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tagroepen\Inkoop\AANBESTEDINGEN\2023\Z23486936 Instrumenten voor een bewustwordingscampagne Informatieveiligheid en Privacy\3. Nota van Inlichtingen\"/>
    </mc:Choice>
  </mc:AlternateContent>
  <xr:revisionPtr revIDLastSave="0" documentId="13_ncr:1_{24F0BCCD-B089-41CC-9C14-542265408FF5}" xr6:coauthVersionLast="47" xr6:coauthVersionMax="47" xr10:uidLastSave="{00000000-0000-0000-0000-000000000000}"/>
  <bookViews>
    <workbookView xWindow="-120" yWindow="-120" windowWidth="29040" windowHeight="15840" xr2:uid="{8D3FAD4B-D743-427A-87E6-B63AECB1BD44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6" i="1"/>
  <c r="C5" i="1"/>
  <c r="E5" i="1" l="1"/>
  <c r="G11" i="1"/>
  <c r="G5" i="1" l="1"/>
</calcChain>
</file>

<file path=xl/sharedStrings.xml><?xml version="1.0" encoding="utf-8"?>
<sst xmlns="http://schemas.openxmlformats.org/spreadsheetml/2006/main" count="55" uniqueCount="32">
  <si>
    <t>Aanbesteding Instrumenten bewustwordingscampagne Informatieveiligheid en Privacy, zaaknummer Z/23/486936</t>
  </si>
  <si>
    <r>
      <t>Bijlage 5. Prijzen</t>
    </r>
    <r>
      <rPr>
        <b/>
        <sz val="14"/>
        <color rgb="FF44546A"/>
        <rFont val="Calibri"/>
        <family val="2"/>
        <scheme val="minor"/>
      </rPr>
      <t>b</t>
    </r>
    <r>
      <rPr>
        <b/>
        <sz val="14"/>
        <color theme="3"/>
        <rFont val="Calibri"/>
        <family val="2"/>
        <scheme val="minor"/>
      </rPr>
      <t xml:space="preserve">lad </t>
    </r>
  </si>
  <si>
    <t xml:space="preserve">Implementatiekosten Gemeente Heerlen (eenmalig per gemeente) </t>
  </si>
  <si>
    <t xml:space="preserve">Implementatiekosten Gemeente Maastricht (eenmalig per gemeente) </t>
  </si>
  <si>
    <t xml:space="preserve">Implementatiekosten Gemeente Sittard-Geleen (eenmalig per gemeente) </t>
  </si>
  <si>
    <t xml:space="preserve">Implementatiekosten Gemeente Kerkrade (eenmalig per gemeente) </t>
  </si>
  <si>
    <t xml:space="preserve">Implementatiekosten Gemeente Stein (eenmalig per gemeente) </t>
  </si>
  <si>
    <t xml:space="preserve">Totale fictieve inschrijfprijs </t>
  </si>
  <si>
    <t xml:space="preserve">Gebruikers </t>
  </si>
  <si>
    <t>Eenmalig</t>
  </si>
  <si>
    <t xml:space="preserve">Per stuk </t>
  </si>
  <si>
    <t>Nulmeting  incl. opzetten (Flexibel) jaarplan</t>
  </si>
  <si>
    <t>subtotaal</t>
  </si>
  <si>
    <t xml:space="preserve">Voortgangsmeting incl. aanpassen (Flexibel) jaarplan </t>
  </si>
  <si>
    <t>Aantal</t>
  </si>
  <si>
    <t>Eenheid</t>
  </si>
  <si>
    <t>-</t>
  </si>
  <si>
    <t xml:space="preserve">maanden </t>
  </si>
  <si>
    <t>jaren</t>
  </si>
  <si>
    <t xml:space="preserve">jaren </t>
  </si>
  <si>
    <t xml:space="preserve"> - De implementatiekosten per gemeente worden gemiddeld ten behoeve van de fictieve inschrijfprijs. 
 - De opgenomen aantallen zijn fictief. Enkel de daadwerkelijk uitgevoerde dienstverlening mag gefactureerd worden.  
 - De inschrijver mag enkel de geel gearceerde cellen invullen/ aanpassen
 - De inschrijver moet alle gele cellen voorzien van een tarief. Nul '0' tarieven zijn niet toegestaan. 
De inschrijver verklaart door het ondertekenen van Bijlage 1. Verklaring omtrent inschrijving dit prijzenblad rechtsgeldig. </t>
  </si>
  <si>
    <t xml:space="preserve">Aantal </t>
  </si>
  <si>
    <t xml:space="preserve"> Periode </t>
  </si>
  <si>
    <t xml:space="preserve">Licentiekosten per maand per gebruiker </t>
  </si>
  <si>
    <t xml:space="preserve">Eenheidsprijs exclusief BTW. </t>
  </si>
  <si>
    <t>Fysieke training op locatie (uitgangspunt: minimaal 4 uur en 12 deelnemers)</t>
  </si>
  <si>
    <t xml:space="preserve">Social engineering (scan) Mystery guest (8 uur inzet) </t>
  </si>
  <si>
    <t xml:space="preserve">Social engineering (scan) Telefonisch (8 uur inzet) </t>
  </si>
  <si>
    <t>uur</t>
  </si>
  <si>
    <t xml:space="preserve">Uurtarief bij maatwerk of andere onvoorziene zaken </t>
  </si>
  <si>
    <t xml:space="preserve">per stuk </t>
  </si>
  <si>
    <t xml:space="preserve">Social engineering (scan) Phishing of smishing (uitgangspunt: 1044 gebruikers)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</si>
</sst>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4546A"/>
      <name val="Calibri"/>
      <family val="2"/>
      <scheme val="minor"/>
    </font>
    <font>
      <b/>
      <sz val="14"/>
      <color rgb="FF44546A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44" fontId="0" fillId="0" borderId="7" xfId="0" applyNumberFormat="1" applyBorder="1"/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44" fontId="0" fillId="4" borderId="1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44" fontId="0" fillId="4" borderId="15" xfId="1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44" fontId="0" fillId="4" borderId="16" xfId="1" applyFont="1" applyFill="1" applyBorder="1" applyAlignment="1">
      <alignment horizontal="center" vertical="center"/>
    </xf>
    <xf numFmtId="44" fontId="0" fillId="5" borderId="1" xfId="0" applyNumberFormat="1" applyFill="1" applyBorder="1" applyAlignment="1">
      <alignment vertical="center"/>
    </xf>
    <xf numFmtId="44" fontId="0" fillId="0" borderId="10" xfId="0" applyNumberFormat="1" applyBorder="1" applyAlignment="1">
      <alignment horizontal="center" vertical="center"/>
    </xf>
    <xf numFmtId="44" fontId="0" fillId="4" borderId="18" xfId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left" vertical="top" wrapText="1"/>
    </xf>
    <xf numFmtId="0" fontId="6" fillId="0" borderId="0" xfId="0" applyFont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/>
    </xf>
    <xf numFmtId="44" fontId="0" fillId="0" borderId="10" xfId="0" applyNumberFormat="1" applyBorder="1"/>
    <xf numFmtId="0" fontId="0" fillId="3" borderId="4" xfId="0" applyFill="1" applyBorder="1" applyAlignment="1">
      <alignment horizontal="center" vertical="center" wrapText="1"/>
    </xf>
    <xf numFmtId="44" fontId="0" fillId="0" borderId="23" xfId="0" applyNumberFormat="1" applyBorder="1"/>
    <xf numFmtId="0" fontId="0" fillId="0" borderId="24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44" fontId="0" fillId="0" borderId="10" xfId="0" applyNumberFormat="1" applyBorder="1" applyAlignment="1">
      <alignment horizontal="center" vertical="center"/>
    </xf>
    <xf numFmtId="0" fontId="3" fillId="5" borderId="4" xfId="0" applyFont="1" applyFill="1" applyBorder="1" applyAlignment="1">
      <alignment horizontal="right" vertical="center" wrapText="1"/>
    </xf>
    <xf numFmtId="0" fontId="3" fillId="5" borderId="11" xfId="0" applyFont="1" applyFill="1" applyBorder="1" applyAlignment="1">
      <alignment horizontal="right" vertical="center" wrapText="1"/>
    </xf>
    <xf numFmtId="0" fontId="3" fillId="5" borderId="17" xfId="0" applyFont="1" applyFill="1" applyBorder="1" applyAlignment="1">
      <alignment horizontal="righ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541795</xdr:colOff>
      <xdr:row>0</xdr:row>
      <xdr:rowOff>85107</xdr:rowOff>
    </xdr:from>
    <xdr:to>
      <xdr:col>6</xdr:col>
      <xdr:colOff>1015390</xdr:colOff>
      <xdr:row>0</xdr:row>
      <xdr:rowOff>464201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1E735E9-BB5E-455F-8D33-F06FE0F3D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7230" y="85107"/>
          <a:ext cx="1699421" cy="379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98159-8C12-4123-9F7E-17406667326E}">
  <dimension ref="A1:I30"/>
  <sheetViews>
    <sheetView showGridLines="0" tabSelected="1" topLeftCell="A2" zoomScale="115" zoomScaleNormal="115" workbookViewId="0">
      <selection activeCell="D20" sqref="D20"/>
    </sheetView>
  </sheetViews>
  <sheetFormatPr defaultRowHeight="15" x14ac:dyDescent="0.25"/>
  <cols>
    <col min="1" max="1" width="72.140625" style="1" customWidth="1"/>
    <col min="2" max="2" width="19.42578125" style="2" customWidth="1"/>
    <col min="3" max="3" width="8.42578125" style="6" customWidth="1"/>
    <col min="4" max="4" width="17" style="6" customWidth="1"/>
    <col min="5" max="5" width="8.42578125" style="6" customWidth="1"/>
    <col min="6" max="6" width="18.42578125" style="6" customWidth="1"/>
    <col min="7" max="7" width="18" customWidth="1"/>
  </cols>
  <sheetData>
    <row r="1" spans="1:9" ht="39" customHeight="1" thickBot="1" x14ac:dyDescent="0.3">
      <c r="A1" s="40" t="s">
        <v>1</v>
      </c>
      <c r="B1" s="41"/>
      <c r="C1" s="41"/>
      <c r="D1" s="41"/>
      <c r="E1" s="41"/>
      <c r="F1" s="41"/>
      <c r="G1" s="42"/>
    </row>
    <row r="2" spans="1:9" ht="27.75" customHeight="1" thickBot="1" x14ac:dyDescent="0.3">
      <c r="A2" s="11" t="s">
        <v>0</v>
      </c>
      <c r="B2" s="12"/>
      <c r="C2" s="14"/>
      <c r="D2" s="14"/>
      <c r="E2" s="14"/>
      <c r="F2" s="14"/>
      <c r="G2" s="13"/>
    </row>
    <row r="3" spans="1:9" ht="27.75" customHeight="1" thickBot="1" x14ac:dyDescent="0.3">
      <c r="A3" s="7"/>
    </row>
    <row r="4" spans="1:9" ht="37.5" customHeight="1" thickBot="1" x14ac:dyDescent="0.3">
      <c r="A4" s="3"/>
      <c r="B4" s="35" t="s">
        <v>24</v>
      </c>
      <c r="C4" s="9" t="s">
        <v>14</v>
      </c>
      <c r="D4" s="9" t="s">
        <v>15</v>
      </c>
      <c r="E4" s="9" t="s">
        <v>21</v>
      </c>
      <c r="F4" s="9" t="s">
        <v>22</v>
      </c>
      <c r="G4" s="10" t="s">
        <v>12</v>
      </c>
    </row>
    <row r="5" spans="1:9" x14ac:dyDescent="0.25">
      <c r="A5" s="5" t="s">
        <v>23</v>
      </c>
      <c r="B5" s="23"/>
      <c r="C5" s="24">
        <f>5220/5</f>
        <v>1044</v>
      </c>
      <c r="D5" s="24" t="s">
        <v>8</v>
      </c>
      <c r="E5" s="30">
        <f>96/2</f>
        <v>48</v>
      </c>
      <c r="F5" s="30" t="s">
        <v>17</v>
      </c>
      <c r="G5" s="8">
        <f>B5*C5*E5</f>
        <v>0</v>
      </c>
      <c r="I5" s="29"/>
    </row>
    <row r="6" spans="1:9" x14ac:dyDescent="0.25">
      <c r="A6" s="15" t="s">
        <v>2</v>
      </c>
      <c r="B6" s="16"/>
      <c r="C6" s="17">
        <v>1</v>
      </c>
      <c r="D6" s="17" t="s">
        <v>9</v>
      </c>
      <c r="E6" s="31" t="s">
        <v>16</v>
      </c>
      <c r="F6" s="31" t="s">
        <v>16</v>
      </c>
      <c r="G6" s="43">
        <f>(B6+B7+B8+B9+B10)/5</f>
        <v>0</v>
      </c>
    </row>
    <row r="7" spans="1:9" x14ac:dyDescent="0.25">
      <c r="A7" s="15" t="s">
        <v>3</v>
      </c>
      <c r="B7" s="16"/>
      <c r="C7" s="17">
        <v>1</v>
      </c>
      <c r="D7" s="17" t="s">
        <v>9</v>
      </c>
      <c r="E7" s="31" t="s">
        <v>16</v>
      </c>
      <c r="F7" s="31" t="s">
        <v>16</v>
      </c>
      <c r="G7" s="43"/>
    </row>
    <row r="8" spans="1:9" x14ac:dyDescent="0.25">
      <c r="A8" s="15" t="s">
        <v>4</v>
      </c>
      <c r="B8" s="16"/>
      <c r="C8" s="17">
        <v>1</v>
      </c>
      <c r="D8" s="17" t="s">
        <v>9</v>
      </c>
      <c r="E8" s="31" t="s">
        <v>16</v>
      </c>
      <c r="F8" s="31" t="s">
        <v>16</v>
      </c>
      <c r="G8" s="43"/>
    </row>
    <row r="9" spans="1:9" x14ac:dyDescent="0.25">
      <c r="A9" s="15" t="s">
        <v>5</v>
      </c>
      <c r="B9" s="16"/>
      <c r="C9" s="17">
        <v>1</v>
      </c>
      <c r="D9" s="17" t="s">
        <v>9</v>
      </c>
      <c r="E9" s="31" t="s">
        <v>16</v>
      </c>
      <c r="F9" s="31" t="s">
        <v>16</v>
      </c>
      <c r="G9" s="43"/>
    </row>
    <row r="10" spans="1:9" x14ac:dyDescent="0.25">
      <c r="A10" s="15" t="s">
        <v>6</v>
      </c>
      <c r="B10" s="16"/>
      <c r="C10" s="17">
        <v>1</v>
      </c>
      <c r="D10" s="17" t="s">
        <v>9</v>
      </c>
      <c r="E10" s="31" t="s">
        <v>16</v>
      </c>
      <c r="F10" s="31" t="s">
        <v>16</v>
      </c>
      <c r="G10" s="43"/>
    </row>
    <row r="11" spans="1:9" x14ac:dyDescent="0.25">
      <c r="A11" s="15" t="s">
        <v>11</v>
      </c>
      <c r="B11" s="16"/>
      <c r="C11" s="17">
        <v>1</v>
      </c>
      <c r="D11" s="17" t="s">
        <v>9</v>
      </c>
      <c r="E11" s="31" t="s">
        <v>16</v>
      </c>
      <c r="F11" s="31" t="s">
        <v>16</v>
      </c>
      <c r="G11" s="22">
        <f>B11*C11</f>
        <v>0</v>
      </c>
    </row>
    <row r="12" spans="1:9" x14ac:dyDescent="0.25">
      <c r="A12" s="15" t="s">
        <v>13</v>
      </c>
      <c r="B12" s="16"/>
      <c r="C12" s="17">
        <v>1</v>
      </c>
      <c r="D12" s="25" t="s">
        <v>10</v>
      </c>
      <c r="E12" s="32">
        <v>4</v>
      </c>
      <c r="F12" s="32" t="s">
        <v>18</v>
      </c>
      <c r="G12" s="34">
        <f>B12*C12*E12</f>
        <v>0</v>
      </c>
    </row>
    <row r="13" spans="1:9" x14ac:dyDescent="0.25">
      <c r="A13" s="28" t="s">
        <v>25</v>
      </c>
      <c r="B13" s="20"/>
      <c r="C13" s="19">
        <v>5</v>
      </c>
      <c r="D13" s="19" t="s">
        <v>10</v>
      </c>
      <c r="E13" s="33">
        <v>4</v>
      </c>
      <c r="F13" s="33" t="s">
        <v>19</v>
      </c>
      <c r="G13" s="34">
        <f>B13*C13*E13</f>
        <v>0</v>
      </c>
    </row>
    <row r="14" spans="1:9" x14ac:dyDescent="0.25">
      <c r="A14" s="28" t="s">
        <v>27</v>
      </c>
      <c r="B14" s="20"/>
      <c r="C14" s="19">
        <v>1</v>
      </c>
      <c r="D14" s="19" t="s">
        <v>10</v>
      </c>
      <c r="E14" s="19">
        <v>4</v>
      </c>
      <c r="F14" s="19" t="s">
        <v>19</v>
      </c>
      <c r="G14" s="36">
        <f>B14*C14*E14</f>
        <v>0</v>
      </c>
    </row>
    <row r="15" spans="1:9" x14ac:dyDescent="0.25">
      <c r="A15" s="37" t="s">
        <v>26</v>
      </c>
      <c r="B15" s="20"/>
      <c r="C15" s="19">
        <v>1</v>
      </c>
      <c r="D15" s="19" t="s">
        <v>10</v>
      </c>
      <c r="E15" s="19">
        <v>4</v>
      </c>
      <c r="F15" s="19" t="s">
        <v>19</v>
      </c>
      <c r="G15" s="36">
        <f>B15*C15*E15</f>
        <v>0</v>
      </c>
    </row>
    <row r="16" spans="1:9" x14ac:dyDescent="0.25">
      <c r="A16" s="37" t="s">
        <v>31</v>
      </c>
      <c r="B16" s="20"/>
      <c r="C16" s="19">
        <v>1</v>
      </c>
      <c r="D16" s="19" t="s">
        <v>30</v>
      </c>
      <c r="E16" s="19">
        <v>4</v>
      </c>
      <c r="F16" s="19" t="s">
        <v>19</v>
      </c>
      <c r="G16" s="36">
        <f>B16*C16*E16</f>
        <v>0</v>
      </c>
    </row>
    <row r="17" spans="1:7" ht="15.75" thickBot="1" x14ac:dyDescent="0.3">
      <c r="A17" s="26" t="s">
        <v>29</v>
      </c>
      <c r="B17" s="18"/>
      <c r="C17" s="27">
        <v>20</v>
      </c>
      <c r="D17" s="27" t="s">
        <v>28</v>
      </c>
      <c r="E17" s="27">
        <v>4</v>
      </c>
      <c r="F17" s="27" t="s">
        <v>19</v>
      </c>
      <c r="G17" s="36">
        <f>B17*C17*E17</f>
        <v>0</v>
      </c>
    </row>
    <row r="18" spans="1:7" ht="27.75" customHeight="1" thickBot="1" x14ac:dyDescent="0.3">
      <c r="A18" s="44" t="s">
        <v>7</v>
      </c>
      <c r="B18" s="45"/>
      <c r="C18" s="45"/>
      <c r="D18" s="45"/>
      <c r="E18" s="45"/>
      <c r="F18" s="46"/>
      <c r="G18" s="21">
        <f>SUM(G5:G17)</f>
        <v>0</v>
      </c>
    </row>
    <row r="19" spans="1:7" ht="27.75" customHeight="1" thickBot="1" x14ac:dyDescent="0.3">
      <c r="A19" s="3"/>
      <c r="B19" s="4"/>
    </row>
    <row r="20" spans="1:7" ht="128.25" customHeight="1" thickBot="1" x14ac:dyDescent="0.3">
      <c r="A20" s="38" t="s">
        <v>20</v>
      </c>
      <c r="B20" s="39"/>
    </row>
    <row r="22" spans="1:7" x14ac:dyDescent="0.25">
      <c r="A22" s="2"/>
    </row>
    <row r="23" spans="1:7" x14ac:dyDescent="0.25">
      <c r="A23" s="2"/>
      <c r="B23" s="1"/>
    </row>
    <row r="24" spans="1:7" x14ac:dyDescent="0.25">
      <c r="A24" s="2"/>
      <c r="B24" s="1"/>
    </row>
    <row r="25" spans="1:7" x14ac:dyDescent="0.25">
      <c r="A25" s="2"/>
      <c r="B25" s="1"/>
    </row>
    <row r="26" spans="1:7" x14ac:dyDescent="0.25">
      <c r="A26" s="2"/>
      <c r="B26" s="1"/>
    </row>
    <row r="27" spans="1:7" x14ac:dyDescent="0.25">
      <c r="A27" s="2"/>
      <c r="B27" s="1"/>
    </row>
    <row r="28" spans="1:7" x14ac:dyDescent="0.25">
      <c r="A28" s="2"/>
      <c r="B28" s="1"/>
    </row>
    <row r="29" spans="1:7" x14ac:dyDescent="0.25">
      <c r="B29" s="1"/>
    </row>
    <row r="30" spans="1:7" x14ac:dyDescent="0.25">
      <c r="B30" s="1"/>
    </row>
  </sheetData>
  <mergeCells count="4">
    <mergeCell ref="A20:B20"/>
    <mergeCell ref="A1:G1"/>
    <mergeCell ref="G6:G10"/>
    <mergeCell ref="A18:F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4ADB-6D79-417B-B46D-8765A168314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Heijnen, Dance</dc:creator>
  <cp:lastModifiedBy>Heijnen, Dance</cp:lastModifiedBy>
  <dcterms:created xsi:type="dcterms:W3CDTF">2021-05-28T09:28:34Z</dcterms:created>
  <dcterms:modified xsi:type="dcterms:W3CDTF">2024-10-01T13:46:24Z</dcterms:modified>
</cp:coreProperties>
</file>