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dcterra-my.sharepoint.com/personal/p3820_dcterra_nl/Documents/Bureaublad/"/>
    </mc:Choice>
  </mc:AlternateContent>
  <xr:revisionPtr revIDLastSave="0" documentId="8_{CD04C68D-8653-4556-96C0-FCD813E8069A}" xr6:coauthVersionLast="47" xr6:coauthVersionMax="47" xr10:uidLastSave="{00000000-0000-0000-0000-000000000000}"/>
  <bookViews>
    <workbookView xWindow="28680" yWindow="-2235" windowWidth="29040" windowHeight="15720" xr2:uid="{00000000-000D-0000-FFFF-FFFF00000000}"/>
  </bookViews>
  <sheets>
    <sheet name="Toelichting" sheetId="2" r:id="rId1"/>
    <sheet name="Basisgegevens" sheetId="3" r:id="rId2"/>
    <sheet name="Verbindingen" sheetId="1" r:id="rId3"/>
    <sheet name="Verbindingen OPEX" sheetId="4" r:id="rId4"/>
    <sheet name="Optionele Verbindingen"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7" i="4" l="1"/>
  <c r="H8" i="4"/>
  <c r="H4" i="5"/>
  <c r="H5" i="5"/>
  <c r="H6" i="5"/>
  <c r="H3" i="5"/>
  <c r="H17" i="4"/>
  <c r="H16" i="4"/>
  <c r="H15" i="4"/>
  <c r="H14" i="4"/>
  <c r="H13" i="4"/>
  <c r="H12" i="4"/>
  <c r="H11" i="4"/>
  <c r="H10" i="4"/>
  <c r="H9" i="4"/>
  <c r="H6" i="4"/>
  <c r="H5" i="4"/>
  <c r="H4" i="4"/>
  <c r="H20" i="1"/>
  <c r="H5" i="1"/>
  <c r="H6" i="1"/>
  <c r="H9" i="1"/>
  <c r="H10" i="1"/>
  <c r="H11" i="1"/>
  <c r="H12" i="1"/>
  <c r="H13" i="1"/>
  <c r="H14" i="1"/>
  <c r="H15" i="1"/>
  <c r="H16" i="1"/>
  <c r="H17" i="1"/>
  <c r="H4" i="1"/>
  <c r="H19" i="4" l="1"/>
  <c r="H22" i="1"/>
</calcChain>
</file>

<file path=xl/sharedStrings.xml><?xml version="1.0" encoding="utf-8"?>
<sst xmlns="http://schemas.openxmlformats.org/spreadsheetml/2006/main" count="227" uniqueCount="109">
  <si>
    <t>TOELICHTING PRIJZENBLAD  EA WAN-VERBINDINGEN</t>
  </si>
  <si>
    <t>Basisgegevens</t>
  </si>
  <si>
    <t>Verbindingen</t>
  </si>
  <si>
    <t>Vul hier de maandelijkse kosten per gevraagde verbinding in waarmee wordt voldaan aan het Programma van Eisen. De project en implementatiekosten kunnen onder punt 15 op het tabblad worden opgenomen.                                                                                                                                   Het totaalbedrag van dit tabblad vormt het te beoordelen totaalbedrag dat wordt meegewogen voor gunning.</t>
  </si>
  <si>
    <t>Verbindingen OPEX</t>
  </si>
  <si>
    <t xml:space="preserve">Opdrachtgever wenst inzicht in en de keuzemogelijkheid om de eenmalige project- en implementatiekosten maandelijks te verrekenen.
Vul hier de maandelijkse kosten per gevraagde verbinding in waarmee wordt voldaan aan het Programma van Eisen. De project- en implementatiekosten dienen verrekend te worden in de maandelijkse kosten. 
</t>
  </si>
  <si>
    <t>Optionele verbindingen</t>
  </si>
  <si>
    <t>Vul hier de maandelijkse kosten per gevraagde verbinding in waarmee wordt voldaan aan het Programma van Eisen. De project en implementatiekosten kunnen per verbinding worden opgegeven.</t>
  </si>
  <si>
    <t xml:space="preserve">Basisgegevens onderdeel van Uitnodiging tot Inschrijving   </t>
  </si>
  <si>
    <t>Naam opdrachtgever</t>
  </si>
  <si>
    <t>Stichting Drenthe College Terra</t>
  </si>
  <si>
    <t>Vestigingsplaats opdrachtgever</t>
  </si>
  <si>
    <t>Assen</t>
  </si>
  <si>
    <t>Kvk-nummer</t>
  </si>
  <si>
    <t>Volledige naam leverancier (Handelsnaam Kvk)</t>
  </si>
  <si>
    <t>Vestigingsplaats leverancier (Kvk)</t>
  </si>
  <si>
    <t>Tekenbevoegde m.b.t. contract</t>
  </si>
  <si>
    <t>Functie</t>
  </si>
  <si>
    <t>Contactpersoon offerte</t>
  </si>
  <si>
    <t>Telefoonnummer kantoor</t>
  </si>
  <si>
    <t>Postadres kantoor</t>
  </si>
  <si>
    <t>PC + woonplaats kantoor</t>
  </si>
  <si>
    <t>Mobiel nummer contactpersoon offerte</t>
  </si>
  <si>
    <t>E-mail adres contactpersoon offerte</t>
  </si>
  <si>
    <t xml:space="preserve"> </t>
  </si>
  <si>
    <t>Prijzenblad verbindingen</t>
  </si>
  <si>
    <t>Nr.</t>
  </si>
  <si>
    <t>Locatie type</t>
  </si>
  <si>
    <t>Naam</t>
  </si>
  <si>
    <t>A-locatie</t>
  </si>
  <si>
    <t>Gewenste B-locatie</t>
  </si>
  <si>
    <t>Aantal maanden initiele looptijd</t>
  </si>
  <si>
    <t>Totale maandelijkse kosten per verbinding voor initiele looptijd</t>
  </si>
  <si>
    <t>Totaal</t>
  </si>
  <si>
    <r>
      <t>1.</t>
    </r>
    <r>
      <rPr>
        <sz val="7"/>
        <color theme="1"/>
        <rFont val="Times New Roman"/>
        <family val="1"/>
      </rPr>
      <t xml:space="preserve">        </t>
    </r>
    <r>
      <rPr>
        <sz val="10"/>
        <color theme="1"/>
        <rFont val="Candara"/>
        <family val="2"/>
      </rPr>
      <t> </t>
    </r>
  </si>
  <si>
    <t>Redundant</t>
  </si>
  <si>
    <t>Anna Paulownalaan</t>
  </si>
  <si>
    <t>Anna Paulownalaan 1, 7822 JJ Emmen</t>
  </si>
  <si>
    <t>Van Schaikweg 98,7811 KL Emmen</t>
  </si>
  <si>
    <r>
      <t>2.</t>
    </r>
    <r>
      <rPr>
        <sz val="7"/>
        <color theme="1"/>
        <rFont val="Times New Roman"/>
        <family val="1"/>
      </rPr>
      <t xml:space="preserve">        </t>
    </r>
    <r>
      <rPr>
        <sz val="10"/>
        <color theme="1"/>
        <rFont val="Candara"/>
        <family val="2"/>
      </rPr>
      <t> </t>
    </r>
  </si>
  <si>
    <t>VO/MBO Emmen</t>
  </si>
  <si>
    <t>Huizingsbrinkweg 9, 7812 BK Emmen</t>
  </si>
  <si>
    <r>
      <t>3.</t>
    </r>
    <r>
      <rPr>
        <sz val="7"/>
        <color theme="1"/>
        <rFont val="Times New Roman"/>
        <family val="1"/>
      </rPr>
      <t xml:space="preserve">       </t>
    </r>
    <r>
      <rPr>
        <sz val="10"/>
        <color theme="1"/>
        <rFont val="Candara"/>
        <family val="2"/>
      </rPr>
      <t> </t>
    </r>
  </si>
  <si>
    <t>MBO Meppel</t>
  </si>
  <si>
    <t>Werkhorst 58, 7944 AV Meppel</t>
  </si>
  <si>
    <t>Ambachtsweg 2, 7943 AE Meppel</t>
  </si>
  <si>
    <r>
      <t>4.</t>
    </r>
    <r>
      <rPr>
        <sz val="7"/>
        <color theme="1"/>
        <rFont val="Times New Roman"/>
        <family val="1"/>
      </rPr>
      <t xml:space="preserve">       </t>
    </r>
    <r>
      <rPr>
        <sz val="10"/>
        <color theme="1"/>
        <rFont val="Candara"/>
        <family val="2"/>
      </rPr>
      <t> </t>
    </r>
  </si>
  <si>
    <t>Standaard</t>
  </si>
  <si>
    <t>Atlantis</t>
  </si>
  <si>
    <t>Atlantis 2, 7821 AX Emmen</t>
  </si>
  <si>
    <r>
      <t>5.</t>
    </r>
    <r>
      <rPr>
        <sz val="7"/>
        <color theme="1"/>
        <rFont val="Times New Roman"/>
        <family val="1"/>
      </rPr>
      <t xml:space="preserve">       </t>
    </r>
    <r>
      <rPr>
        <sz val="10"/>
        <color theme="1"/>
        <rFont val="Candara"/>
        <family val="2"/>
      </rPr>
      <t> </t>
    </r>
  </si>
  <si>
    <t>Veldlaan</t>
  </si>
  <si>
    <t>Veldlaan 2, 7824 VH Emmen</t>
  </si>
  <si>
    <r>
      <t>6.</t>
    </r>
    <r>
      <rPr>
        <sz val="7"/>
        <color theme="1"/>
        <rFont val="Times New Roman"/>
        <family val="1"/>
      </rPr>
      <t xml:space="preserve">       </t>
    </r>
    <r>
      <rPr>
        <sz val="10"/>
        <color theme="1"/>
        <rFont val="Candara"/>
        <family val="2"/>
      </rPr>
      <t> </t>
    </r>
  </si>
  <si>
    <t>Amerikaweg</t>
  </si>
  <si>
    <t>Amerikaweg 16, 9407 TK Assen</t>
  </si>
  <si>
    <t>Anne de Vriesstraat 70, 9402 NT Assen</t>
  </si>
  <si>
    <r>
      <t>7.</t>
    </r>
    <r>
      <rPr>
        <sz val="7"/>
        <color theme="1"/>
        <rFont val="Times New Roman"/>
        <family val="1"/>
      </rPr>
      <t xml:space="preserve">       </t>
    </r>
    <r>
      <rPr>
        <sz val="10"/>
        <color theme="1"/>
        <rFont val="Candara"/>
        <family val="2"/>
      </rPr>
      <t> </t>
    </r>
  </si>
  <si>
    <t>Aziëweg</t>
  </si>
  <si>
    <t>Aziëweg 2, 9407 TG Assen</t>
  </si>
  <si>
    <r>
      <t>8.</t>
    </r>
    <r>
      <rPr>
        <sz val="7"/>
        <color theme="1"/>
        <rFont val="Times New Roman"/>
        <family val="1"/>
      </rPr>
      <t xml:space="preserve">       </t>
    </r>
    <r>
      <rPr>
        <sz val="10"/>
        <color theme="1"/>
        <rFont val="Candara"/>
        <family val="2"/>
      </rPr>
      <t> </t>
    </r>
  </si>
  <si>
    <t>De Haar</t>
  </si>
  <si>
    <t>De Haar 17, 9405 TE Assen</t>
  </si>
  <si>
    <r>
      <t>9.</t>
    </r>
    <r>
      <rPr>
        <sz val="7"/>
        <color theme="1"/>
        <rFont val="Times New Roman"/>
        <family val="1"/>
      </rPr>
      <t xml:space="preserve">       </t>
    </r>
    <r>
      <rPr>
        <sz val="10"/>
        <color theme="1"/>
        <rFont val="Candara"/>
        <family val="2"/>
      </rPr>
      <t> </t>
    </r>
  </si>
  <si>
    <t>Industrieweg</t>
  </si>
  <si>
    <t>Industrieweg 1, 9402 NP Assen</t>
  </si>
  <si>
    <r>
      <t>10.</t>
    </r>
    <r>
      <rPr>
        <sz val="7"/>
        <color theme="1"/>
        <rFont val="Times New Roman"/>
        <family val="1"/>
      </rPr>
      <t xml:space="preserve">     </t>
    </r>
    <r>
      <rPr>
        <sz val="10"/>
        <color theme="1"/>
        <rFont val="Candara"/>
        <family val="2"/>
      </rPr>
      <t> </t>
    </r>
  </si>
  <si>
    <t>VO Assen</t>
  </si>
  <si>
    <t>Vredeveldseweg 55, 9404 CC Assen</t>
  </si>
  <si>
    <r>
      <t>11.</t>
    </r>
    <r>
      <rPr>
        <sz val="7"/>
        <color theme="1"/>
        <rFont val="Times New Roman"/>
        <family val="1"/>
      </rPr>
      <t xml:space="preserve">      </t>
    </r>
    <r>
      <rPr>
        <sz val="10"/>
        <color theme="1"/>
        <rFont val="Candara"/>
        <family val="2"/>
      </rPr>
      <t> </t>
    </r>
  </si>
  <si>
    <t>VO Eelde</t>
  </si>
  <si>
    <t>Burg. J.G. Legroweg 29, 9761 TA Eelde</t>
  </si>
  <si>
    <t>Hereweg 99, 9721 AA Groningen</t>
  </si>
  <si>
    <r>
      <t>12.</t>
    </r>
    <r>
      <rPr>
        <sz val="7"/>
        <color theme="1"/>
        <rFont val="Times New Roman"/>
        <family val="1"/>
      </rPr>
      <t xml:space="preserve">     </t>
    </r>
    <r>
      <rPr>
        <sz val="10"/>
        <color theme="1"/>
        <rFont val="Candara"/>
        <family val="2"/>
      </rPr>
      <t> </t>
    </r>
  </si>
  <si>
    <t>VO Oldekerk</t>
  </si>
  <si>
    <t>Molenstraat 12, 9821 PG Oldekerk</t>
  </si>
  <si>
    <t>13.</t>
  </si>
  <si>
    <t>VO Winsum</t>
  </si>
  <si>
    <t>Hamrik 4a, 9951 JH Winsum</t>
  </si>
  <si>
    <t>14.</t>
  </si>
  <si>
    <t>VO Wolvega</t>
  </si>
  <si>
    <t>Paulus Potterstraat 33, 8471 VM Wolvega</t>
  </si>
  <si>
    <t>Eenmalige kosten</t>
  </si>
  <si>
    <t>15.</t>
  </si>
  <si>
    <t>Project- en implementatiekosten (Inclusief graaf- en alle overige benodigde werkzaamheden)</t>
  </si>
  <si>
    <t>TOTALE KOSTEN</t>
  </si>
  <si>
    <t xml:space="preserve">            Prijzenblad verbindingen OPEX</t>
  </si>
  <si>
    <r>
      <t xml:space="preserve">Maandelijkse kosten zijn </t>
    </r>
    <r>
      <rPr>
        <b/>
        <sz val="10"/>
        <color theme="1"/>
        <rFont val="Candara"/>
        <family val="2"/>
      </rPr>
      <t>inclusief</t>
    </r>
    <r>
      <rPr>
        <sz val="10"/>
        <color theme="1"/>
        <rFont val="Candara"/>
        <family val="2"/>
      </rPr>
      <t xml:space="preserve"> de eenmalige project- en implementatiekosten (Inclusief graaf- en alle overige benodigde werkzaamheden)</t>
    </r>
  </si>
  <si>
    <t>Anna Paulownalaan 1, 7822 JJ, Emmen</t>
  </si>
  <si>
    <t>Prijzenblad Optionele Verbindingen</t>
  </si>
  <si>
    <t>Totaal maandelijkse kosten</t>
  </si>
  <si>
    <t>Optioneel Satelliet</t>
  </si>
  <si>
    <t>Sunrise Stables</t>
  </si>
  <si>
    <t>Baggelhuizen 2, 9405 VD Assen</t>
  </si>
  <si>
    <t>16.</t>
  </si>
  <si>
    <t>Visio De Brink</t>
  </si>
  <si>
    <t>Veenweg 20, 9481 TJ Vries</t>
  </si>
  <si>
    <t>17.</t>
  </si>
  <si>
    <t>Werkplaats Slochteren</t>
  </si>
  <si>
    <t>Stichtinglaan 26, 9621 BZ Slochteren</t>
  </si>
  <si>
    <t>18.</t>
  </si>
  <si>
    <t>Suikerterrein</t>
  </si>
  <si>
    <t>Suikerlaan 51, 9743 DA, Groningen</t>
  </si>
  <si>
    <t>N.B.: Indien gewenst maakt Opdrachtgever gebruik van deze opties voor Verbindingen.</t>
  </si>
  <si>
    <t>De opgegeven kosten worden gestand gedaan bij gunning.</t>
  </si>
  <si>
    <t>De eenmalige project- en implementatiekosten (Inclusief graaf- en alle overige benodigde werkzaamheden) kunnen onder punt 15 worden vermeld</t>
  </si>
  <si>
    <t>N.B.: Indien gewenst maakt Opdrachtgever gebruik van deze benoemde Verbindingen OPEX.</t>
  </si>
  <si>
    <r>
      <t>ALLEEN de oranje cellen van de tabbladen 'Basisgegevens', 'Verbindingen', ' Verbindingen OPEX' en  'Optionele Verbindingen' dient Inschrijver in te vullen</t>
    </r>
    <r>
      <rPr>
        <sz val="11"/>
        <color theme="1"/>
        <rFont val="Calibri"/>
        <family val="2"/>
        <scheme val="minor"/>
      </rPr>
      <t xml:space="preserve">. 
</t>
    </r>
  </si>
  <si>
    <t>Opdrachtgever bepaalt ná gunning of gebruik wordt gemaakt van facturering op basis van hetgeen vermeld is in tabblad 'Verbindingen' of van hetgeen vermeld is in tabblad 'Verbindingen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</si>
</sst>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 [$€-413]\ * #,##0.00_ ;_ [$€-413]\ * \-#,##0.00_ ;_ [$€-413]\ * &quot;-&quot;??_ ;_ @_ "/>
  </numFmts>
  <fonts count="15" x14ac:knownFonts="1">
    <font>
      <sz val="11"/>
      <color theme="1"/>
      <name val="Calibri"/>
      <family val="2"/>
      <scheme val="minor"/>
    </font>
    <font>
      <b/>
      <sz val="11"/>
      <color rgb="FFFFFFFF"/>
      <name val="Candara"/>
      <family val="2"/>
    </font>
    <font>
      <sz val="10"/>
      <color theme="1"/>
      <name val="Candara"/>
      <family val="2"/>
    </font>
    <font>
      <sz val="7"/>
      <color theme="1"/>
      <name val="Times New Roman"/>
      <family val="1"/>
    </font>
    <font>
      <sz val="9"/>
      <color theme="1"/>
      <name val="Candara"/>
      <family val="2"/>
    </font>
    <font>
      <sz val="9"/>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0"/>
      <color theme="1"/>
      <name val="Candara"/>
      <family val="2"/>
    </font>
    <font>
      <sz val="11"/>
      <color rgb="FFFF0000"/>
      <name val="Calibri"/>
      <family val="2"/>
      <scheme val="minor"/>
    </font>
    <font>
      <b/>
      <sz val="11"/>
      <name val="Candara"/>
      <family val="2"/>
    </font>
    <font>
      <b/>
      <sz val="9"/>
      <color theme="1"/>
      <name val="Candara"/>
      <family val="2"/>
    </font>
    <font>
      <b/>
      <sz val="16"/>
      <color rgb="FFFFFFFF"/>
      <name val="Candara"/>
      <family val="2"/>
    </font>
    <font>
      <b/>
      <sz val="11"/>
      <color rgb="FFFF0000"/>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rgb="FFFEDEDE"/>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2"/>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4" fillId="0" borderId="0" xfId="0" applyFont="1" applyAlignment="1">
      <alignment horizontal="justify" vertical="center"/>
    </xf>
    <xf numFmtId="0" fontId="2" fillId="3" borderId="0" xfId="0" applyFont="1" applyFill="1" applyAlignment="1">
      <alignment horizontal="justify" vertical="center" wrapText="1"/>
    </xf>
    <xf numFmtId="0" fontId="0" fillId="0" borderId="1" xfId="0" applyBorder="1"/>
    <xf numFmtId="0" fontId="8" fillId="0" borderId="2" xfId="0" applyFont="1" applyBorder="1" applyProtection="1">
      <protection locked="0"/>
    </xf>
    <xf numFmtId="0" fontId="0" fillId="0" borderId="3" xfId="0" applyBorder="1"/>
    <xf numFmtId="0" fontId="8" fillId="0" borderId="4" xfId="0" applyFont="1" applyBorder="1" applyProtection="1">
      <protection locked="0"/>
    </xf>
    <xf numFmtId="0" fontId="0" fillId="0" borderId="5" xfId="0" applyBorder="1"/>
    <xf numFmtId="0" fontId="8" fillId="0" borderId="6" xfId="0" applyFont="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6" xfId="0" applyFill="1" applyBorder="1" applyAlignment="1" applyProtection="1">
      <alignment horizontal="left"/>
      <protection locked="0"/>
    </xf>
    <xf numFmtId="164" fontId="0" fillId="4" borderId="4" xfId="0" applyNumberFormat="1" applyFill="1" applyBorder="1" applyAlignment="1" applyProtection="1">
      <alignment horizontal="left"/>
      <protection locked="0"/>
    </xf>
    <xf numFmtId="0" fontId="7" fillId="4" borderId="6" xfId="1" applyFill="1" applyBorder="1" applyAlignment="1" applyProtection="1">
      <alignment horizontal="left"/>
      <protection locked="0"/>
    </xf>
    <xf numFmtId="0" fontId="1" fillId="2" borderId="0" xfId="0" applyFont="1" applyFill="1" applyAlignment="1">
      <alignment vertical="center"/>
    </xf>
    <xf numFmtId="0" fontId="1" fillId="2" borderId="0" xfId="0" applyFont="1" applyFill="1" applyAlignment="1">
      <alignment horizontal="left" vertical="top" wrapText="1"/>
    </xf>
    <xf numFmtId="0" fontId="1" fillId="0" borderId="0" xfId="0" applyFont="1" applyAlignment="1">
      <alignment horizontal="justify" vertical="center"/>
    </xf>
    <xf numFmtId="0" fontId="1" fillId="0" borderId="0" xfId="0" applyFont="1" applyAlignment="1">
      <alignment horizontal="left" vertical="top" wrapText="1"/>
    </xf>
    <xf numFmtId="0" fontId="1" fillId="2" borderId="0" xfId="0" applyFont="1" applyFill="1" applyAlignment="1">
      <alignment horizontal="left" vertical="center"/>
    </xf>
    <xf numFmtId="0" fontId="0" fillId="0" borderId="0" xfId="0" applyAlignment="1">
      <alignment wrapText="1"/>
    </xf>
    <xf numFmtId="0" fontId="1" fillId="2" borderId="7" xfId="0" applyFont="1" applyFill="1" applyBorder="1" applyAlignment="1">
      <alignment vertical="center"/>
    </xf>
    <xf numFmtId="0" fontId="11" fillId="6" borderId="7" xfId="0" applyFont="1" applyFill="1" applyBorder="1" applyAlignment="1">
      <alignment vertical="center"/>
    </xf>
    <xf numFmtId="0" fontId="11" fillId="7" borderId="7" xfId="0" applyFont="1" applyFill="1" applyBorder="1" applyAlignment="1">
      <alignment vertical="center"/>
    </xf>
    <xf numFmtId="0" fontId="11" fillId="6" borderId="7" xfId="0" applyFont="1" applyFill="1" applyBorder="1" applyAlignment="1">
      <alignment vertical="center" wrapText="1"/>
    </xf>
    <xf numFmtId="0" fontId="11" fillId="7" borderId="7" xfId="0" applyFont="1" applyFill="1" applyBorder="1" applyAlignment="1">
      <alignment vertical="top" wrapText="1"/>
    </xf>
    <xf numFmtId="0" fontId="11" fillId="8" borderId="7" xfId="0" applyFont="1" applyFill="1" applyBorder="1" applyAlignment="1">
      <alignment vertical="center"/>
    </xf>
    <xf numFmtId="0" fontId="11" fillId="8" borderId="7" xfId="0" applyFont="1" applyFill="1" applyBorder="1" applyAlignment="1">
      <alignment vertical="center" wrapText="1"/>
    </xf>
    <xf numFmtId="0" fontId="0" fillId="9" borderId="8" xfId="0" applyFill="1" applyBorder="1"/>
    <xf numFmtId="0" fontId="6" fillId="9" borderId="9" xfId="0" applyFont="1" applyFill="1" applyBorder="1" applyAlignment="1">
      <alignment wrapText="1"/>
    </xf>
    <xf numFmtId="0" fontId="2" fillId="3" borderId="8" xfId="0" applyFont="1" applyFill="1" applyBorder="1" applyAlignment="1">
      <alignment vertical="center" wrapText="1"/>
    </xf>
    <xf numFmtId="0" fontId="5" fillId="0" borderId="10" xfId="0" applyFont="1" applyBorder="1" applyAlignment="1">
      <alignment vertical="center"/>
    </xf>
    <xf numFmtId="0" fontId="0" fillId="0" borderId="10" xfId="0" applyBorder="1"/>
    <xf numFmtId="165" fontId="0" fillId="0" borderId="9" xfId="0" applyNumberFormat="1" applyBorder="1"/>
    <xf numFmtId="0" fontId="4" fillId="0" borderId="12" xfId="0" applyFont="1" applyBorder="1" applyAlignment="1">
      <alignment vertical="center"/>
    </xf>
    <xf numFmtId="0" fontId="4" fillId="0" borderId="12" xfId="0" applyFont="1" applyBorder="1" applyAlignment="1">
      <alignment horizontal="justify" vertical="center"/>
    </xf>
    <xf numFmtId="0" fontId="0" fillId="0" borderId="12" xfId="0" applyBorder="1"/>
    <xf numFmtId="0" fontId="0" fillId="0" borderId="13" xfId="0" applyBorder="1"/>
    <xf numFmtId="0" fontId="4" fillId="0" borderId="14" xfId="0" applyFont="1" applyBorder="1" applyAlignment="1">
      <alignment vertical="center"/>
    </xf>
    <xf numFmtId="0" fontId="4" fillId="0" borderId="14" xfId="0" applyFont="1" applyBorder="1" applyAlignment="1">
      <alignment horizontal="justify" vertical="center"/>
    </xf>
    <xf numFmtId="0" fontId="0" fillId="0" borderId="14" xfId="0" applyBorder="1"/>
    <xf numFmtId="0" fontId="1" fillId="2" borderId="14" xfId="0" applyFont="1" applyFill="1" applyBorder="1" applyAlignment="1">
      <alignment horizontal="left" vertical="top" wrapText="1"/>
    </xf>
    <xf numFmtId="0" fontId="0" fillId="0" borderId="15" xfId="0" applyBorder="1"/>
    <xf numFmtId="0" fontId="2" fillId="3" borderId="11" xfId="0" applyFont="1" applyFill="1" applyBorder="1" applyAlignment="1">
      <alignment horizontal="justify" vertical="center" wrapText="1"/>
    </xf>
    <xf numFmtId="0" fontId="4" fillId="0" borderId="7" xfId="0" applyFont="1" applyBorder="1" applyAlignment="1">
      <alignment vertical="center"/>
    </xf>
    <xf numFmtId="0" fontId="5" fillId="0" borderId="7" xfId="0" applyFont="1" applyBorder="1" applyAlignment="1">
      <alignment vertical="center"/>
    </xf>
    <xf numFmtId="165" fontId="0" fillId="4" borderId="7" xfId="0" applyNumberFormat="1" applyFill="1" applyBorder="1"/>
    <xf numFmtId="0" fontId="1" fillId="2" borderId="7" xfId="0" applyFont="1" applyFill="1" applyBorder="1" applyAlignment="1">
      <alignment horizontal="justify" vertical="center"/>
    </xf>
    <xf numFmtId="0" fontId="1" fillId="2" borderId="7" xfId="0" applyFont="1" applyFill="1" applyBorder="1" applyAlignment="1">
      <alignment vertical="center" wrapText="1"/>
    </xf>
    <xf numFmtId="0" fontId="1" fillId="2" borderId="8" xfId="0" applyFont="1" applyFill="1" applyBorder="1" applyAlignment="1">
      <alignment horizontal="justify"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5" borderId="21" xfId="0" applyFill="1" applyBorder="1"/>
    <xf numFmtId="165" fontId="0" fillId="5" borderId="22" xfId="0" applyNumberFormat="1" applyFill="1" applyBorder="1"/>
    <xf numFmtId="0" fontId="0" fillId="0" borderId="7" xfId="0" applyBorder="1" applyAlignment="1">
      <alignment horizontal="center"/>
    </xf>
    <xf numFmtId="0" fontId="2" fillId="5" borderId="20" xfId="0" applyFont="1" applyFill="1" applyBorder="1" applyAlignment="1">
      <alignment horizontal="justify" vertical="center" wrapText="1"/>
    </xf>
    <xf numFmtId="0" fontId="4" fillId="5" borderId="21" xfId="0" applyFont="1" applyFill="1" applyBorder="1" applyAlignment="1">
      <alignment horizontal="justify" vertical="center"/>
    </xf>
    <xf numFmtId="0" fontId="12" fillId="5" borderId="21" xfId="0" applyFont="1" applyFill="1" applyBorder="1" applyAlignment="1">
      <alignment horizontal="justify" vertical="center"/>
    </xf>
    <xf numFmtId="0" fontId="2" fillId="3" borderId="7" xfId="0" applyFont="1" applyFill="1" applyBorder="1" applyAlignment="1">
      <alignment vertical="center" wrapText="1"/>
    </xf>
    <xf numFmtId="0" fontId="2" fillId="3" borderId="18" xfId="0" applyFont="1" applyFill="1" applyBorder="1" applyAlignment="1">
      <alignment vertical="center" wrapText="1"/>
    </xf>
    <xf numFmtId="0" fontId="2" fillId="3" borderId="19" xfId="0" applyFont="1" applyFill="1" applyBorder="1" applyAlignment="1">
      <alignment vertical="center" wrapText="1"/>
    </xf>
    <xf numFmtId="0" fontId="2" fillId="3" borderId="7" xfId="0" applyFont="1" applyFill="1" applyBorder="1" applyAlignment="1">
      <alignment horizontal="justify" vertical="center" wrapText="1"/>
    </xf>
    <xf numFmtId="0" fontId="13" fillId="2" borderId="0" xfId="0" applyFont="1" applyFill="1" applyAlignment="1">
      <alignment horizontal="left" vertical="center"/>
    </xf>
    <xf numFmtId="165" fontId="0" fillId="0" borderId="9" xfId="0" applyNumberFormat="1" applyBorder="1" applyAlignment="1">
      <alignment horizontal="left"/>
    </xf>
    <xf numFmtId="0" fontId="5" fillId="0" borderId="8" xfId="0" applyFont="1" applyBorder="1" applyAlignment="1">
      <alignment vertical="center"/>
    </xf>
    <xf numFmtId="165" fontId="0" fillId="0" borderId="7" xfId="0" applyNumberFormat="1" applyBorder="1"/>
    <xf numFmtId="0" fontId="10" fillId="0" borderId="0" xfId="0" applyFont="1"/>
    <xf numFmtId="0" fontId="14" fillId="5" borderId="0" xfId="0" applyFont="1" applyFill="1"/>
    <xf numFmtId="0" fontId="6" fillId="5" borderId="0" xfId="0" applyFont="1" applyFill="1"/>
    <xf numFmtId="0" fontId="2" fillId="3" borderId="16" xfId="0" applyFont="1" applyFill="1" applyBorder="1" applyAlignment="1">
      <alignment vertical="center" wrapText="1"/>
    </xf>
    <xf numFmtId="0" fontId="11" fillId="4" borderId="7" xfId="0" applyFont="1" applyFill="1" applyBorder="1" applyAlignment="1">
      <alignment vertical="center"/>
    </xf>
    <xf numFmtId="0" fontId="6" fillId="4" borderId="7" xfId="0" applyFont="1" applyFill="1" applyBorder="1" applyAlignment="1">
      <alignment vertical="top" wrapText="1"/>
    </xf>
    <xf numFmtId="0" fontId="0" fillId="5" borderId="0" xfId="0" applyFill="1"/>
    <xf numFmtId="0" fontId="2" fillId="3" borderId="0" xfId="0" applyFont="1" applyFill="1" applyAlignment="1">
      <alignment horizontal="left" vertical="center" wrapText="1"/>
    </xf>
    <xf numFmtId="0" fontId="4" fillId="0" borderId="10" xfId="0" applyFont="1" applyBorder="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cellXfs>
  <cellStyles count="2">
    <cellStyle name="Hyperlink" xfId="1" builtinId="8"/>
    <cellStyle name="Standaard" xfId="0" builtinId="0"/>
  </cellStyles>
  <dxfs count="0"/>
  <tableStyles count="0" defaultTableStyle="TableStyleMedium2" defaultPivotStyle="PivotStyleLight16"/>
  <colors>
    <mruColors>
      <color rgb="FFE6AA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4962-419A-463A-9AFA-832ADE492CF8}">
  <dimension ref="A1:B9"/>
  <sheetViews>
    <sheetView tabSelected="1" workbookViewId="0">
      <selection activeCell="B9" sqref="B9"/>
    </sheetView>
  </sheetViews>
  <sheetFormatPr defaultRowHeight="14.4" x14ac:dyDescent="0.3"/>
  <cols>
    <col min="1" max="1" width="23" bestFit="1" customWidth="1"/>
    <col min="2" max="2" width="83.44140625" style="19" customWidth="1"/>
  </cols>
  <sheetData>
    <row r="1" spans="1:2" x14ac:dyDescent="0.3">
      <c r="A1" s="27"/>
      <c r="B1" s="28" t="s">
        <v>0</v>
      </c>
    </row>
    <row r="6" spans="1:2" ht="32.4" customHeight="1" x14ac:dyDescent="0.3">
      <c r="A6" s="69" t="s">
        <v>1</v>
      </c>
      <c r="B6" s="70" t="s">
        <v>107</v>
      </c>
    </row>
    <row r="7" spans="1:2" ht="73.95" customHeight="1" x14ac:dyDescent="0.3">
      <c r="A7" s="21" t="s">
        <v>2</v>
      </c>
      <c r="B7" s="23" t="s">
        <v>3</v>
      </c>
    </row>
    <row r="8" spans="1:2" ht="75" customHeight="1" x14ac:dyDescent="0.3">
      <c r="A8" s="22" t="s">
        <v>4</v>
      </c>
      <c r="B8" s="24" t="s">
        <v>5</v>
      </c>
    </row>
    <row r="9" spans="1:2" ht="43.2" x14ac:dyDescent="0.3">
      <c r="A9" s="25" t="s">
        <v>6</v>
      </c>
      <c r="B9" s="26" t="s">
        <v>7</v>
      </c>
    </row>
  </sheetData>
  <hyperlinks>
    <hyperlink ref="A6" location="Basisgegevens!B4" display="Basisgegevens" xr:uid="{53CD2578-A512-4F94-A3B3-10041675DA9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4678-FE9E-4C36-9DC6-422CDCAC0044}">
  <dimension ref="A1:B19"/>
  <sheetViews>
    <sheetView workbookViewId="0">
      <selection sqref="A1:B1"/>
    </sheetView>
  </sheetViews>
  <sheetFormatPr defaultRowHeight="14.4" x14ac:dyDescent="0.3"/>
  <cols>
    <col min="1" max="1" width="43.88671875" bestFit="1" customWidth="1"/>
    <col min="2" max="2" width="34.88671875" bestFit="1" customWidth="1"/>
  </cols>
  <sheetData>
    <row r="1" spans="1:2" x14ac:dyDescent="0.3">
      <c r="A1" s="14" t="s">
        <v>8</v>
      </c>
      <c r="B1" s="14"/>
    </row>
    <row r="2" spans="1:2" ht="15" thickBot="1" x14ac:dyDescent="0.35"/>
    <row r="3" spans="1:2" x14ac:dyDescent="0.3">
      <c r="A3" s="3" t="s">
        <v>9</v>
      </c>
      <c r="B3" s="4" t="s">
        <v>10</v>
      </c>
    </row>
    <row r="4" spans="1:2" x14ac:dyDescent="0.3">
      <c r="A4" s="5" t="s">
        <v>11</v>
      </c>
      <c r="B4" s="6" t="s">
        <v>12</v>
      </c>
    </row>
    <row r="5" spans="1:2" ht="15" thickBot="1" x14ac:dyDescent="0.35">
      <c r="A5" s="7" t="s">
        <v>13</v>
      </c>
      <c r="B5" s="8">
        <v>41020699</v>
      </c>
    </row>
    <row r="7" spans="1:2" ht="15" thickBot="1" x14ac:dyDescent="0.35"/>
    <row r="8" spans="1:2" x14ac:dyDescent="0.3">
      <c r="A8" s="3" t="s">
        <v>14</v>
      </c>
      <c r="B8" s="9"/>
    </row>
    <row r="9" spans="1:2" x14ac:dyDescent="0.3">
      <c r="A9" s="5" t="s">
        <v>15</v>
      </c>
      <c r="B9" s="10"/>
    </row>
    <row r="10" spans="1:2" x14ac:dyDescent="0.3">
      <c r="A10" s="5" t="s">
        <v>13</v>
      </c>
      <c r="B10" s="10"/>
    </row>
    <row r="11" spans="1:2" x14ac:dyDescent="0.3">
      <c r="A11" s="5" t="s">
        <v>16</v>
      </c>
      <c r="B11" s="10"/>
    </row>
    <row r="12" spans="1:2" ht="15" thickBot="1" x14ac:dyDescent="0.35">
      <c r="A12" s="7" t="s">
        <v>17</v>
      </c>
      <c r="B12" s="11"/>
    </row>
    <row r="13" spans="1:2" ht="15" thickBot="1" x14ac:dyDescent="0.35"/>
    <row r="14" spans="1:2" x14ac:dyDescent="0.3">
      <c r="A14" s="3" t="s">
        <v>18</v>
      </c>
      <c r="B14" s="9"/>
    </row>
    <row r="15" spans="1:2" x14ac:dyDescent="0.3">
      <c r="A15" s="5" t="s">
        <v>19</v>
      </c>
      <c r="B15" s="12"/>
    </row>
    <row r="16" spans="1:2" x14ac:dyDescent="0.3">
      <c r="A16" s="5" t="s">
        <v>20</v>
      </c>
      <c r="B16" s="10"/>
    </row>
    <row r="17" spans="1:2" x14ac:dyDescent="0.3">
      <c r="A17" s="5" t="s">
        <v>21</v>
      </c>
      <c r="B17" s="10"/>
    </row>
    <row r="18" spans="1:2" x14ac:dyDescent="0.3">
      <c r="A18" s="5" t="s">
        <v>22</v>
      </c>
      <c r="B18" s="12"/>
    </row>
    <row r="19" spans="1:2" ht="15" thickBot="1" x14ac:dyDescent="0.35">
      <c r="A19" s="7" t="s">
        <v>23</v>
      </c>
      <c r="B19"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D25" sqref="D25"/>
    </sheetView>
  </sheetViews>
  <sheetFormatPr defaultColWidth="9.109375" defaultRowHeight="14.4" x14ac:dyDescent="0.3"/>
  <cols>
    <col min="1" max="1" width="5" bestFit="1" customWidth="1"/>
    <col min="2" max="2" width="11.33203125" customWidth="1"/>
    <col min="3" max="3" width="15" customWidth="1"/>
    <col min="4" max="4" width="33" bestFit="1" customWidth="1"/>
    <col min="5" max="5" width="31.109375" bestFit="1" customWidth="1"/>
    <col min="6" max="6" width="9" bestFit="1" customWidth="1"/>
    <col min="7" max="7" width="18.88671875" customWidth="1"/>
    <col min="8" max="8" width="18" customWidth="1"/>
  </cols>
  <sheetData>
    <row r="1" spans="1:8" ht="21" x14ac:dyDescent="0.3">
      <c r="A1" s="18" t="s">
        <v>24</v>
      </c>
      <c r="B1" s="14"/>
      <c r="C1" s="14"/>
      <c r="D1" s="61" t="s">
        <v>25</v>
      </c>
      <c r="E1" s="14"/>
      <c r="F1" s="14"/>
      <c r="G1" s="14"/>
      <c r="H1" s="14"/>
    </row>
    <row r="2" spans="1:8" ht="57.6" x14ac:dyDescent="0.3">
      <c r="A2" s="47" t="s">
        <v>26</v>
      </c>
      <c r="B2" s="20" t="s">
        <v>27</v>
      </c>
      <c r="C2" s="20" t="s">
        <v>28</v>
      </c>
      <c r="D2" s="20" t="s">
        <v>29</v>
      </c>
      <c r="E2" s="46" t="s">
        <v>30</v>
      </c>
      <c r="F2" s="46" t="s">
        <v>31</v>
      </c>
      <c r="G2" s="49" t="s">
        <v>32</v>
      </c>
      <c r="H2" s="49" t="s">
        <v>33</v>
      </c>
    </row>
    <row r="3" spans="1:8" ht="29.25" customHeight="1" x14ac:dyDescent="0.3">
      <c r="A3" s="72" t="s">
        <v>105</v>
      </c>
      <c r="B3" s="72"/>
      <c r="C3" s="72"/>
      <c r="D3" s="72"/>
      <c r="E3" s="72"/>
      <c r="F3" s="16"/>
      <c r="G3" s="17"/>
      <c r="H3" s="17"/>
    </row>
    <row r="4" spans="1:8" ht="27.6" x14ac:dyDescent="0.3">
      <c r="A4" s="29" t="s">
        <v>34</v>
      </c>
      <c r="B4" s="43" t="s">
        <v>35</v>
      </c>
      <c r="C4" s="43" t="s">
        <v>36</v>
      </c>
      <c r="D4" s="44" t="s">
        <v>37</v>
      </c>
      <c r="E4" s="44" t="s">
        <v>38</v>
      </c>
      <c r="F4" s="53">
        <v>72</v>
      </c>
      <c r="G4" s="45">
        <v>0</v>
      </c>
      <c r="H4" s="32">
        <f t="shared" ref="H4:H17" si="0">G4*F4</f>
        <v>0</v>
      </c>
    </row>
    <row r="5" spans="1:8" ht="27.6" x14ac:dyDescent="0.3">
      <c r="A5" s="29" t="s">
        <v>39</v>
      </c>
      <c r="B5" s="43" t="s">
        <v>35</v>
      </c>
      <c r="C5" s="43" t="s">
        <v>40</v>
      </c>
      <c r="D5" s="44" t="s">
        <v>41</v>
      </c>
      <c r="E5" s="44" t="s">
        <v>38</v>
      </c>
      <c r="F5" s="53">
        <v>72</v>
      </c>
      <c r="G5" s="45">
        <v>0</v>
      </c>
      <c r="H5" s="32">
        <f t="shared" si="0"/>
        <v>0</v>
      </c>
    </row>
    <row r="6" spans="1:8" ht="27.6" x14ac:dyDescent="0.3">
      <c r="A6" s="29" t="s">
        <v>42</v>
      </c>
      <c r="B6" s="43" t="s">
        <v>35</v>
      </c>
      <c r="C6" s="43" t="s">
        <v>43</v>
      </c>
      <c r="D6" s="44" t="s">
        <v>44</v>
      </c>
      <c r="E6" s="44" t="s">
        <v>45</v>
      </c>
      <c r="F6" s="53">
        <v>72</v>
      </c>
      <c r="G6" s="45">
        <v>0</v>
      </c>
      <c r="H6" s="32">
        <f t="shared" si="0"/>
        <v>0</v>
      </c>
    </row>
    <row r="7" spans="1:8" ht="27.6" x14ac:dyDescent="0.3">
      <c r="A7" s="29" t="s">
        <v>46</v>
      </c>
      <c r="B7" s="43" t="s">
        <v>47</v>
      </c>
      <c r="C7" s="43" t="s">
        <v>48</v>
      </c>
      <c r="D7" s="44" t="s">
        <v>49</v>
      </c>
      <c r="E7" s="44" t="s">
        <v>38</v>
      </c>
      <c r="F7" s="53">
        <v>72</v>
      </c>
      <c r="G7" s="45">
        <v>0</v>
      </c>
      <c r="H7" s="32">
        <f t="shared" ref="H7:H8" si="1">G7*F7</f>
        <v>0</v>
      </c>
    </row>
    <row r="8" spans="1:8" ht="27.6" x14ac:dyDescent="0.3">
      <c r="A8" s="29" t="s">
        <v>50</v>
      </c>
      <c r="B8" s="43" t="s">
        <v>47</v>
      </c>
      <c r="C8" s="43" t="s">
        <v>51</v>
      </c>
      <c r="D8" s="44" t="s">
        <v>52</v>
      </c>
      <c r="E8" s="44" t="s">
        <v>38</v>
      </c>
      <c r="F8" s="53">
        <v>72</v>
      </c>
      <c r="G8" s="45">
        <v>0</v>
      </c>
      <c r="H8" s="32">
        <f t="shared" si="1"/>
        <v>0</v>
      </c>
    </row>
    <row r="9" spans="1:8" ht="27.6" x14ac:dyDescent="0.3">
      <c r="A9" s="29" t="s">
        <v>53</v>
      </c>
      <c r="B9" s="43" t="s">
        <v>47</v>
      </c>
      <c r="C9" s="43" t="s">
        <v>54</v>
      </c>
      <c r="D9" s="44" t="s">
        <v>55</v>
      </c>
      <c r="E9" s="44" t="s">
        <v>56</v>
      </c>
      <c r="F9" s="53">
        <v>72</v>
      </c>
      <c r="G9" s="45">
        <v>0</v>
      </c>
      <c r="H9" s="32">
        <f t="shared" si="0"/>
        <v>0</v>
      </c>
    </row>
    <row r="10" spans="1:8" ht="27.6" x14ac:dyDescent="0.3">
      <c r="A10" s="29" t="s">
        <v>57</v>
      </c>
      <c r="B10" s="43" t="s">
        <v>47</v>
      </c>
      <c r="C10" s="43" t="s">
        <v>58</v>
      </c>
      <c r="D10" s="44" t="s">
        <v>59</v>
      </c>
      <c r="E10" s="44" t="s">
        <v>56</v>
      </c>
      <c r="F10" s="53">
        <v>72</v>
      </c>
      <c r="G10" s="45">
        <v>0</v>
      </c>
      <c r="H10" s="32">
        <f t="shared" si="0"/>
        <v>0</v>
      </c>
    </row>
    <row r="11" spans="1:8" ht="27.6" x14ac:dyDescent="0.3">
      <c r="A11" s="29" t="s">
        <v>60</v>
      </c>
      <c r="B11" s="43" t="s">
        <v>47</v>
      </c>
      <c r="C11" s="43" t="s">
        <v>61</v>
      </c>
      <c r="D11" s="44" t="s">
        <v>62</v>
      </c>
      <c r="E11" s="44" t="s">
        <v>56</v>
      </c>
      <c r="F11" s="53">
        <v>72</v>
      </c>
      <c r="G11" s="45">
        <v>0</v>
      </c>
      <c r="H11" s="32">
        <f t="shared" si="0"/>
        <v>0</v>
      </c>
    </row>
    <row r="12" spans="1:8" ht="27.6" x14ac:dyDescent="0.3">
      <c r="A12" s="29" t="s">
        <v>63</v>
      </c>
      <c r="B12" s="43" t="s">
        <v>47</v>
      </c>
      <c r="C12" s="43" t="s">
        <v>64</v>
      </c>
      <c r="D12" s="44" t="s">
        <v>65</v>
      </c>
      <c r="E12" s="44" t="s">
        <v>56</v>
      </c>
      <c r="F12" s="53">
        <v>72</v>
      </c>
      <c r="G12" s="45">
        <v>0</v>
      </c>
      <c r="H12" s="32">
        <f t="shared" si="0"/>
        <v>0</v>
      </c>
    </row>
    <row r="13" spans="1:8" ht="27.6" x14ac:dyDescent="0.3">
      <c r="A13" s="29" t="s">
        <v>66</v>
      </c>
      <c r="B13" s="43" t="s">
        <v>47</v>
      </c>
      <c r="C13" s="43" t="s">
        <v>67</v>
      </c>
      <c r="D13" s="44" t="s">
        <v>68</v>
      </c>
      <c r="E13" s="44" t="s">
        <v>56</v>
      </c>
      <c r="F13" s="53">
        <v>72</v>
      </c>
      <c r="G13" s="45">
        <v>0</v>
      </c>
      <c r="H13" s="32">
        <f t="shared" si="0"/>
        <v>0</v>
      </c>
    </row>
    <row r="14" spans="1:8" ht="27.6" x14ac:dyDescent="0.3">
      <c r="A14" s="29" t="s">
        <v>69</v>
      </c>
      <c r="B14" s="43" t="s">
        <v>47</v>
      </c>
      <c r="C14" s="43" t="s">
        <v>70</v>
      </c>
      <c r="D14" s="44" t="s">
        <v>71</v>
      </c>
      <c r="E14" s="44" t="s">
        <v>72</v>
      </c>
      <c r="F14" s="53">
        <v>72</v>
      </c>
      <c r="G14" s="45">
        <v>0</v>
      </c>
      <c r="H14" s="32">
        <f t="shared" si="0"/>
        <v>0</v>
      </c>
    </row>
    <row r="15" spans="1:8" ht="27.6" x14ac:dyDescent="0.3">
      <c r="A15" s="29" t="s">
        <v>73</v>
      </c>
      <c r="B15" s="43" t="s">
        <v>47</v>
      </c>
      <c r="C15" s="43" t="s">
        <v>74</v>
      </c>
      <c r="D15" s="44" t="s">
        <v>75</v>
      </c>
      <c r="E15" s="44" t="s">
        <v>72</v>
      </c>
      <c r="F15" s="53">
        <v>72</v>
      </c>
      <c r="G15" s="45">
        <v>0</v>
      </c>
      <c r="H15" s="32">
        <f t="shared" si="0"/>
        <v>0</v>
      </c>
    </row>
    <row r="16" spans="1:8" x14ac:dyDescent="0.3">
      <c r="A16" s="29" t="s">
        <v>76</v>
      </c>
      <c r="B16" s="43" t="s">
        <v>47</v>
      </c>
      <c r="C16" s="43" t="s">
        <v>77</v>
      </c>
      <c r="D16" s="44" t="s">
        <v>78</v>
      </c>
      <c r="E16" s="44" t="s">
        <v>72</v>
      </c>
      <c r="F16" s="53">
        <v>72</v>
      </c>
      <c r="G16" s="45">
        <v>0</v>
      </c>
      <c r="H16" s="32">
        <f t="shared" si="0"/>
        <v>0</v>
      </c>
    </row>
    <row r="17" spans="1:8" x14ac:dyDescent="0.3">
      <c r="A17" s="68" t="s">
        <v>79</v>
      </c>
      <c r="B17" s="43" t="s">
        <v>47</v>
      </c>
      <c r="C17" s="43" t="s">
        <v>80</v>
      </c>
      <c r="D17" s="44" t="s">
        <v>81</v>
      </c>
      <c r="E17" s="44" t="s">
        <v>45</v>
      </c>
      <c r="F17" s="53">
        <v>72</v>
      </c>
      <c r="G17" s="45">
        <v>0</v>
      </c>
      <c r="H17" s="32">
        <f t="shared" si="0"/>
        <v>0</v>
      </c>
    </row>
    <row r="18" spans="1:8" x14ac:dyDescent="0.3">
      <c r="A18" s="58"/>
      <c r="B18" s="33"/>
      <c r="C18" s="33"/>
      <c r="D18" s="34"/>
      <c r="E18" s="34"/>
      <c r="F18" s="35"/>
      <c r="G18" s="35"/>
      <c r="H18" s="36"/>
    </row>
    <row r="19" spans="1:8" x14ac:dyDescent="0.3">
      <c r="A19" s="59"/>
      <c r="B19" s="37"/>
      <c r="C19" s="37"/>
      <c r="D19" s="38"/>
      <c r="E19" s="38"/>
      <c r="F19" s="39"/>
      <c r="G19" s="40" t="s">
        <v>82</v>
      </c>
      <c r="H19" s="41"/>
    </row>
    <row r="20" spans="1:8" x14ac:dyDescent="0.3">
      <c r="A20" s="60" t="s">
        <v>83</v>
      </c>
      <c r="B20" s="73" t="s">
        <v>84</v>
      </c>
      <c r="C20" s="73"/>
      <c r="D20" s="73"/>
      <c r="E20" s="73"/>
      <c r="F20" s="31"/>
      <c r="G20" s="45">
        <v>0</v>
      </c>
      <c r="H20" s="32">
        <f>G20</f>
        <v>0</v>
      </c>
    </row>
    <row r="21" spans="1:8" ht="15" thickBot="1" x14ac:dyDescent="0.35">
      <c r="A21" s="2"/>
      <c r="B21" s="1"/>
      <c r="C21" s="1"/>
      <c r="D21" s="1"/>
      <c r="E21" s="1"/>
    </row>
    <row r="22" spans="1:8" ht="15" thickBot="1" x14ac:dyDescent="0.35">
      <c r="A22" s="54"/>
      <c r="B22" s="55"/>
      <c r="C22" s="55"/>
      <c r="D22" s="55"/>
      <c r="E22" s="56" t="s">
        <v>85</v>
      </c>
      <c r="F22" s="51"/>
      <c r="G22" s="51"/>
      <c r="H22" s="52">
        <f>SUM(H4:H20)</f>
        <v>0</v>
      </c>
    </row>
    <row r="23" spans="1:8" x14ac:dyDescent="0.3">
      <c r="A23" s="2"/>
      <c r="B23" s="1"/>
      <c r="C23" s="1"/>
      <c r="D23" s="1"/>
      <c r="E23" s="1"/>
    </row>
    <row r="24" spans="1:8" x14ac:dyDescent="0.3">
      <c r="A24" s="2"/>
      <c r="B24" s="1"/>
      <c r="C24" s="1"/>
      <c r="D24" s="1"/>
      <c r="E24" s="1"/>
    </row>
    <row r="25" spans="1:8" x14ac:dyDescent="0.3">
      <c r="A25" s="2"/>
      <c r="B25" s="1"/>
      <c r="C25" s="1"/>
      <c r="D25" s="1"/>
      <c r="E25" s="1"/>
    </row>
    <row r="26" spans="1:8" x14ac:dyDescent="0.3">
      <c r="A26" s="2"/>
      <c r="B26" s="1"/>
      <c r="C26" s="1"/>
      <c r="D26" s="1"/>
      <c r="E26" s="1"/>
    </row>
  </sheetData>
  <mergeCells count="2">
    <mergeCell ref="A3:E3"/>
    <mergeCell ref="B20:E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B037-DCE7-459A-9B09-02A94A90ED95}">
  <dimension ref="A1:J24"/>
  <sheetViews>
    <sheetView workbookViewId="0">
      <selection activeCell="G5" sqref="G5"/>
    </sheetView>
  </sheetViews>
  <sheetFormatPr defaultColWidth="22.6640625" defaultRowHeight="14.4" x14ac:dyDescent="0.3"/>
  <cols>
    <col min="1" max="1" width="5" bestFit="1" customWidth="1"/>
    <col min="2" max="2" width="12" bestFit="1" customWidth="1"/>
    <col min="3" max="3" width="15.88671875" bestFit="1" customWidth="1"/>
    <col min="4" max="4" width="33" bestFit="1" customWidth="1"/>
    <col min="5" max="5" width="31.109375" bestFit="1" customWidth="1"/>
    <col min="6" max="6" width="15.6640625" customWidth="1"/>
    <col min="7" max="7" width="20.5546875" customWidth="1"/>
    <col min="8" max="8" width="20.88671875" customWidth="1"/>
  </cols>
  <sheetData>
    <row r="1" spans="1:9" ht="21" x14ac:dyDescent="0.3">
      <c r="A1" s="74" t="s">
        <v>86</v>
      </c>
      <c r="B1" s="75"/>
      <c r="C1" s="75"/>
      <c r="D1" s="75"/>
      <c r="E1" s="75"/>
      <c r="F1" s="14"/>
      <c r="G1" s="14"/>
      <c r="H1" s="14"/>
    </row>
    <row r="2" spans="1:9" ht="43.2" x14ac:dyDescent="0.3">
      <c r="A2" s="47" t="s">
        <v>26</v>
      </c>
      <c r="B2" s="20" t="s">
        <v>27</v>
      </c>
      <c r="C2" s="20" t="s">
        <v>28</v>
      </c>
      <c r="D2" s="20" t="s">
        <v>29</v>
      </c>
      <c r="E2" s="48" t="s">
        <v>30</v>
      </c>
      <c r="F2" s="48" t="s">
        <v>31</v>
      </c>
      <c r="G2" s="50" t="s">
        <v>32</v>
      </c>
      <c r="H2" s="49" t="s">
        <v>33</v>
      </c>
    </row>
    <row r="3" spans="1:9" ht="31.5" customHeight="1" x14ac:dyDescent="0.3">
      <c r="A3" s="76" t="s">
        <v>87</v>
      </c>
      <c r="B3" s="72"/>
      <c r="C3" s="72"/>
      <c r="D3" s="72"/>
      <c r="E3" s="77"/>
      <c r="F3" s="16"/>
      <c r="G3" s="17"/>
      <c r="H3" s="17"/>
    </row>
    <row r="4" spans="1:9" ht="27.6" x14ac:dyDescent="0.3">
      <c r="A4" s="29" t="s">
        <v>34</v>
      </c>
      <c r="B4" s="43" t="s">
        <v>35</v>
      </c>
      <c r="C4" s="43" t="s">
        <v>36</v>
      </c>
      <c r="D4" s="44" t="s">
        <v>88</v>
      </c>
      <c r="E4" s="44" t="s">
        <v>38</v>
      </c>
      <c r="F4" s="53">
        <v>72</v>
      </c>
      <c r="G4" s="45">
        <v>0</v>
      </c>
      <c r="H4" s="32">
        <f>G4*F4</f>
        <v>0</v>
      </c>
    </row>
    <row r="5" spans="1:9" ht="27.6" x14ac:dyDescent="0.3">
      <c r="A5" s="29" t="s">
        <v>39</v>
      </c>
      <c r="B5" s="43" t="s">
        <v>35</v>
      </c>
      <c r="C5" s="43" t="s">
        <v>40</v>
      </c>
      <c r="D5" s="44" t="s">
        <v>41</v>
      </c>
      <c r="E5" s="44" t="s">
        <v>38</v>
      </c>
      <c r="F5" s="53">
        <v>72</v>
      </c>
      <c r="G5" s="45">
        <v>0</v>
      </c>
      <c r="H5" s="62">
        <f t="shared" ref="H5:H17" si="0">G5*F5</f>
        <v>0</v>
      </c>
      <c r="I5" s="65"/>
    </row>
    <row r="6" spans="1:9" ht="27.6" x14ac:dyDescent="0.3">
      <c r="A6" s="29" t="s">
        <v>42</v>
      </c>
      <c r="B6" s="43" t="s">
        <v>35</v>
      </c>
      <c r="C6" s="43" t="s">
        <v>43</v>
      </c>
      <c r="D6" s="44" t="s">
        <v>44</v>
      </c>
      <c r="E6" s="44" t="s">
        <v>45</v>
      </c>
      <c r="F6" s="53">
        <v>72</v>
      </c>
      <c r="G6" s="45">
        <v>0</v>
      </c>
      <c r="H6" s="32">
        <f t="shared" si="0"/>
        <v>0</v>
      </c>
    </row>
    <row r="7" spans="1:9" ht="27.6" x14ac:dyDescent="0.3">
      <c r="A7" s="29" t="s">
        <v>46</v>
      </c>
      <c r="B7" s="43" t="s">
        <v>47</v>
      </c>
      <c r="C7" s="43" t="s">
        <v>48</v>
      </c>
      <c r="D7" s="44" t="s">
        <v>49</v>
      </c>
      <c r="E7" s="44" t="s">
        <v>38</v>
      </c>
      <c r="F7" s="53">
        <v>72</v>
      </c>
      <c r="G7" s="45">
        <v>0</v>
      </c>
      <c r="H7" s="32">
        <f t="shared" ref="H7:H8" si="1">G7*F7</f>
        <v>0</v>
      </c>
    </row>
    <row r="8" spans="1:9" ht="27.6" x14ac:dyDescent="0.3">
      <c r="A8" s="29" t="s">
        <v>50</v>
      </c>
      <c r="B8" s="43" t="s">
        <v>47</v>
      </c>
      <c r="C8" s="43" t="s">
        <v>51</v>
      </c>
      <c r="D8" s="44" t="s">
        <v>52</v>
      </c>
      <c r="E8" s="44" t="s">
        <v>38</v>
      </c>
      <c r="F8" s="53">
        <v>72</v>
      </c>
      <c r="G8" s="45">
        <v>0</v>
      </c>
      <c r="H8" s="32">
        <f t="shared" si="1"/>
        <v>0</v>
      </c>
    </row>
    <row r="9" spans="1:9" ht="27.6" x14ac:dyDescent="0.3">
      <c r="A9" s="29" t="s">
        <v>53</v>
      </c>
      <c r="B9" s="43" t="s">
        <v>47</v>
      </c>
      <c r="C9" s="43" t="s">
        <v>54</v>
      </c>
      <c r="D9" s="44" t="s">
        <v>55</v>
      </c>
      <c r="E9" s="44" t="s">
        <v>56</v>
      </c>
      <c r="F9" s="53">
        <v>72</v>
      </c>
      <c r="G9" s="45">
        <v>0</v>
      </c>
      <c r="H9" s="32">
        <f t="shared" si="0"/>
        <v>0</v>
      </c>
    </row>
    <row r="10" spans="1:9" ht="27.6" x14ac:dyDescent="0.3">
      <c r="A10" s="29" t="s">
        <v>57</v>
      </c>
      <c r="B10" s="43" t="s">
        <v>47</v>
      </c>
      <c r="C10" s="43" t="s">
        <v>58</v>
      </c>
      <c r="D10" s="44" t="s">
        <v>59</v>
      </c>
      <c r="E10" s="44" t="s">
        <v>56</v>
      </c>
      <c r="F10" s="53">
        <v>72</v>
      </c>
      <c r="G10" s="45">
        <v>0</v>
      </c>
      <c r="H10" s="32">
        <f t="shared" si="0"/>
        <v>0</v>
      </c>
    </row>
    <row r="11" spans="1:9" ht="27.6" x14ac:dyDescent="0.3">
      <c r="A11" s="29" t="s">
        <v>60</v>
      </c>
      <c r="B11" s="43" t="s">
        <v>47</v>
      </c>
      <c r="C11" s="43" t="s">
        <v>61</v>
      </c>
      <c r="D11" s="44" t="s">
        <v>62</v>
      </c>
      <c r="E11" s="44" t="s">
        <v>56</v>
      </c>
      <c r="F11" s="53">
        <v>72</v>
      </c>
      <c r="G11" s="45">
        <v>0</v>
      </c>
      <c r="H11" s="32">
        <f t="shared" si="0"/>
        <v>0</v>
      </c>
    </row>
    <row r="12" spans="1:9" ht="27.6" x14ac:dyDescent="0.3">
      <c r="A12" s="29" t="s">
        <v>63</v>
      </c>
      <c r="B12" s="43" t="s">
        <v>47</v>
      </c>
      <c r="C12" s="43" t="s">
        <v>64</v>
      </c>
      <c r="D12" s="44" t="s">
        <v>65</v>
      </c>
      <c r="E12" s="44" t="s">
        <v>56</v>
      </c>
      <c r="F12" s="53">
        <v>72</v>
      </c>
      <c r="G12" s="45">
        <v>0</v>
      </c>
      <c r="H12" s="32">
        <f t="shared" si="0"/>
        <v>0</v>
      </c>
    </row>
    <row r="13" spans="1:9" ht="27.6" x14ac:dyDescent="0.3">
      <c r="A13" s="29" t="s">
        <v>66</v>
      </c>
      <c r="B13" s="43" t="s">
        <v>47</v>
      </c>
      <c r="C13" s="43" t="s">
        <v>67</v>
      </c>
      <c r="D13" s="44" t="s">
        <v>68</v>
      </c>
      <c r="E13" s="44" t="s">
        <v>56</v>
      </c>
      <c r="F13" s="53">
        <v>72</v>
      </c>
      <c r="G13" s="45">
        <v>0</v>
      </c>
      <c r="H13" s="32">
        <f t="shared" si="0"/>
        <v>0</v>
      </c>
    </row>
    <row r="14" spans="1:9" ht="27.6" x14ac:dyDescent="0.3">
      <c r="A14" s="29" t="s">
        <v>69</v>
      </c>
      <c r="B14" s="43" t="s">
        <v>47</v>
      </c>
      <c r="C14" s="43" t="s">
        <v>70</v>
      </c>
      <c r="D14" s="44" t="s">
        <v>71</v>
      </c>
      <c r="E14" s="44" t="s">
        <v>72</v>
      </c>
      <c r="F14" s="53">
        <v>72</v>
      </c>
      <c r="G14" s="45">
        <v>0</v>
      </c>
      <c r="H14" s="32">
        <f t="shared" si="0"/>
        <v>0</v>
      </c>
    </row>
    <row r="15" spans="1:9" ht="27.6" x14ac:dyDescent="0.3">
      <c r="A15" s="29" t="s">
        <v>73</v>
      </c>
      <c r="B15" s="43" t="s">
        <v>47</v>
      </c>
      <c r="C15" s="43" t="s">
        <v>74</v>
      </c>
      <c r="D15" s="44" t="s">
        <v>75</v>
      </c>
      <c r="E15" s="44" t="s">
        <v>72</v>
      </c>
      <c r="F15" s="53">
        <v>72</v>
      </c>
      <c r="G15" s="45">
        <v>0</v>
      </c>
      <c r="H15" s="32">
        <f t="shared" si="0"/>
        <v>0</v>
      </c>
    </row>
    <row r="16" spans="1:9" x14ac:dyDescent="0.3">
      <c r="A16" s="29" t="s">
        <v>76</v>
      </c>
      <c r="B16" s="43" t="s">
        <v>47</v>
      </c>
      <c r="C16" s="43" t="s">
        <v>77</v>
      </c>
      <c r="D16" s="44" t="s">
        <v>78</v>
      </c>
      <c r="E16" s="44" t="s">
        <v>72</v>
      </c>
      <c r="F16" s="53">
        <v>72</v>
      </c>
      <c r="G16" s="45">
        <v>0</v>
      </c>
      <c r="H16" s="32">
        <f t="shared" si="0"/>
        <v>0</v>
      </c>
    </row>
    <row r="17" spans="1:10" x14ac:dyDescent="0.3">
      <c r="A17" s="68" t="s">
        <v>79</v>
      </c>
      <c r="B17" s="43" t="s">
        <v>47</v>
      </c>
      <c r="C17" s="43" t="s">
        <v>80</v>
      </c>
      <c r="D17" s="44" t="s">
        <v>81</v>
      </c>
      <c r="E17" s="44" t="s">
        <v>45</v>
      </c>
      <c r="F17" s="53">
        <v>72</v>
      </c>
      <c r="G17" s="45">
        <v>0</v>
      </c>
      <c r="H17" s="32">
        <f t="shared" si="0"/>
        <v>0</v>
      </c>
    </row>
    <row r="18" spans="1:10" ht="15" thickBot="1" x14ac:dyDescent="0.35">
      <c r="A18" s="42"/>
      <c r="B18" s="34"/>
      <c r="C18" s="34"/>
      <c r="D18" s="34"/>
      <c r="E18" s="34"/>
      <c r="F18" s="35"/>
      <c r="G18" s="35"/>
      <c r="H18" s="36"/>
    </row>
    <row r="19" spans="1:10" ht="15" thickBot="1" x14ac:dyDescent="0.35">
      <c r="A19" s="54"/>
      <c r="B19" s="55"/>
      <c r="C19" s="55"/>
      <c r="D19" s="55"/>
      <c r="E19" s="56" t="s">
        <v>85</v>
      </c>
      <c r="F19" s="51"/>
      <c r="G19" s="51"/>
      <c r="H19" s="52">
        <f>SUM(H4:H17)</f>
        <v>0</v>
      </c>
    </row>
    <row r="21" spans="1:10" x14ac:dyDescent="0.3">
      <c r="D21" s="66" t="s">
        <v>106</v>
      </c>
      <c r="E21" s="71"/>
      <c r="F21" s="71"/>
    </row>
    <row r="22" spans="1:10" x14ac:dyDescent="0.3">
      <c r="D22" s="66" t="s">
        <v>104</v>
      </c>
      <c r="E22" s="71"/>
      <c r="F22" s="71"/>
    </row>
    <row r="24" spans="1:10" x14ac:dyDescent="0.3">
      <c r="D24" s="66" t="s">
        <v>108</v>
      </c>
      <c r="E24" s="66"/>
      <c r="F24" s="66"/>
      <c r="G24" s="66"/>
      <c r="H24" s="66"/>
      <c r="I24" s="66"/>
      <c r="J24" s="66"/>
    </row>
  </sheetData>
  <mergeCells count="2">
    <mergeCell ref="A1:E1"/>
    <mergeCell ref="A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2BB07-B745-45A5-B650-DD40EDE0C353}">
  <dimension ref="A1:I11"/>
  <sheetViews>
    <sheetView workbookViewId="0">
      <selection activeCell="A7" sqref="A7"/>
    </sheetView>
  </sheetViews>
  <sheetFormatPr defaultRowHeight="14.4" x14ac:dyDescent="0.3"/>
  <cols>
    <col min="1" max="1" width="5" bestFit="1" customWidth="1"/>
    <col min="2" max="2" width="16.109375" bestFit="1" customWidth="1"/>
    <col min="3" max="3" width="17.88671875" bestFit="1" customWidth="1"/>
    <col min="4" max="4" width="29.33203125" bestFit="1" customWidth="1"/>
    <col min="5" max="5" width="31.109375" bestFit="1" customWidth="1"/>
    <col min="6" max="6" width="9" bestFit="1" customWidth="1"/>
    <col min="7" max="7" width="24.5546875" customWidth="1"/>
    <col min="8" max="8" width="14.6640625" customWidth="1"/>
    <col min="9" max="9" width="22.88671875" customWidth="1"/>
  </cols>
  <sheetData>
    <row r="1" spans="1:9" ht="21" x14ac:dyDescent="0.3">
      <c r="A1" s="18"/>
      <c r="B1" s="18"/>
      <c r="C1" s="18"/>
      <c r="D1" s="61" t="s">
        <v>89</v>
      </c>
      <c r="E1" s="18"/>
      <c r="F1" s="18"/>
      <c r="G1" s="15"/>
      <c r="H1" s="15"/>
      <c r="I1" s="15"/>
    </row>
    <row r="2" spans="1:9" ht="72" x14ac:dyDescent="0.3">
      <c r="A2" s="47" t="s">
        <v>26</v>
      </c>
      <c r="B2" s="20" t="s">
        <v>27</v>
      </c>
      <c r="C2" s="20" t="s">
        <v>28</v>
      </c>
      <c r="D2" s="20" t="s">
        <v>29</v>
      </c>
      <c r="E2" s="46" t="s">
        <v>30</v>
      </c>
      <c r="F2" s="46" t="s">
        <v>31</v>
      </c>
      <c r="G2" s="49" t="s">
        <v>32</v>
      </c>
      <c r="H2" s="49" t="s">
        <v>90</v>
      </c>
      <c r="I2" s="49" t="s">
        <v>84</v>
      </c>
    </row>
    <row r="3" spans="1:9" x14ac:dyDescent="0.3">
      <c r="A3" s="57" t="s">
        <v>83</v>
      </c>
      <c r="B3" s="44" t="s">
        <v>91</v>
      </c>
      <c r="C3" s="43" t="s">
        <v>92</v>
      </c>
      <c r="D3" s="63" t="s">
        <v>93</v>
      </c>
      <c r="E3" s="44" t="s">
        <v>56</v>
      </c>
      <c r="F3" s="53">
        <v>72</v>
      </c>
      <c r="G3" s="45">
        <v>0</v>
      </c>
      <c r="H3" s="64">
        <f>G3*F3</f>
        <v>0</v>
      </c>
      <c r="I3" s="45">
        <v>0</v>
      </c>
    </row>
    <row r="4" spans="1:9" x14ac:dyDescent="0.3">
      <c r="A4" s="57" t="s">
        <v>94</v>
      </c>
      <c r="B4" s="44" t="s">
        <v>91</v>
      </c>
      <c r="C4" s="43" t="s">
        <v>95</v>
      </c>
      <c r="D4" s="63" t="s">
        <v>96</v>
      </c>
      <c r="E4" s="44" t="s">
        <v>56</v>
      </c>
      <c r="F4" s="53">
        <v>72</v>
      </c>
      <c r="G4" s="45">
        <v>0</v>
      </c>
      <c r="H4" s="64">
        <f t="shared" ref="H4:H6" si="0">G4*F4</f>
        <v>0</v>
      </c>
      <c r="I4" s="45">
        <v>0</v>
      </c>
    </row>
    <row r="5" spans="1:9" x14ac:dyDescent="0.3">
      <c r="A5" s="57" t="s">
        <v>97</v>
      </c>
      <c r="B5" s="44" t="s">
        <v>91</v>
      </c>
      <c r="C5" s="43" t="s">
        <v>98</v>
      </c>
      <c r="D5" s="63" t="s">
        <v>99</v>
      </c>
      <c r="E5" s="44" t="s">
        <v>72</v>
      </c>
      <c r="F5" s="53">
        <v>72</v>
      </c>
      <c r="G5" s="45">
        <v>0</v>
      </c>
      <c r="H5" s="64">
        <f t="shared" si="0"/>
        <v>0</v>
      </c>
      <c r="I5" s="45">
        <v>0</v>
      </c>
    </row>
    <row r="6" spans="1:9" x14ac:dyDescent="0.3">
      <c r="A6" s="57" t="s">
        <v>100</v>
      </c>
      <c r="B6" s="44" t="s">
        <v>91</v>
      </c>
      <c r="C6" s="43" t="s">
        <v>101</v>
      </c>
      <c r="D6" s="30" t="s">
        <v>102</v>
      </c>
      <c r="E6" s="44" t="s">
        <v>72</v>
      </c>
      <c r="F6" s="53">
        <v>72</v>
      </c>
      <c r="G6" s="45">
        <v>0</v>
      </c>
      <c r="H6" s="64">
        <f t="shared" si="0"/>
        <v>0</v>
      </c>
      <c r="I6" s="45">
        <v>0</v>
      </c>
    </row>
    <row r="9" spans="1:9" x14ac:dyDescent="0.3">
      <c r="D9" s="66" t="s">
        <v>103</v>
      </c>
      <c r="E9" s="67"/>
      <c r="F9" s="67"/>
      <c r="G9" s="67"/>
    </row>
    <row r="10" spans="1:9" x14ac:dyDescent="0.3">
      <c r="D10" s="66" t="s">
        <v>104</v>
      </c>
      <c r="E10" s="67"/>
      <c r="F10" s="67"/>
      <c r="G10" s="67"/>
    </row>
    <row r="11" spans="1:9" ht="1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1e858fd-badb-42ac-b60c-74b8d942dab8" xsi:nil="true"/>
    <lcf76f155ced4ddcb4097134ff3c332f xmlns="49dc3525-77e1-4e40-a5a5-10830dd03d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8B91000AAA44AABA0A4B1947D04BA" ma:contentTypeVersion="11" ma:contentTypeDescription="Een nieuw document maken." ma:contentTypeScope="" ma:versionID="18b8aced34904f03e34a0c144a133e41">
  <xsd:schema xmlns:xsd="http://www.w3.org/2001/XMLSchema" xmlns:xs="http://www.w3.org/2001/XMLSchema" xmlns:p="http://schemas.microsoft.com/office/2006/metadata/properties" xmlns:ns2="a1e858fd-badb-42ac-b60c-74b8d942dab8" xmlns:ns3="49dc3525-77e1-4e40-a5a5-10830dd03dee" targetNamespace="http://schemas.microsoft.com/office/2006/metadata/properties" ma:root="true" ma:fieldsID="f8c5c4b8933bc7cd18eb41c10b441e8a" ns2:_="" ns3:_="">
    <xsd:import namespace="a1e858fd-badb-42ac-b60c-74b8d942dab8"/>
    <xsd:import namespace="49dc3525-77e1-4e40-a5a5-10830dd03de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858fd-badb-42ac-b60c-74b8d942dab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5" nillable="true" ma:displayName="Taxonomy Catch All Column" ma:hidden="true" ma:list="{86159d53-5c93-47e9-a832-b9b1ee8749c2}" ma:internalName="TaxCatchAll" ma:showField="CatchAllData" ma:web="a1e858fd-badb-42ac-b60c-74b8d942da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dc3525-77e1-4e40-a5a5-10830dd03dee" elementFormDefault="qualified">
    <xsd:import namespace="http://schemas.microsoft.com/office/2006/documentManagement/types"/>
    <xsd:import namespace="http://schemas.microsoft.com/office/infopath/2007/PartnerControls"/>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38a80247-2858-4e26-a755-9e2fd729290c" ma:termSetId="09814cd3-568e-fe90-9814-8d621ff8fb84" ma:anchorId="fba54fb3-c3e1-fe81-a776-ca4b69148c4d" ma:open="true" ma:isKeyword="false">
      <xsd:complexType>
        <xsd:sequence>
          <xsd:element ref="pc:Terms" minOccurs="0" maxOccurs="1"/>
        </xsd:sequence>
      </xsd:complex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772A7-8B7D-4B07-AA5C-3E57967E3CD8}">
  <ds:schemaRefs>
    <ds:schemaRef ds:uri="http://schemas.microsoft.com/sharepoint/v3/contenttype/forms"/>
  </ds:schemaRefs>
</ds:datastoreItem>
</file>

<file path=customXml/itemProps2.xml><?xml version="1.0" encoding="utf-8"?>
<ds:datastoreItem xmlns:ds="http://schemas.openxmlformats.org/officeDocument/2006/customXml" ds:itemID="{BB107CBD-B2CA-4D54-AB61-152FF83CEBD2}">
  <ds:schemaRefs>
    <ds:schemaRef ds:uri="http://schemas.microsoft.com/office/2006/metadata/properties"/>
    <ds:schemaRef ds:uri="http://schemas.microsoft.com/office/infopath/2007/PartnerControls"/>
    <ds:schemaRef ds:uri="a1e858fd-badb-42ac-b60c-74b8d942dab8"/>
    <ds:schemaRef ds:uri="49dc3525-77e1-4e40-a5a5-10830dd03dee"/>
  </ds:schemaRefs>
</ds:datastoreItem>
</file>

<file path=customXml/itemProps3.xml><?xml version="1.0" encoding="utf-8"?>
<ds:datastoreItem xmlns:ds="http://schemas.openxmlformats.org/officeDocument/2006/customXml" ds:itemID="{2F18DF8E-37B2-4C0D-BD4F-8D165A96F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e858fd-badb-42ac-b60c-74b8d942dab8"/>
    <ds:schemaRef ds:uri="49dc3525-77e1-4e40-a5a5-10830dd03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Basisgegevens</vt:lpstr>
      <vt:lpstr>Verbindingen</vt:lpstr>
      <vt:lpstr>Verbindingen OPEX</vt:lpstr>
      <vt:lpstr>Optionele Verbindingen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Jans</dc:creator>
  <cp:keywords/>
  <dc:description/>
  <cp:lastModifiedBy>Han Prinsen</cp:lastModifiedBy>
  <cp:revision/>
  <dcterms:created xsi:type="dcterms:W3CDTF">2015-06-05T18:17:20Z</dcterms:created>
  <dcterms:modified xsi:type="dcterms:W3CDTF">2024-09-23T11:48:26Z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0x01010055D8B91000AAA44AABA0A4B1947D04BA</vt:lpwstr>
  </property>
  <property fmtid="{D5CDD505-2E9C-101B-9397-08002B2CF9AE}" pid="3" name="MediaServiceImageTags">
    <vt:lpwstr/>
  </property>
</Properties>
</file>