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gemeenteznstd.sharepoint.com/sites/PC_Europeseaanbestedingen-Aanbestedingsdossiers2/Shared Documents/315) Kwaliteitsmonitor openbare ruimtes/2024/3) Aanbestedingsdocumenten/"/>
    </mc:Choice>
  </mc:AlternateContent>
  <xr:revisionPtr revIDLastSave="56" documentId="8_{31ADBCB7-13B7-48FE-9E44-9D14475905FB}" xr6:coauthVersionLast="47" xr6:coauthVersionMax="47" xr10:uidLastSave="{0216D28E-4864-4D71-B5D2-573EE5435B15}"/>
  <bookViews>
    <workbookView xWindow="-120" yWindow="-120" windowWidth="29040" windowHeight="15720" xr2:uid="{5294A8AB-E7BF-40D8-AC63-C7DDB2B404FC}"/>
  </bookViews>
  <sheets>
    <sheet name="Leveranciergegevens" sheetId="1" r:id="rId1"/>
    <sheet name="Eenmalige kosten" sheetId="3" r:id="rId2"/>
    <sheet name="Jaarlijse kosten" sheetId="4" r:id="rId3"/>
    <sheet name="Kostenoverzicht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15" i="4"/>
  <c r="E16" i="4"/>
  <c r="E17" i="4"/>
  <c r="E14" i="4"/>
  <c r="E25" i="3"/>
  <c r="E24" i="3"/>
  <c r="E16" i="3"/>
  <c r="E17" i="3"/>
  <c r="E18" i="3"/>
  <c r="E15" i="3"/>
  <c r="E40" i="3"/>
  <c r="E39" i="3"/>
  <c r="E19" i="3"/>
  <c r="E23" i="4"/>
  <c r="E25" i="4"/>
  <c r="C14" i="5" s="1"/>
  <c r="F22" i="4"/>
  <c r="F23" i="4" s="1"/>
  <c r="D14" i="5"/>
  <c r="E28" i="3"/>
  <c r="E14" i="5"/>
  <c r="E18" i="4" l="1"/>
  <c r="E33" i="3"/>
  <c r="C13" i="5" s="1"/>
  <c r="E13" i="5" s="1"/>
  <c r="D16" i="5"/>
  <c r="C16" i="5" l="1"/>
  <c r="E16" i="5" s="1"/>
</calcChain>
</file>

<file path=xl/sharedStrings.xml><?xml version="1.0" encoding="utf-8"?>
<sst xmlns="http://schemas.openxmlformats.org/spreadsheetml/2006/main" count="113" uniqueCount="76">
  <si>
    <t>Tabblad leveranciersgegevens</t>
  </si>
  <si>
    <r>
      <t xml:space="preserve">Vul uw gegevens hieronder: </t>
    </r>
    <r>
      <rPr>
        <sz val="12"/>
        <color rgb="FFFF0000"/>
        <rFont val="Aptos Narrow"/>
        <family val="2"/>
      </rPr>
      <t>↓</t>
    </r>
  </si>
  <si>
    <t>Naam leverancier</t>
  </si>
  <si>
    <t>Adres</t>
  </si>
  <si>
    <t>Postcode</t>
  </si>
  <si>
    <t>Plaats</t>
  </si>
  <si>
    <t>Contactpersoon</t>
  </si>
  <si>
    <t>Telefoon</t>
  </si>
  <si>
    <t>Mail</t>
  </si>
  <si>
    <t>Website</t>
  </si>
  <si>
    <t>* Let op: alleen in gele gemarkeerde velden invullen.</t>
  </si>
  <si>
    <t>Aantal gebruikers</t>
  </si>
  <si>
    <t>Functioneel Applicatiebeheer</t>
  </si>
  <si>
    <t>Gebruikers van de huidige applicatie Apptimize</t>
  </si>
  <si>
    <t>Key-user</t>
  </si>
  <si>
    <t>Verwachte jaarlijks fluctuatie in aantal licenties</t>
  </si>
  <si>
    <t>Totaal</t>
  </si>
  <si>
    <t>Leveranciersnaam</t>
  </si>
  <si>
    <t>Eenmalige kosten:</t>
  </si>
  <si>
    <t>Producten</t>
  </si>
  <si>
    <t xml:space="preserve">Product </t>
  </si>
  <si>
    <t>Prijs in Euro's</t>
  </si>
  <si>
    <t>Eenheid</t>
  </si>
  <si>
    <t>Totaal in Euro's</t>
  </si>
  <si>
    <t>Opmerking</t>
  </si>
  <si>
    <t>A1</t>
  </si>
  <si>
    <t>Aanschaf software licentie incl. Single Sign-On</t>
  </si>
  <si>
    <t>A2</t>
  </si>
  <si>
    <t xml:space="preserve">Documentatie  - inrichting functioneel en technisch beheer </t>
  </si>
  <si>
    <t>A3</t>
  </si>
  <si>
    <t>Documentatie - gebruikershandleiding</t>
  </si>
  <si>
    <t>A4</t>
  </si>
  <si>
    <t xml:space="preserve">Gebruikers training </t>
  </si>
  <si>
    <t>Totaal producten</t>
  </si>
  <si>
    <t>Diensten: implementatie</t>
  </si>
  <si>
    <t>B1</t>
  </si>
  <si>
    <t xml:space="preserve">Installatie en inrichting algemeen deel </t>
  </si>
  <si>
    <t>B2</t>
  </si>
  <si>
    <t>Koppelingen met betaande systemen</t>
  </si>
  <si>
    <t>Totaal diensten-P  fase  1</t>
  </si>
  <si>
    <t>Totale Eenmalige kosten</t>
  </si>
  <si>
    <t>Implementatiekosten zijn in 2 delen gefactureerd:</t>
  </si>
  <si>
    <t>30% van de totale implementatiekosten wordt uitbetaald bij start van de opdracht en na acceptatie de resterende 70 procent wordt uitbetaald.</t>
  </si>
  <si>
    <t>Totaal Eenmalige kosten</t>
  </si>
  <si>
    <t>Incidentele kosten</t>
  </si>
  <si>
    <t>Incidentele Diensten</t>
  </si>
  <si>
    <t>nr</t>
  </si>
  <si>
    <t>Omschrijving</t>
  </si>
  <si>
    <t>Prijs per stuk in Euro's</t>
  </si>
  <si>
    <t>aantal</t>
  </si>
  <si>
    <t>Totaal per jaar in €</t>
  </si>
  <si>
    <t>Opmerkingen</t>
  </si>
  <si>
    <t>C2</t>
  </si>
  <si>
    <r>
      <rPr>
        <sz val="11"/>
        <color rgb="FF000000"/>
        <rFont val="Aptos Narrow"/>
        <family val="2"/>
        <scheme val="minor"/>
      </rPr>
      <t>Meerwerk van inmeten van extra beeldmeetl</t>
    </r>
    <r>
      <rPr>
        <b/>
        <sz val="11"/>
        <color rgb="FF000000"/>
        <rFont val="Aptos Narrow"/>
        <family val="2"/>
        <scheme val="minor"/>
      </rPr>
      <t>atten per locatie</t>
    </r>
  </si>
  <si>
    <t>C3</t>
  </si>
  <si>
    <t>Meerwerk van inmeten  van extra meetlocaties boven de standaard  hoeveelheid meetlaad</t>
  </si>
  <si>
    <t>Funct. Applicatiebeheer</t>
  </si>
  <si>
    <t>Jaarlijkse kosten:</t>
  </si>
  <si>
    <t>Stuk Prijs in Euro's</t>
  </si>
  <si>
    <t>Totaalkosten per jaar in Euro's</t>
  </si>
  <si>
    <t xml:space="preserve">Documentatie  - functioneel en technisch beheer </t>
  </si>
  <si>
    <t>Onderhoud  dashboard of informatie platform</t>
  </si>
  <si>
    <t>Diensten regulier werkzaamheden</t>
  </si>
  <si>
    <t>Mandelijks prijs per locatie</t>
  </si>
  <si>
    <t>Totaal van 6 jaar</t>
  </si>
  <si>
    <t>C1</t>
  </si>
  <si>
    <t xml:space="preserve">Meten van beeldmeetlatten  van ad random 250 locaties </t>
  </si>
  <si>
    <t>Totaal inschrijfprijs</t>
  </si>
  <si>
    <t>Totale jaarlijkse kosten</t>
  </si>
  <si>
    <t>Kolom1</t>
  </si>
  <si>
    <t>Omschrtijving</t>
  </si>
  <si>
    <t>2025</t>
  </si>
  <si>
    <t>2026</t>
  </si>
  <si>
    <t>Eenmalige kosten</t>
  </si>
  <si>
    <t>Jaarlijksekosten</t>
  </si>
  <si>
    <t>Totale inschrijfprijs opdracht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</si>
</sst>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[$€-2]\ #,##0.00"/>
    <numFmt numFmtId="169" formatCode="_([$€-2]\ * #,##0.00_);_([$€-2]\ * \(#,##0.00\);_([$€-2]\ 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9C65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9C65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Aptos Narrow"/>
      <family val="2"/>
    </font>
    <font>
      <b/>
      <sz val="16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8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left" indent="1"/>
    </xf>
    <xf numFmtId="164" fontId="0" fillId="0" borderId="4" xfId="1" applyFont="1" applyBorder="1"/>
    <xf numFmtId="0" fontId="2" fillId="0" borderId="3" xfId="0" applyFont="1" applyBorder="1"/>
    <xf numFmtId="0" fontId="4" fillId="0" borderId="0" xfId="0" applyFont="1"/>
    <xf numFmtId="0" fontId="5" fillId="2" borderId="8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5" fillId="3" borderId="10" xfId="0" applyFont="1" applyFill="1" applyBorder="1"/>
    <xf numFmtId="15" fontId="5" fillId="3" borderId="1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/>
    <xf numFmtId="0" fontId="8" fillId="0" borderId="0" xfId="0" applyFont="1"/>
    <xf numFmtId="0" fontId="3" fillId="0" borderId="0" xfId="0" applyFont="1"/>
    <xf numFmtId="0" fontId="4" fillId="0" borderId="1" xfId="0" applyFont="1" applyBorder="1"/>
    <xf numFmtId="0" fontId="10" fillId="0" borderId="0" xfId="0" applyFont="1"/>
    <xf numFmtId="0" fontId="12" fillId="0" borderId="1" xfId="0" applyFont="1" applyBorder="1"/>
    <xf numFmtId="0" fontId="0" fillId="0" borderId="3" xfId="0" applyBorder="1" applyAlignment="1">
      <alignment horizontal="left" vertical="top"/>
    </xf>
    <xf numFmtId="0" fontId="13" fillId="0" borderId="0" xfId="0" applyFont="1"/>
    <xf numFmtId="0" fontId="4" fillId="4" borderId="1" xfId="0" applyFont="1" applyFill="1" applyBorder="1"/>
    <xf numFmtId="0" fontId="7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3" fillId="4" borderId="7" xfId="0" applyFont="1" applyFill="1" applyBorder="1"/>
    <xf numFmtId="0" fontId="11" fillId="4" borderId="7" xfId="0" applyFont="1" applyFill="1" applyBorder="1"/>
    <xf numFmtId="164" fontId="0" fillId="4" borderId="4" xfId="1" applyFont="1" applyFill="1" applyBorder="1"/>
    <xf numFmtId="164" fontId="0" fillId="4" borderId="2" xfId="1" applyFont="1" applyFill="1" applyBorder="1"/>
    <xf numFmtId="164" fontId="2" fillId="4" borderId="4" xfId="1" applyFont="1" applyFill="1" applyBorder="1"/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11" fillId="0" borderId="0" xfId="0" applyFont="1"/>
    <xf numFmtId="0" fontId="15" fillId="0" borderId="0" xfId="0" applyFont="1"/>
    <xf numFmtId="0" fontId="11" fillId="4" borderId="12" xfId="0" applyFont="1" applyFill="1" applyBorder="1"/>
    <xf numFmtId="0" fontId="15" fillId="4" borderId="13" xfId="0" applyFont="1" applyFill="1" applyBorder="1"/>
    <xf numFmtId="164" fontId="0" fillId="0" borderId="4" xfId="1" applyFont="1" applyFill="1" applyBorder="1"/>
    <xf numFmtId="0" fontId="11" fillId="0" borderId="1" xfId="0" applyFont="1" applyBorder="1"/>
    <xf numFmtId="0" fontId="0" fillId="0" borderId="15" xfId="0" applyBorder="1"/>
    <xf numFmtId="0" fontId="0" fillId="0" borderId="14" xfId="0" applyBorder="1"/>
    <xf numFmtId="0" fontId="11" fillId="0" borderId="14" xfId="0" applyFont="1" applyBorder="1"/>
    <xf numFmtId="0" fontId="0" fillId="0" borderId="18" xfId="0" applyBorder="1"/>
    <xf numFmtId="0" fontId="2" fillId="0" borderId="19" xfId="0" applyFont="1" applyBorder="1"/>
    <xf numFmtId="0" fontId="0" fillId="0" borderId="11" xfId="0" applyBorder="1"/>
    <xf numFmtId="0" fontId="2" fillId="0" borderId="20" xfId="0" applyFont="1" applyBorder="1"/>
    <xf numFmtId="165" fontId="2" fillId="0" borderId="20" xfId="0" applyNumberFormat="1" applyFont="1" applyBorder="1"/>
    <xf numFmtId="0" fontId="0" fillId="0" borderId="17" xfId="0" applyBorder="1"/>
    <xf numFmtId="165" fontId="0" fillId="0" borderId="1" xfId="0" applyNumberFormat="1" applyBorder="1"/>
    <xf numFmtId="165" fontId="11" fillId="4" borderId="16" xfId="0" applyNumberFormat="1" applyFont="1" applyFill="1" applyBorder="1"/>
    <xf numFmtId="0" fontId="0" fillId="0" borderId="21" xfId="0" applyBorder="1"/>
    <xf numFmtId="0" fontId="2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2" fillId="4" borderId="16" xfId="1" applyFont="1" applyFill="1" applyBorder="1"/>
    <xf numFmtId="0" fontId="17" fillId="0" borderId="0" xfId="0" applyFont="1"/>
    <xf numFmtId="1" fontId="4" fillId="0" borderId="1" xfId="0" applyNumberFormat="1" applyFont="1" applyBorder="1"/>
    <xf numFmtId="169" fontId="4" fillId="4" borderId="1" xfId="0" applyNumberFormat="1" applyFont="1" applyFill="1" applyBorder="1"/>
    <xf numFmtId="169" fontId="4" fillId="0" borderId="1" xfId="0" applyNumberFormat="1" applyFont="1" applyFill="1" applyBorder="1"/>
    <xf numFmtId="164" fontId="0" fillId="0" borderId="27" xfId="1" applyFont="1" applyFill="1" applyBorder="1"/>
    <xf numFmtId="169" fontId="0" fillId="4" borderId="4" xfId="1" applyNumberFormat="1" applyFont="1" applyFill="1" applyBorder="1"/>
    <xf numFmtId="169" fontId="0" fillId="0" borderId="4" xfId="1" applyNumberFormat="1" applyFont="1" applyBorder="1"/>
    <xf numFmtId="0" fontId="4" fillId="0" borderId="0" xfId="0" applyFont="1" applyAlignment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15" fillId="0" borderId="1" xfId="0" applyFont="1" applyBorder="1" applyAlignment="1">
      <alignment horizontal="left" indent="1"/>
    </xf>
    <xf numFmtId="0" fontId="5" fillId="2" borderId="0" xfId="0" applyFont="1" applyFill="1" applyAlignment="1">
      <alignment horizontal="left"/>
    </xf>
  </cellXfs>
  <cellStyles count="2">
    <cellStyle name="Standaard" xfId="0" builtinId="0"/>
    <cellStyle name="Valuta 2" xfId="1" xr:uid="{B8C6815E-5EE8-4325-8C3C-8283FD0FCBCC}"/>
  </cellStyles>
  <dxfs count="7">
    <dxf>
      <numFmt numFmtId="0" formatCode="General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0B3F9-4DEC-4C64-AD03-5F904DCA6154}" name="Tabel1" displayName="Tabel1" ref="A12:E16" totalsRowShown="0" headerRowDxfId="6" headerRowBorderDxfId="4" tableBorderDxfId="5" totalsRowBorderDxfId="3">
  <autoFilter ref="A12:E16" xr:uid="{5C30B3F9-4DEC-4C64-AD03-5F904DCA6154}"/>
  <tableColumns count="5">
    <tableColumn id="1" xr3:uid="{9CB5B444-2442-4B6C-8407-58479E712D91}" name="Kolom1" dataDxfId="2"/>
    <tableColumn id="2" xr3:uid="{19C15FE3-C0B6-4DF8-A5F8-3D62FF3C900F}" name="Omschrtijving" dataDxfId="1"/>
    <tableColumn id="3" xr3:uid="{C1A6928B-90E7-480B-99CE-57F22F3C194C}" name="2025"/>
    <tableColumn id="4" xr3:uid="{EE3BA230-DB7F-41AE-8C4E-BCE4E4068FC5}" name="2026"/>
    <tableColumn id="5" xr3:uid="{2C5232FD-6BF7-4BD2-8A77-D65D6CAB2546}" name="Totaal" dataDxfId="0">
      <calculatedColumnFormula>SUM(Tabel1[[#This Row],[2025]:[2026]])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4F4-2257-4A63-92E6-2B243368A02A}">
  <dimension ref="B2:C16"/>
  <sheetViews>
    <sheetView tabSelected="1" workbookViewId="0">
      <selection activeCell="J10" sqref="J10"/>
    </sheetView>
  </sheetViews>
  <sheetFormatPr defaultRowHeight="15"/>
  <cols>
    <col min="2" max="2" width="20" customWidth="1"/>
    <col min="3" max="3" width="45.7109375" customWidth="1"/>
  </cols>
  <sheetData>
    <row r="2" spans="2:3">
      <c r="B2" s="6"/>
      <c r="C2" s="6"/>
    </row>
    <row r="3" spans="2:3">
      <c r="B3" s="6" t="s">
        <v>0</v>
      </c>
      <c r="C3" s="6"/>
    </row>
    <row r="4" spans="2:3" ht="16.5" thickBot="1">
      <c r="B4" s="6"/>
      <c r="C4" s="16" t="s">
        <v>1</v>
      </c>
    </row>
    <row r="5" spans="2:3">
      <c r="B5" s="7" t="s">
        <v>2</v>
      </c>
      <c r="C5" s="26"/>
    </row>
    <row r="6" spans="2:3">
      <c r="B6" s="8" t="s">
        <v>3</v>
      </c>
      <c r="C6" s="27"/>
    </row>
    <row r="7" spans="2:3">
      <c r="B7" s="8" t="s">
        <v>4</v>
      </c>
      <c r="C7" s="27"/>
    </row>
    <row r="8" spans="2:3">
      <c r="B8" s="8" t="s">
        <v>5</v>
      </c>
      <c r="C8" s="27"/>
    </row>
    <row r="9" spans="2:3">
      <c r="B9" s="8" t="s">
        <v>6</v>
      </c>
      <c r="C9" s="27"/>
    </row>
    <row r="10" spans="2:3">
      <c r="B10" s="8" t="s">
        <v>7</v>
      </c>
      <c r="C10" s="27"/>
    </row>
    <row r="11" spans="2:3" ht="15.75" thickBot="1">
      <c r="B11" s="9" t="s">
        <v>8</v>
      </c>
      <c r="C11" s="27"/>
    </row>
    <row r="12" spans="2:3" ht="15.75" thickBot="1">
      <c r="B12" s="9" t="s">
        <v>9</v>
      </c>
      <c r="C12" s="28"/>
    </row>
    <row r="16" spans="2:3">
      <c r="B16" s="6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3CF3-9E8C-4E38-817F-22525D70E5A9}">
  <dimension ref="A2:F44"/>
  <sheetViews>
    <sheetView topLeftCell="A20" workbookViewId="0">
      <selection activeCell="F44" sqref="F44"/>
    </sheetView>
  </sheetViews>
  <sheetFormatPr defaultRowHeight="15"/>
  <cols>
    <col min="2" max="2" width="57.42578125" customWidth="1"/>
    <col min="3" max="3" width="26.85546875" customWidth="1"/>
    <col min="4" max="4" width="13.85546875" customWidth="1"/>
    <col min="5" max="5" width="16.28515625" customWidth="1"/>
    <col min="6" max="6" width="29.7109375" customWidth="1"/>
  </cols>
  <sheetData>
    <row r="2" spans="1:6">
      <c r="B2" s="10" t="s">
        <v>11</v>
      </c>
      <c r="C2" s="11">
        <v>45658</v>
      </c>
    </row>
    <row r="3" spans="1:6">
      <c r="B3" s="12" t="s">
        <v>12</v>
      </c>
      <c r="C3" s="24">
        <v>1</v>
      </c>
    </row>
    <row r="4" spans="1:6">
      <c r="B4" s="12" t="s">
        <v>13</v>
      </c>
      <c r="C4" s="25">
        <v>15</v>
      </c>
    </row>
    <row r="5" spans="1:6">
      <c r="B5" s="12" t="s">
        <v>14</v>
      </c>
      <c r="C5" s="13">
        <v>5</v>
      </c>
    </row>
    <row r="6" spans="1:6">
      <c r="B6" s="12" t="s">
        <v>15</v>
      </c>
      <c r="C6" s="25">
        <v>5</v>
      </c>
    </row>
    <row r="7" spans="1:6">
      <c r="B7" s="34" t="s">
        <v>16</v>
      </c>
      <c r="C7" s="35">
        <v>26</v>
      </c>
    </row>
    <row r="9" spans="1:6">
      <c r="B9" s="30" t="s">
        <v>17</v>
      </c>
      <c r="C9" s="30"/>
    </row>
    <row r="10" spans="1:6">
      <c r="B10" s="17"/>
    </row>
    <row r="11" spans="1:6">
      <c r="B11" s="17"/>
    </row>
    <row r="12" spans="1:6" ht="21">
      <c r="A12" s="19" t="s">
        <v>18</v>
      </c>
      <c r="B12" s="17"/>
    </row>
    <row r="13" spans="1:6">
      <c r="A13" s="14" t="s">
        <v>19</v>
      </c>
      <c r="B13" s="14"/>
      <c r="C13" s="14"/>
      <c r="D13" s="14"/>
      <c r="E13" s="14"/>
      <c r="F13" s="15"/>
    </row>
    <row r="14" spans="1:6">
      <c r="A14" s="1"/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24</v>
      </c>
    </row>
    <row r="15" spans="1:6">
      <c r="A15" s="18" t="s">
        <v>25</v>
      </c>
      <c r="B15" s="18" t="s">
        <v>26</v>
      </c>
      <c r="C15" s="63">
        <v>0</v>
      </c>
      <c r="D15" s="62">
        <v>26</v>
      </c>
      <c r="E15" s="63">
        <f>C15*D15</f>
        <v>0</v>
      </c>
      <c r="F15" s="23"/>
    </row>
    <row r="16" spans="1:6">
      <c r="A16" s="18" t="s">
        <v>27</v>
      </c>
      <c r="B16" s="18" t="s">
        <v>28</v>
      </c>
      <c r="C16" s="63">
        <v>0</v>
      </c>
      <c r="D16" s="62">
        <v>1</v>
      </c>
      <c r="E16" s="63">
        <f t="shared" ref="E16:E18" si="0">C16*D16</f>
        <v>0</v>
      </c>
      <c r="F16" s="23"/>
    </row>
    <row r="17" spans="1:6">
      <c r="A17" s="18" t="s">
        <v>29</v>
      </c>
      <c r="B17" s="18" t="s">
        <v>30</v>
      </c>
      <c r="C17" s="63">
        <v>0</v>
      </c>
      <c r="D17" s="62">
        <v>1</v>
      </c>
      <c r="E17" s="63">
        <f t="shared" si="0"/>
        <v>0</v>
      </c>
      <c r="F17" s="23"/>
    </row>
    <row r="18" spans="1:6">
      <c r="A18" s="18" t="s">
        <v>31</v>
      </c>
      <c r="B18" s="18" t="s">
        <v>32</v>
      </c>
      <c r="C18" s="63">
        <v>0</v>
      </c>
      <c r="D18" s="62">
        <v>26</v>
      </c>
      <c r="E18" s="63">
        <f t="shared" si="0"/>
        <v>0</v>
      </c>
      <c r="F18" s="23"/>
    </row>
    <row r="19" spans="1:6">
      <c r="A19" s="18" t="s">
        <v>31</v>
      </c>
      <c r="B19" s="20" t="s">
        <v>33</v>
      </c>
      <c r="C19" s="64"/>
      <c r="D19" s="18"/>
      <c r="E19" s="52">
        <f>SUM(E15:E18)</f>
        <v>0</v>
      </c>
      <c r="F19" s="20"/>
    </row>
    <row r="20" spans="1:6">
      <c r="A20" s="6"/>
      <c r="B20" s="6"/>
      <c r="C20" s="6"/>
      <c r="D20" s="6"/>
      <c r="E20" s="6"/>
      <c r="F20" s="6"/>
    </row>
    <row r="21" spans="1:6">
      <c r="B21" s="68"/>
      <c r="C21" s="68"/>
      <c r="D21" s="6"/>
      <c r="E21" s="6"/>
      <c r="F21" s="6"/>
    </row>
    <row r="22" spans="1:6">
      <c r="A22" s="15" t="s">
        <v>34</v>
      </c>
      <c r="B22" s="15"/>
      <c r="C22" s="15"/>
      <c r="D22" s="15"/>
      <c r="E22" s="15"/>
      <c r="F22" s="15"/>
    </row>
    <row r="23" spans="1:6">
      <c r="A23" s="1"/>
      <c r="B23" s="18" t="s">
        <v>20</v>
      </c>
      <c r="C23" s="23" t="s">
        <v>21</v>
      </c>
      <c r="D23" s="18" t="s">
        <v>22</v>
      </c>
      <c r="E23" s="18" t="s">
        <v>23</v>
      </c>
      <c r="F23" s="18" t="s">
        <v>24</v>
      </c>
    </row>
    <row r="24" spans="1:6">
      <c r="A24" s="18" t="s">
        <v>35</v>
      </c>
      <c r="B24" s="18" t="s">
        <v>36</v>
      </c>
      <c r="C24" s="63">
        <v>0</v>
      </c>
      <c r="D24" s="18">
        <v>1</v>
      </c>
      <c r="E24" s="63">
        <f>C24*D24</f>
        <v>0</v>
      </c>
      <c r="F24" s="23"/>
    </row>
    <row r="25" spans="1:6">
      <c r="A25" s="18" t="s">
        <v>37</v>
      </c>
      <c r="B25" s="18" t="s">
        <v>38</v>
      </c>
      <c r="C25" s="63">
        <v>0</v>
      </c>
      <c r="D25" s="18">
        <v>1</v>
      </c>
      <c r="E25" s="63">
        <f>C25*D25</f>
        <v>0</v>
      </c>
      <c r="F25" s="23"/>
    </row>
    <row r="26" spans="1:6">
      <c r="A26" s="1"/>
      <c r="B26" s="20" t="s">
        <v>39</v>
      </c>
      <c r="C26" s="18"/>
      <c r="D26" s="18"/>
      <c r="E26" s="52"/>
      <c r="F26" s="41"/>
    </row>
    <row r="28" spans="1:6">
      <c r="A28" s="43"/>
      <c r="B28" s="44" t="s">
        <v>40</v>
      </c>
      <c r="C28" s="42"/>
      <c r="D28" s="42"/>
      <c r="E28" s="52">
        <f>SUM(E19+E26)</f>
        <v>0</v>
      </c>
    </row>
    <row r="30" spans="1:6">
      <c r="A30" s="53"/>
      <c r="B30" s="54" t="s">
        <v>41</v>
      </c>
      <c r="C30" s="55"/>
      <c r="D30" s="55"/>
      <c r="E30" s="55"/>
      <c r="F30" s="56"/>
    </row>
    <row r="31" spans="1:6">
      <c r="A31" s="57"/>
      <c r="B31" s="58" t="s">
        <v>42</v>
      </c>
      <c r="C31" s="58"/>
      <c r="D31" s="58"/>
      <c r="E31" s="58"/>
      <c r="F31" s="59"/>
    </row>
    <row r="33" spans="1:6">
      <c r="A33" s="5"/>
      <c r="B33" s="2" t="s">
        <v>43</v>
      </c>
      <c r="C33" s="4"/>
      <c r="D33" s="2"/>
      <c r="E33" s="33">
        <f>SUM(E19+E28)</f>
        <v>0</v>
      </c>
    </row>
    <row r="36" spans="1:6">
      <c r="A36" t="s">
        <v>44</v>
      </c>
    </row>
    <row r="37" spans="1:6">
      <c r="A37" s="69" t="s">
        <v>45</v>
      </c>
      <c r="B37" s="69"/>
      <c r="C37" s="69"/>
      <c r="D37" s="69"/>
      <c r="E37" s="69"/>
      <c r="F37" s="70"/>
    </row>
    <row r="38" spans="1:6">
      <c r="A38" s="1" t="s">
        <v>46</v>
      </c>
      <c r="B38" s="18" t="s">
        <v>47</v>
      </c>
      <c r="C38" s="18" t="s">
        <v>48</v>
      </c>
      <c r="D38" s="18" t="s">
        <v>49</v>
      </c>
      <c r="E38" s="18" t="s">
        <v>50</v>
      </c>
      <c r="F38" s="18" t="s">
        <v>51</v>
      </c>
    </row>
    <row r="39" spans="1:6">
      <c r="A39" s="21" t="s">
        <v>52</v>
      </c>
      <c r="B39" s="71" t="s">
        <v>53</v>
      </c>
      <c r="C39" s="31">
        <v>0</v>
      </c>
      <c r="D39" s="1">
        <v>1</v>
      </c>
      <c r="E39" s="32">
        <f>C39*D39</f>
        <v>0</v>
      </c>
      <c r="F39" s="40"/>
    </row>
    <row r="40" spans="1:6">
      <c r="A40" s="21" t="s">
        <v>54</v>
      </c>
      <c r="B40" s="3" t="s">
        <v>55</v>
      </c>
      <c r="C40" s="31">
        <v>0</v>
      </c>
      <c r="D40" s="1">
        <v>1</v>
      </c>
      <c r="E40" s="32">
        <f>C40*D40</f>
        <v>0</v>
      </c>
      <c r="F40" s="65"/>
    </row>
    <row r="44" spans="1:6">
      <c r="B44" s="61" t="s">
        <v>10</v>
      </c>
    </row>
  </sheetData>
  <mergeCells count="1">
    <mergeCell ref="B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46B3-8210-4E8A-8555-2F3CF472CCC2}">
  <dimension ref="A2:F169"/>
  <sheetViews>
    <sheetView topLeftCell="B1" workbookViewId="0">
      <selection activeCell="C30" sqref="C30"/>
    </sheetView>
  </sheetViews>
  <sheetFormatPr defaultColWidth="9.140625" defaultRowHeight="15" customHeight="1"/>
  <cols>
    <col min="1" max="1" width="4.85546875" customWidth="1"/>
    <col min="2" max="2" width="62.28515625" customWidth="1"/>
    <col min="3" max="3" width="27.42578125" customWidth="1"/>
    <col min="4" max="4" width="13.85546875" customWidth="1"/>
    <col min="5" max="5" width="33.42578125" customWidth="1"/>
    <col min="6" max="6" width="29.7109375" customWidth="1"/>
  </cols>
  <sheetData>
    <row r="2" spans="1:6">
      <c r="B2" s="10" t="s">
        <v>11</v>
      </c>
      <c r="C2" s="11">
        <v>45658</v>
      </c>
    </row>
    <row r="3" spans="1:6">
      <c r="B3" s="12" t="s">
        <v>56</v>
      </c>
      <c r="C3" s="24">
        <v>1</v>
      </c>
    </row>
    <row r="4" spans="1:6">
      <c r="B4" s="12" t="s">
        <v>13</v>
      </c>
      <c r="C4" s="25">
        <v>15</v>
      </c>
    </row>
    <row r="5" spans="1:6">
      <c r="B5" s="12" t="s">
        <v>14</v>
      </c>
      <c r="C5" s="13">
        <v>5</v>
      </c>
    </row>
    <row r="6" spans="1:6">
      <c r="B6" s="12" t="s">
        <v>15</v>
      </c>
      <c r="C6" s="25">
        <v>5</v>
      </c>
    </row>
    <row r="7" spans="1:6">
      <c r="B7" s="34" t="s">
        <v>16</v>
      </c>
      <c r="C7" s="35">
        <v>26</v>
      </c>
    </row>
    <row r="8" spans="1:6"/>
    <row r="9" spans="1:6">
      <c r="B9" s="29" t="s">
        <v>17</v>
      </c>
      <c r="C9" s="29"/>
    </row>
    <row r="10" spans="1:6" ht="34.9" customHeight="1">
      <c r="A10" s="22"/>
      <c r="B10" s="17"/>
    </row>
    <row r="11" spans="1:6" ht="21">
      <c r="A11" s="19" t="s">
        <v>57</v>
      </c>
      <c r="B11" s="17"/>
    </row>
    <row r="12" spans="1:6">
      <c r="A12" s="14" t="s">
        <v>19</v>
      </c>
      <c r="B12" s="14"/>
      <c r="C12" s="14"/>
      <c r="D12" s="14"/>
      <c r="E12" s="14"/>
      <c r="F12" s="15"/>
    </row>
    <row r="13" spans="1:6">
      <c r="A13" s="1"/>
      <c r="B13" s="18" t="s">
        <v>20</v>
      </c>
      <c r="C13" s="18" t="s">
        <v>58</v>
      </c>
      <c r="D13" s="18" t="s">
        <v>22</v>
      </c>
      <c r="E13" s="18" t="s">
        <v>59</v>
      </c>
      <c r="F13" s="18" t="s">
        <v>24</v>
      </c>
    </row>
    <row r="14" spans="1:6">
      <c r="A14" s="18" t="s">
        <v>25</v>
      </c>
      <c r="B14" s="18" t="s">
        <v>26</v>
      </c>
      <c r="C14" s="63">
        <v>0</v>
      </c>
      <c r="D14" s="18">
        <v>26</v>
      </c>
      <c r="E14" s="63">
        <f>C14*D14</f>
        <v>0</v>
      </c>
      <c r="F14" s="18"/>
    </row>
    <row r="15" spans="1:6">
      <c r="A15" s="18" t="s">
        <v>27</v>
      </c>
      <c r="B15" s="18" t="s">
        <v>60</v>
      </c>
      <c r="C15" s="63">
        <v>0</v>
      </c>
      <c r="D15" s="18">
        <v>26</v>
      </c>
      <c r="E15" s="63">
        <f t="shared" ref="E15:E17" si="0">C15*D15</f>
        <v>0</v>
      </c>
      <c r="F15" s="18"/>
    </row>
    <row r="16" spans="1:6">
      <c r="A16" s="18" t="s">
        <v>29</v>
      </c>
      <c r="B16" s="18" t="s">
        <v>30</v>
      </c>
      <c r="C16" s="63">
        <v>0</v>
      </c>
      <c r="D16" s="18">
        <v>26</v>
      </c>
      <c r="E16" s="63">
        <f t="shared" si="0"/>
        <v>0</v>
      </c>
      <c r="F16" s="18"/>
    </row>
    <row r="17" spans="1:6">
      <c r="A17" s="18" t="s">
        <v>31</v>
      </c>
      <c r="B17" s="1" t="s">
        <v>61</v>
      </c>
      <c r="C17" s="63">
        <v>0</v>
      </c>
      <c r="D17" s="18">
        <v>1</v>
      </c>
      <c r="E17" s="63">
        <f t="shared" si="0"/>
        <v>0</v>
      </c>
      <c r="F17" s="18"/>
    </row>
    <row r="18" spans="1:6">
      <c r="A18" s="18"/>
      <c r="B18" s="18" t="s">
        <v>33</v>
      </c>
      <c r="C18" s="18"/>
      <c r="D18" s="18"/>
      <c r="E18" s="33">
        <f>SUM(E14:E17)</f>
        <v>0</v>
      </c>
      <c r="F18" s="18"/>
    </row>
    <row r="20" spans="1:6" ht="14.45" customHeight="1">
      <c r="A20" s="72" t="s">
        <v>62</v>
      </c>
      <c r="B20" s="72"/>
      <c r="C20" s="72"/>
      <c r="D20" s="72"/>
      <c r="E20" s="72"/>
      <c r="F20" s="72"/>
    </row>
    <row r="21" spans="1:6">
      <c r="A21" s="1" t="s">
        <v>46</v>
      </c>
      <c r="B21" s="18" t="s">
        <v>47</v>
      </c>
      <c r="C21" s="18" t="s">
        <v>63</v>
      </c>
      <c r="D21" s="18" t="s">
        <v>49</v>
      </c>
      <c r="E21" s="18" t="s">
        <v>59</v>
      </c>
      <c r="F21" s="18" t="s">
        <v>64</v>
      </c>
    </row>
    <row r="22" spans="1:6">
      <c r="A22" s="21" t="s">
        <v>65</v>
      </c>
      <c r="B22" s="3" t="s">
        <v>66</v>
      </c>
      <c r="C22" s="66"/>
      <c r="D22" s="1">
        <v>12</v>
      </c>
      <c r="E22" s="32">
        <f>C22*D22</f>
        <v>0</v>
      </c>
      <c r="F22" s="40">
        <f>E22*6</f>
        <v>0</v>
      </c>
    </row>
    <row r="23" spans="1:6">
      <c r="A23" s="5"/>
      <c r="B23" s="2" t="s">
        <v>67</v>
      </c>
      <c r="C23" s="67"/>
      <c r="D23" s="2"/>
      <c r="E23" s="33">
        <f>E22</f>
        <v>0</v>
      </c>
      <c r="F23" s="40">
        <f>F22</f>
        <v>0</v>
      </c>
    </row>
    <row r="25" spans="1:6">
      <c r="B25" s="43" t="s">
        <v>68</v>
      </c>
      <c r="C25" s="42"/>
      <c r="D25" s="42"/>
      <c r="E25" s="60">
        <f>E23</f>
        <v>0</v>
      </c>
    </row>
    <row r="27" spans="1:6"/>
    <row r="28" spans="1:6">
      <c r="B28" s="61" t="s">
        <v>10</v>
      </c>
    </row>
    <row r="29" spans="1:6"/>
    <row r="30" spans="1:6"/>
    <row r="31" spans="1:6"/>
    <row r="32" spans="1:6"/>
    <row r="33"/>
    <row r="34"/>
    <row r="35"/>
    <row r="36"/>
    <row r="37"/>
    <row r="38"/>
    <row r="46"/>
    <row r="62"/>
    <row r="67"/>
    <row r="71"/>
    <row r="72"/>
    <row r="73"/>
    <row r="74"/>
    <row r="75"/>
    <row r="76"/>
    <row r="77"/>
    <row r="78"/>
    <row r="79"/>
    <row r="80"/>
    <row r="81"/>
    <row r="82"/>
    <row r="169"/>
  </sheetData>
  <protectedRanges>
    <protectedRange sqref="B2:C7" name="Bereik1"/>
  </protectedRanges>
  <mergeCells count="1">
    <mergeCell ref="A20:F20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223D-2DF7-43C3-9F19-C22D2B019399}">
  <dimension ref="A2:E23"/>
  <sheetViews>
    <sheetView workbookViewId="0">
      <selection activeCell="C13" sqref="C13"/>
    </sheetView>
  </sheetViews>
  <sheetFormatPr defaultRowHeight="15" customHeight="1"/>
  <cols>
    <col min="1" max="1" width="10.28515625" bestFit="1" customWidth="1"/>
    <col min="2" max="2" width="40.7109375" customWidth="1"/>
    <col min="3" max="3" width="16.28515625" customWidth="1"/>
  </cols>
  <sheetData>
    <row r="2" spans="1:5">
      <c r="B2" s="10" t="s">
        <v>11</v>
      </c>
      <c r="C2" s="11">
        <v>45658</v>
      </c>
    </row>
    <row r="3" spans="1:5">
      <c r="B3" s="12" t="s">
        <v>12</v>
      </c>
      <c r="C3" s="24">
        <v>1</v>
      </c>
    </row>
    <row r="4" spans="1:5">
      <c r="B4" s="12" t="s">
        <v>13</v>
      </c>
      <c r="C4" s="25">
        <v>15</v>
      </c>
    </row>
    <row r="5" spans="1:5">
      <c r="B5" s="12" t="s">
        <v>14</v>
      </c>
      <c r="C5" s="13">
        <v>5</v>
      </c>
    </row>
    <row r="6" spans="1:5">
      <c r="B6" s="12" t="s">
        <v>15</v>
      </c>
      <c r="C6" s="25">
        <v>5</v>
      </c>
    </row>
    <row r="7" spans="1:5">
      <c r="B7" s="34" t="s">
        <v>16</v>
      </c>
      <c r="C7" s="35">
        <v>26</v>
      </c>
    </row>
    <row r="8" spans="1:5"/>
    <row r="9" spans="1:5">
      <c r="B9" s="38" t="s">
        <v>17</v>
      </c>
      <c r="C9" s="39"/>
    </row>
    <row r="10" spans="1:5">
      <c r="B10" s="36"/>
      <c r="C10" s="37"/>
    </row>
    <row r="11" spans="1:5">
      <c r="B11" s="36"/>
      <c r="C11" s="37"/>
    </row>
    <row r="12" spans="1:5">
      <c r="A12" s="45" t="s">
        <v>69</v>
      </c>
      <c r="B12" s="46" t="s">
        <v>70</v>
      </c>
      <c r="C12" s="46" t="s">
        <v>71</v>
      </c>
      <c r="D12" s="46" t="s">
        <v>72</v>
      </c>
      <c r="E12" s="46" t="s">
        <v>16</v>
      </c>
    </row>
    <row r="13" spans="1:5">
      <c r="A13" s="50">
        <v>1</v>
      </c>
      <c r="B13" s="1" t="s">
        <v>73</v>
      </c>
      <c r="C13" s="51">
        <f>'Eenmalige kosten'!E19+'Eenmalige kosten'!E28+'Eenmalige kosten'!E33</f>
        <v>0</v>
      </c>
      <c r="D13" s="51">
        <v>0</v>
      </c>
      <c r="E13" s="51">
        <f>SUM(Tabel1[[#This Row],[2025]:[2026]])</f>
        <v>0</v>
      </c>
    </row>
    <row r="14" spans="1:5">
      <c r="A14" s="50">
        <v>2</v>
      </c>
      <c r="B14" s="1" t="s">
        <v>74</v>
      </c>
      <c r="C14" s="51">
        <f>'Jaarlijse kosten'!E25</f>
        <v>0</v>
      </c>
      <c r="D14" s="51">
        <f>'Jaarlijse kosten'!F25</f>
        <v>0</v>
      </c>
      <c r="E14" s="51">
        <f>SUM(Tabel1[[#This Row],[2025]:[2026]])</f>
        <v>0</v>
      </c>
    </row>
    <row r="15" spans="1:5">
      <c r="A15" s="50"/>
      <c r="B15" s="1"/>
      <c r="C15" s="1"/>
      <c r="D15" s="1"/>
    </row>
    <row r="16" spans="1:5">
      <c r="A16" s="47"/>
      <c r="B16" s="48" t="s">
        <v>75</v>
      </c>
      <c r="C16" s="49">
        <f>SUM(C13:C14)</f>
        <v>0</v>
      </c>
      <c r="D16" s="49">
        <f>SUM(D13:D14)</f>
        <v>0</v>
      </c>
      <c r="E16">
        <f>SUM(Tabel1[[#This Row],[2025]:[2026]])</f>
        <v>0</v>
      </c>
    </row>
    <row r="23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41867f214e4c4ca4309b66bd0f3f8784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223e82dc677721ed01fb83eb57f8a47b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 xsi:nil="true"/>
    <TaxCatchAll xmlns="c8187ad9-badc-4a75-bbe4-fadf97d1e93e">
      <Value>4</Value>
      <Value>3</Value>
      <Value>2</Value>
      <Value>1</Value>
    </TaxCatchAll>
    <_dlc_DocId xmlns="fd846815-3440-47ad-91c2-6fb63ce1b515">P7F47XRYZNDU-1400349141-95034</_dlc_DocId>
    <_dlc_DocIdUrl xmlns="fd846815-3440-47ad-91c2-6fb63ce1b515">
      <Url>https://gemeenteznstd.sharepoint.com/sites/PC_Europeseaanbestedingen-Aanbestedingsdossiers2/_layouts/15/DocIdRedir.aspx?ID=P7F47XRYZNDU-1400349141-95034</Url>
      <Description>P7F47XRYZNDU-1400349141-95034</Description>
    </_dlc_DocIdUrl>
    <lcf76f155ced4ddcb4097134ff3c332f xmlns="135651e0-58b9-4230-86b3-f75358f04432">
      <Terms xmlns="http://schemas.microsoft.com/office/infopath/2007/PartnerControls"/>
    </lcf76f155ced4ddcb4097134ff3c332f>
    <Zaak_Beschrijving xmlns="c8187ad9-badc-4a75-bbe4-fadf97d1e93e" xsi:nil="true"/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</documentManagement>
</p:properties>
</file>

<file path=customXml/itemProps1.xml><?xml version="1.0" encoding="utf-8"?>
<ds:datastoreItem xmlns:ds="http://schemas.openxmlformats.org/officeDocument/2006/customXml" ds:itemID="{9CF2CF2B-DBB1-4124-8C79-B533C3E0D8EC}"/>
</file>

<file path=customXml/itemProps2.xml><?xml version="1.0" encoding="utf-8"?>
<ds:datastoreItem xmlns:ds="http://schemas.openxmlformats.org/officeDocument/2006/customXml" ds:itemID="{FFBE60A1-6EDB-4C58-8D5E-66F037ECB7D6}"/>
</file>

<file path=customXml/itemProps3.xml><?xml version="1.0" encoding="utf-8"?>
<ds:datastoreItem xmlns:ds="http://schemas.openxmlformats.org/officeDocument/2006/customXml" ds:itemID="{160BD25C-154B-434B-9F54-6B634A95F2D0}"/>
</file>

<file path=customXml/itemProps4.xml><?xml version="1.0" encoding="utf-8"?>
<ds:datastoreItem xmlns:ds="http://schemas.openxmlformats.org/officeDocument/2006/customXml" ds:itemID="{984273F6-2EE8-4C6D-9F4F-C1CA87129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Zhu, Anqi</dc:creator>
  <cp:keywords/>
  <dc:description/>
  <cp:lastModifiedBy>Zhu, Anqi</cp:lastModifiedBy>
  <cp:revision/>
  <dcterms:created xsi:type="dcterms:W3CDTF">2024-07-30T14:00:15Z</dcterms:created>
  <dcterms:modified xsi:type="dcterms:W3CDTF">2024-09-20T16:37:20Z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Afdeling">
    <vt:lpwstr>3;#Inkoop ＆ Subsidies|fd31b8cd-0b90-4d00-b984-1c171bc0747c</vt:lpwstr>
  </property>
  <property fmtid="{D5CDD505-2E9C-101B-9397-08002B2CF9AE}" pid="4" name="Openbaarheidsbeperking">
    <vt:lpwstr/>
  </property>
  <property fmtid="{D5CDD505-2E9C-101B-9397-08002B2CF9AE}" pid="5" name="Projectfase">
    <vt:lpwstr/>
  </property>
  <property fmtid="{D5CDD505-2E9C-101B-9397-08002B2CF9AE}" pid="6" name="Archiefvormer">
    <vt:lpwstr>4;#Gemeente Zaanstad|5da99fe8-27ce-4ad9-925a-5d6e14d5f231</vt:lpwstr>
  </property>
  <property fmtid="{D5CDD505-2E9C-101B-9397-08002B2CF9AE}" pid="7" name="_dlc_DocIdItemGuid">
    <vt:lpwstr>a73282ed-f8a4-448f-9ea2-be7f42acfa73</vt:lpwstr>
  </property>
  <property fmtid="{D5CDD505-2E9C-101B-9397-08002B2CF9AE}" pid="8" name="ha05b352ffb3473e988b841366c28f6f">
    <vt:lpwstr/>
  </property>
  <property fmtid="{D5CDD505-2E9C-101B-9397-08002B2CF9AE}" pid="9" name="MediaServiceImageTags">
    <vt:lpwstr/>
  </property>
  <property fmtid="{D5CDD505-2E9C-101B-9397-08002B2CF9AE}" pid="10" name="Status_Zaak">
    <vt:lpwstr>1;#Actief|81c20c87-c216-4937-bf94-ff7021bd769f</vt:lpwstr>
  </property>
  <property fmtid="{D5CDD505-2E9C-101B-9397-08002B2CF9AE}" pid="11" name="Zaaktype">
    <vt:lpwstr>2;#B0574|1c1ba151-0f0e-4b4e-b215-a5c0dae84579</vt:lpwstr>
  </property>
  <property fmtid="{D5CDD505-2E9C-101B-9397-08002B2CF9AE}" pid="12" name="c94847eb54c24c8f9dc0c385bd1eebc2">
    <vt:lpwstr>Inkoop ＆ Subsidies|fd31b8cd-0b90-4d00-b984-1c171bc0747c</vt:lpwstr>
  </property>
  <property fmtid="{D5CDD505-2E9C-101B-9397-08002B2CF9AE}" pid="13" name="dd418d1d0122474984b379b82e2694a7">
    <vt:lpwstr>B0574|1c1ba151-0f0e-4b4e-b215-a5c0dae84579</vt:lpwstr>
  </property>
  <property fmtid="{D5CDD505-2E9C-101B-9397-08002B2CF9AE}" pid="14" name="jbd390ef46fe4ab38e89a0afa2c77160">
    <vt:lpwstr/>
  </property>
  <property fmtid="{D5CDD505-2E9C-101B-9397-08002B2CF9AE}" pid="15" name="Proces">
    <vt:lpwstr/>
  </property>
  <property fmtid="{D5CDD505-2E9C-101B-9397-08002B2CF9AE}" pid="16" name="n4a6eba257ee4776b063e377a4c63306">
    <vt:lpwstr>Gemeente Zaanstad|5da99fe8-27ce-4ad9-925a-5d6e14d5f231</vt:lpwstr>
  </property>
</Properties>
</file>