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Mijn documenten\AANBESTEDINGEN\EA Extranetten\Definitieve aanbestedingsstukken\"/>
    </mc:Choice>
  </mc:AlternateContent>
  <xr:revisionPtr revIDLastSave="0" documentId="8_{1777BECF-5897-4B30-B746-A5A834950EDE}" xr6:coauthVersionLast="47" xr6:coauthVersionMax="47" xr10:uidLastSave="{00000000-0000-0000-0000-000000000000}"/>
  <bookViews>
    <workbookView xWindow="-110" yWindow="-110" windowWidth="19420" windowHeight="11620" firstSheet="1" activeTab="1" xr2:uid="{00000000-000D-0000-FFFF-FFFF00000000}"/>
  </bookViews>
  <sheets>
    <sheet name="Invulinstructie" sheetId="4" r:id="rId1"/>
    <sheet name="Prijzenblad" sheetId="3" r:id="rId2"/>
  </sheets>
  <externalReferences>
    <externalReference r:id="rId3"/>
    <externalReference r:id="rId4"/>
  </externalReferences>
  <definedNames>
    <definedName name="_pix501">[1]Hard!#REF!</definedName>
    <definedName name="a3_color">[1]Hard!#REF!</definedName>
    <definedName name="a3_lasercolor">[1]Hard!#REF!</definedName>
    <definedName name="_xlnm.Print_Area" localSheetId="1">Prijzenblad!$A$1:$H$31</definedName>
    <definedName name="aftn_hs">#REF!</definedName>
    <definedName name="aftn_sa">#REF!</definedName>
    <definedName name="aftn_sup">#REF!</definedName>
    <definedName name="aftn_term">#REF!</definedName>
    <definedName name="antenne120ku">#REF!</definedName>
    <definedName name="antenne240c">#REF!</definedName>
    <definedName name="antenne300c">#REF!</definedName>
    <definedName name="antenne380c">#REF!</definedName>
    <definedName name="Aviation_Forecasting">'[1]Soft (2)'!$E$19</definedName>
    <definedName name="awi">#REF!</definedName>
    <definedName name="awscon">#REF!</definedName>
    <definedName name="balloon">#REF!</definedName>
    <definedName name="billet">[1]Services!$C$21</definedName>
    <definedName name="billet_nocoeff">[1]Services!$B$21</definedName>
    <definedName name="bj_ats">#REF!</definedName>
    <definedName name="bj_ats_10">#REF!</definedName>
    <definedName name="bj_ats_100">#REF!</definedName>
    <definedName name="bj_ats_250">#REF!</definedName>
    <definedName name="bj_ats_5">#REF!</definedName>
    <definedName name="bj_ats_50">#REF!</definedName>
    <definedName name="bj_gw_hs">#REF!</definedName>
    <definedName name="bj_gw_sa">#REF!</definedName>
    <definedName name="bj_sarp_hs">#REF!</definedName>
    <definedName name="bj_sarp_sa">#REF!</definedName>
    <definedName name="car_daily">[1]Services!$B$17</definedName>
    <definedName name="car_day">[1]Services!#REF!</definedName>
    <definedName name="car_day_nocoeff">[1]Services!#REF!</definedName>
    <definedName name="car_week">[1]Services!#REF!</definedName>
    <definedName name="car_week_nocoeff">[1]Services!#REF!</definedName>
    <definedName name="co_agent">[1]Coeffs!$B$33</definedName>
    <definedName name="co_maint_isode">#REF!</definedName>
    <definedName name="coeff_agent">[1]Coeffs!$B$38</definedName>
    <definedName name="coeff_garantie">[1]Coeffs!$B$40</definedName>
    <definedName name="coeff_gen_hw">[2]Coeffs!$B$41</definedName>
    <definedName name="Coeff_gen_s">[2]Coeffs!$B$40</definedName>
    <definedName name="coeff_general">[1]Coeffs!$B$39</definedName>
    <definedName name="coeff_iscs_hw">[1]Coeffs!#REF!</definedName>
    <definedName name="coeff_mat_complex">[1]Coeffs!$B$22</definedName>
    <definedName name="coeff_mat_public">[1]Coeffs!$B$19</definedName>
    <definedName name="coeff_mat_simple">[1]Coeffs!$B$20</definedName>
    <definedName name="Coeff_mci">[1]Coeffs!#REF!</definedName>
    <definedName name="coeff_nwp">[1]Coeffs!$B$26</definedName>
    <definedName name="coeff_retim">[1]Coeffs!#REF!</definedName>
    <definedName name="coeff_sadis_hw">[1]Coeffs!#REF!</definedName>
    <definedName name="comm_sup">#REF!</definedName>
    <definedName name="conso_a3color">[1]Hard!#REF!</definedName>
    <definedName name="Core_Platform">'[1]Soft (2)'!$E$8</definedName>
    <definedName name="daily_security">[1]Services!$C$18</definedName>
    <definedName name="dart_1">#REF!</definedName>
    <definedName name="dart_10">#REF!</definedName>
    <definedName name="dart_11">#REF!</definedName>
    <definedName name="dart_12">#REF!</definedName>
    <definedName name="dart_2">#REF!</definedName>
    <definedName name="dart_3">#REF!</definedName>
    <definedName name="dart_4">#REF!</definedName>
    <definedName name="dart_5">#REF!</definedName>
    <definedName name="dart_6">#REF!</definedName>
    <definedName name="dart_7">#REF!</definedName>
    <definedName name="dart_8">#REF!</definedName>
    <definedName name="dart_9">#REF!</definedName>
    <definedName name="day_france">[1]Services!$C$14</definedName>
    <definedName name="day_france_nocoeff">[1]Services!$B$14</definedName>
    <definedName name="day_noexp_site">[1]Services!#REF!</definedName>
    <definedName name="day_noexp_site_nocoeff">[1]Services!#REF!</definedName>
    <definedName name="day_site">[1]Services!$B$15</definedName>
    <definedName name="day_training_france_nocoeff">[1]Services!$B$8</definedName>
    <definedName name="dd_120">[1]Hard!#REF!</definedName>
    <definedName name="dd_40">[1]Hard!#REF!</definedName>
    <definedName name="dd_80">[1]Hard!#REF!</definedName>
    <definedName name="digi">[1]Hard!#REF!</definedName>
    <definedName name="digi16">[1]Hard!#REF!</definedName>
    <definedName name="digi16sup">[1]Hard!#REF!</definedName>
    <definedName name="digi4">[1]Hard!#REF!</definedName>
    <definedName name="digi8">[1]Hard!#REF!</definedName>
    <definedName name="documentation">#REF!</definedName>
    <definedName name="dvb_card">#REF!</definedName>
    <definedName name="dvb_s2">#REF!</definedName>
    <definedName name="eicon1">[1]Hard!$F$156</definedName>
    <definedName name="eicon2">[1]Hard!$F$157</definedName>
    <definedName name="eku">#REF!</definedName>
    <definedName name="euro_devise">[1]Coeffs!$C$63</definedName>
    <definedName name="euro_usd">[1]Coeffs!$B$41</definedName>
    <definedName name="exch2003ent">#REF!</definedName>
    <definedName name="exp_index">[1]Coeffs!$D$12</definedName>
    <definedName name="flat17">[1]Hard!#REF!</definedName>
    <definedName name="flat19">[1]Hard!#REF!</definedName>
    <definedName name="FlightFolder">'[1]Soft (2)'!$E$18</definedName>
    <definedName name="fpl">#REF!</definedName>
    <definedName name="grand_total">[1]CSF!$E$60</definedName>
    <definedName name="grand_total_Option">[1]CSF!$F$74</definedName>
    <definedName name="Graph_sigmet">#REF!</definedName>
    <definedName name="hdd_pcsup">[1]Hard!#REF!</definedName>
    <definedName name="hdd_serveur">[1]Hard!#REF!</definedName>
    <definedName name="hotel_daily">[1]Services!$B$16</definedName>
    <definedName name="hotel_day">[1]Services!#REF!</definedName>
    <definedName name="hotel_day_nocoeff">[1]Services!#REF!</definedName>
    <definedName name="hotel_jour_nocoeff">[1]Services!#REF!</definedName>
    <definedName name="hotel_week">[1]Services!#REF!</definedName>
    <definedName name="hotel_week_nocoeff">[1]Services!#REF!</definedName>
    <definedName name="inst20st">#REF!</definedName>
    <definedName name="iscs_antenna">#REF!</definedName>
    <definedName name="iscs_install">#REF!</definedName>
    <definedName name="iscs_iprx_iprxtx_upgrade">#REF!</definedName>
    <definedName name="iscs_maint">#REF!</definedName>
    <definedName name="iscs_receiver">#REF!</definedName>
    <definedName name="iscs_rx_new">#REF!</definedName>
    <definedName name="iscs_rx_rxtx_upgrade">#REF!</definedName>
    <definedName name="iscs_rx_upgrade">#REF!</definedName>
    <definedName name="iscs_rxtx_new">#REF!</definedName>
    <definedName name="iscs_rxtx_upgrade">#REF!</definedName>
    <definedName name="iscs_spare">#REF!</definedName>
    <definedName name="iscs_travel">#REF!</definedName>
    <definedName name="iscs_trs_paris">#REF!</definedName>
    <definedName name="iscs1">#REF!</definedName>
    <definedName name="iscs2">#REF!</definedName>
    <definedName name="isode_api">#REF!</definedName>
    <definedName name="isode_api_maint">#REF!</definedName>
    <definedName name="isode_runtime10">#REF!</definedName>
    <definedName name="isode_runtime10_maint">#REF!</definedName>
    <definedName name="jetdirect">[1]Hard!#REF!</definedName>
    <definedName name="kantenna">#REF!</definedName>
    <definedName name="kcable">#REF!</definedName>
    <definedName name="klantenna">#REF!</definedName>
    <definedName name="klnb">#REF!</definedName>
    <definedName name="label_devise">[1]Coeffs!$B$63</definedName>
    <definedName name="local_comm">[1]Coeffs!$B$34</definedName>
    <definedName name="lteq_1.8antenna">#REF!</definedName>
    <definedName name="lteq_100mcable">#REF!</definedName>
    <definedName name="lteq_100mshcable">#REF!</definedName>
    <definedName name="lteq_2.4">#REF!</definedName>
    <definedName name="lteq_2.4antenna">#REF!</definedName>
    <definedName name="lteq_amp">#REF!</definedName>
    <definedName name="lteq_case">#REF!</definedName>
    <definedName name="lteq_inprotec">#REF!</definedName>
    <definedName name="lteq_lnb">#REF!</definedName>
    <definedName name="lteq_mount">#REF!</definedName>
    <definedName name="lteq_nonp_mount">#REF!</definedName>
    <definedName name="lteq_outprotec">#REF!</definedName>
    <definedName name="lteq_radarfilter">#REF!</definedName>
    <definedName name="lteq_rcvtrs">#REF!</definedName>
    <definedName name="lteq_receiver">#REF!</definedName>
    <definedName name="lteq_receiver_rohs">#REF!</definedName>
    <definedName name="lteq_transport">#REF!</definedName>
    <definedName name="lteq_transport_nonpmount">#REF!</definedName>
    <definedName name="ma">#REF!</definedName>
    <definedName name="mavxml">#REF!</definedName>
    <definedName name="mc_hs">#REF!</definedName>
    <definedName name="mc_sa">#REF!</definedName>
    <definedName name="mclim">#REF!</definedName>
    <definedName name="megapac">[1]Hard!$F$158</definedName>
    <definedName name="megapacsup">[1]Hard!$F$162</definedName>
    <definedName name="mfod">#REF!</definedName>
    <definedName name="mfpl">#REF!</definedName>
    <definedName name="mi_a">#REF!</definedName>
    <definedName name="mi_av">#REF!</definedName>
    <definedName name="mi_cs">#REF!</definedName>
    <definedName name="mi_cv">#REF!</definedName>
    <definedName name="mi_cv2">#REF!</definedName>
    <definedName name="mi_hsby">#REF!</definedName>
    <definedName name="mi_one">#REF!</definedName>
    <definedName name="mi_tcom">#REF!</definedName>
    <definedName name="mi_v">#REF!</definedName>
    <definedName name="mim">#REF!</definedName>
    <definedName name="minicat">#REF!</definedName>
    <definedName name="mm">#REF!</definedName>
    <definedName name="mmsg">#REF!</definedName>
    <definedName name="mnotam">#REF!</definedName>
    <definedName name="mnwp">#REF!</definedName>
    <definedName name="modele_serveur">[1]Hard!#REF!</definedName>
    <definedName name="modele_serveur_PC">[1]Hard!#REF!</definedName>
    <definedName name="modèle_serveur_pc">[1]Hard!#REF!</definedName>
    <definedName name="modem">[1]Hard!$F$51</definedName>
    <definedName name="ms">#REF!</definedName>
    <definedName name="msgs">#REF!</definedName>
    <definedName name="msgw">#REF!</definedName>
    <definedName name="msql">#REF!</definedName>
    <definedName name="mtafv">#REF!</definedName>
    <definedName name="mtsat">#REF!</definedName>
    <definedName name="mv">#REF!</definedName>
    <definedName name="mwis">#REF!</definedName>
    <definedName name="nb_pc_aftn">[1]CSF!#REF!</definedName>
    <definedName name="nbre_serveur_aftn">[1]Hard!#REF!</definedName>
    <definedName name="nbre_serveur_comm">[1]Hard!#REF!</definedName>
    <definedName name="NeoDPS">'[1]Soft (2)'!$E$14</definedName>
    <definedName name="notam">#REF!</definedName>
    <definedName name="OPMET_DB">'[1]Soft (2)'!$E$17</definedName>
    <definedName name="os_server">[1]Hard!#REF!</definedName>
    <definedName name="para_1.8antenna">#REF!</definedName>
    <definedName name="para_1.8mount">#REF!</definedName>
    <definedName name="para_1.8npmount">#REF!</definedName>
    <definedName name="para_2.4">#REF!</definedName>
    <definedName name="para_2.4antenna">#REF!</definedName>
    <definedName name="para_2.4mount">#REF!</definedName>
    <definedName name="para_2.4npmount">#REF!</definedName>
    <definedName name="para_lnb">#REF!</definedName>
    <definedName name="para_outlp">#REF!</definedName>
    <definedName name="para_receiver">#REF!</definedName>
    <definedName name="para_transport">#REF!</definedName>
    <definedName name="ports_asynch">[1]Hard!#REF!</definedName>
    <definedName name="ports_asynch_offerts">[1]Hard!#REF!</definedName>
    <definedName name="ports_x25">[1]Hard!$B$154</definedName>
    <definedName name="prix_achat_iscs">#REF!</definedName>
    <definedName name="rack_manuel">[1]Hard!$D$150</definedName>
    <definedName name="receiver_retim">#REF!</definedName>
    <definedName name="receiver_retim_0.75">#REF!</definedName>
    <definedName name="receiver_retim_1.20">#REF!</definedName>
    <definedName name="retimafrique240">#REF!</definedName>
    <definedName name="sadis_prep_trs">#REF!</definedName>
    <definedName name="sadisma1">#REF!</definedName>
    <definedName name="sadisma1f">#REF!</definedName>
    <definedName name="sadisma2">#REF!</definedName>
    <definedName name="sadisma2f">#REF!</definedName>
    <definedName name="sadisma3">#REF!</definedName>
    <definedName name="sadisma3f">#REF!</definedName>
    <definedName name="sadisma4">#REF!</definedName>
    <definedName name="sadisma4f">#REF!</definedName>
    <definedName name="sadisma5">#REF!</definedName>
    <definedName name="sadisma5f">#REF!</definedName>
    <definedName name="sadisma6">#REF!</definedName>
    <definedName name="sadisma6f">#REF!</definedName>
    <definedName name="sadisma7">#REF!</definedName>
    <definedName name="sadisma7f">#REF!</definedName>
    <definedName name="sadisrcv1">#REF!</definedName>
    <definedName name="sadisrcv1f">#REF!</definedName>
    <definedName name="sadisrcv2">#REF!</definedName>
    <definedName name="sadisrcv2f">#REF!</definedName>
    <definedName name="sadisvsat1">#REF!</definedName>
    <definedName name="sadisvsat1f">#REF!</definedName>
    <definedName name="sadisvsat2">#REF!</definedName>
    <definedName name="sadisvsat2f">#REF!</definedName>
    <definedName name="sadisvsat3">#REF!</definedName>
    <definedName name="sadisvsat3f">#REF!</definedName>
    <definedName name="sadisvsat4">#REF!</definedName>
    <definedName name="sadisvsat4f">#REF!</definedName>
    <definedName name="sadisvsat5">#REF!</definedName>
    <definedName name="sadisvsat5f">#REF!</definedName>
    <definedName name="sadisvsat6">#REF!</definedName>
    <definedName name="sadisvsat6f">#REF!</definedName>
    <definedName name="server_mc_linux">[1]Hard!#REF!</definedName>
    <definedName name="server_small">[1]Hard!#REF!</definedName>
    <definedName name="server_small_tour">[1]Hard!#REF!</definedName>
    <definedName name="serveur">[1]Hard!#REF!</definedName>
    <definedName name="serveur_thin">[1]Hard!#REF!</definedName>
    <definedName name="site_per_diem_no_coeff">[1]Services!$B$19</definedName>
    <definedName name="sounding">#REF!</definedName>
    <definedName name="splitter">#REF!</definedName>
    <definedName name="st2m">#REF!</definedName>
    <definedName name="sv_clim">[1]Hard!#REF!</definedName>
    <definedName name="toner_bw_A4">[1]Hard!#REF!</definedName>
    <definedName name="trs20st">#REF!</definedName>
    <definedName name="tx_index">[1]Coeffs!$C$48</definedName>
    <definedName name="unit_manuel">[1]Hard!$D$152</definedName>
    <definedName name="valise">#REF!</definedName>
    <definedName name="vistabiz">#REF!</definedName>
    <definedName name="VMware">'[1]Soft (2)'!$E$36</definedName>
    <definedName name="w2003s">#REF!</definedName>
    <definedName name="w2003sent">#REF!</definedName>
    <definedName name="week_dev">[1]Budget!$C$13</definedName>
    <definedName name="week_france">[1]Services!$C$9</definedName>
    <definedName name="week_noexp_site">[1]Services!#REF!</definedName>
    <definedName name="week_noexp_site_nocoeff">[1]Services!#REF!</definedName>
    <definedName name="week_project">[1]Budget!$C$12</definedName>
    <definedName name="week_site">[1]Services!$C$5</definedName>
    <definedName name="Wind_Server2016">'[1]Soft (2)'!$E$33</definedName>
    <definedName name="windows">#REF!</definedName>
    <definedName name="windows_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3" l="1"/>
  <c r="H8" i="3"/>
  <c r="H14" i="3"/>
  <c r="H15" i="3"/>
  <c r="H13" i="3"/>
  <c r="H16" i="3" s="1"/>
  <c r="H18" i="3" s="1"/>
  <c r="H10" i="3"/>
</calcChain>
</file>

<file path=xl/sharedStrings.xml><?xml version="1.0" encoding="utf-8"?>
<sst xmlns="http://schemas.openxmlformats.org/spreadsheetml/2006/main" count="75" uniqueCount="57">
  <si>
    <t>Instructies Bijlage 4 - Prijzenblad</t>
  </si>
  <si>
    <t>Algemeen</t>
  </si>
  <si>
    <t>1. De Inschrijver moet de geel gearceerde cellen van het Prijzenblad voorzien van de gevraagde gegevens en het formulier rechtsgeldig ondertekenen. Het aanpassen, invullen of wijzigen van andere cellen in het formulier is niet toegestaan ​​en leidt tot uitsluiting van deelname aan de Inschrijving.</t>
  </si>
  <si>
    <t>2. Het niet invullen van prijsinformatie, of onderdelen van een prijs, kan leiden tot een verzoek om nadere informatie of in extreme gevallen tot uitsluiting (ter beoordeling van de Aanbesteder). Ingediende prijzen worden afgerond en beoordeeld op twee decimalen.</t>
  </si>
  <si>
    <t>3. Een verkeerde interpretatie van dit Prijzenblad is de verantwoordelijkheid van de inschrijver. Vragen over deze Prijzenstaat kunnen worden ingediend conform de in de aanbesteding beschreven mogelijkheden.</t>
  </si>
  <si>
    <t>4. Eventuele wijzigingen die de Inschrijver op andere dan de aangegeven plaatsen aan de Prijslijst aanbrengt, kunnen leiden tot de nietigheid van uw inschrijving en, als gevolg daarvan, tot uitsluiting.</t>
  </si>
  <si>
    <t>5. Alle prijzen zijn in euro's, exclusief BTW.</t>
  </si>
  <si>
    <t>6. Door de Inschrijver opgegeven prijzen zijn ‘all-in’ prijzen voor de in dit Prijzenblad omschreven producten en diensten, inclusief alle bijkomende kosten zoals (maar niet beperkt tot) bijvoorbeeld salariskosten, kosten voor het gebruik van apparatuur en software, testkosten, reiskosten, verblijfskosten, administratiekosten en overheadkosten. Er zijn dus geen extra kosten voor de Aanbesteder.</t>
  </si>
  <si>
    <t>7. De prijs is gebaseerd op de laatste versie van het Beschrijvend Document, inclusief alle (mogelijke) correcties zoals vermeld in de Informatiememoranda zoals het Nota van Inlichtingen.</t>
  </si>
  <si>
    <t>8. Het is niet toegestaan ​​om in de offerte nul-europrijzen en/of negatieve prijzen te vermelden. Als u dit wel doet, kan dit leiden tot uitsluiting van de toekenning.</t>
  </si>
  <si>
    <t>9. De in dit Prijzenblad genoemde prijzen worden na het verstrekken van de opdracht integraal onderdeel van de Overeenkomst.</t>
  </si>
  <si>
    <t>10. De in deze aanbesteding aangeboden prijs en/of prijzen mogen niet onrealistisch of manipulatief zijn. Er kan sprake zijn van een manipulatieve aanbesteding wanneer - als gevolg van het niet onderkennen van bepaalde aannames van de Aanbesteder door de Inschrijver - het beoordelingssysteem zodanig wordt gemanipuleerd dat het beoogde doel, zoals het innemen van een realistisch standpunt, wordt verstoord. Met een ‘irreële inschrijving’ wordt bedoeld dat deze niet op de werkelijkheid is gebaseerd, met als gevolg dat de geoffreerde prijzen kostentechnisch door de Inschrijver niet kunnen worden gerechtvaardigd.</t>
  </si>
  <si>
    <t>11. Aangeboden prijzen voor support en onderhoud en het uurtarief voor het aanpassen van de software aan specifieke wensen en eisen van de Aanbesteder, worden uitsluitend voor het eerste jaar opgegeven. Deze prijzen staan ​​vervolgens vast voor het eerste jaar van de Opdracht. Prijzen mogen vanaf het tweede jaar, jaarlijks, één keer per jaar op de maand waarin het contact is ingegaan, worden aangepast (geïndexeerd) met een percentage dat niet hoger is dan de Services Producer Price Index (SPPI) voor de categorie Informatie en Communicatie, gepubliceerd door het CBS op hun website https://www.cbs.nl, voor uurlonen inclusief bijzondere beloning vastgelegd op grond van cao zakelijke dienstverlening. Er wordt gebruik gemaakt van het gemiddelde cijfer over de afgelopen vier (4) kwartalen, waarbij het cijfer van de maand en het jaar waarin het Contract ingaat op 100% wordt gesteld.</t>
  </si>
  <si>
    <t>Prijzen</t>
  </si>
  <si>
    <t>Het Prijzenblad bestaat uit prijzen voor de twee verschillende door de Aanbesteder opgevraagde producten. De Inschrijver wordt verzocht prijzen op te geven voor elk Product afzonderlijk en voor elke verschillende kostencomponent van dat Product. Instructies voor elk onderdeel worden hieronder uitgelegd. Voor de jaarlijks terugkerende kosten berekent de Prijzenstaat automatisch de prijs voor een periode van twee (2) jaar. Dit is de periode van de initiële opdracht als onderdeel van de Overeenkomst. Voor de berekeningen wordt gebruik gemaakt van een vast fictief percentage voor de jaarlijkse indexatie en een vast indicatief aantal Sprints en uren per Sprint voor KNMI specifieke aanpassingen aan de sites. Deze indicatieve en fictieve waarden worden gebruikt om de inschrijvingen van de verschillende Inschrijvers met elkaar te kunnen vergelijken. De individuele Inschrijver kan daar geen rechten en/of plichten aan ontlenen.  </t>
  </si>
  <si>
    <t>Product 1</t>
  </si>
  <si>
    <t xml:space="preserve">De inschrijver wordt gevraagd een uurtarief op te geven voor zowel doorontwikkeling van Extranetten als voor doorontwikkeling van KNMI.nl. Het uurtarief mag uitsluitend voor het eerste jaar van de Oveereenkomst worden vermeld.  Het opgegeven uurtarief dient een jaarvaste prijs te zijn met een minimum van € 90,00 per uur en een maximum van € 135,00 per uur. Het indicatief aantal Sprints en indicatief aantal uren per Sprint, alsmede het fictieve percentage voor jaarlijkse indexatie, zoals vermeld in het Prijzenblad zijn uitsluitend bedoeld ter vergelijking van offertes van verschillende Inschrijvers. Deze indicatieve en fictieve waarden staan ​​vast en mogen door de Inschrijver niet worden gewijzigd. Uurtarieven dienen te worden vermeld in euro's, excl. BTW. </t>
  </si>
  <si>
    <t>Product 2</t>
  </si>
  <si>
    <t>De inschrijver wordt gevraagd een maandbedrag op te geven voor beheer en onderhoud van de verschillende websites Extranetten (24/7), KNMI.nl (24/7), Klimaatportal en daggegevens.knmi.nl (5x8 tijdens kantooruren). Bedragen dienen te worden vermeld in euro's, excl. BTW. Het fictieve percentage voor de jaarlijkse indexatie vermeld in het Prijzenblad is uitsluitend bedoeld ter vergelijking van offertes van verschillende Inschrijvers. Deze indicatieve en fictieve waardenl staan vast en mogen door de Inschrijver niet worden gewijzigd.</t>
  </si>
  <si>
    <t xml:space="preserve"> </t>
  </si>
  <si>
    <t>Bijlage 4 - Prijzenblad</t>
  </si>
  <si>
    <t xml:space="preserve">Prijzenblad t.b.v. de Europese aanbesteding voor Doorontwikkeling KNMI Extranetten en KNMI.nl, inclusief Beheer en Onderhoud. </t>
  </si>
  <si>
    <t>Make a choice</t>
  </si>
  <si>
    <t xml:space="preserve">Alle gele cellen moeten door de Inschrijver worden ingevuld. Het ingevulde prijzenblad dient vervolgens rechtsgeldig ondertekend te worden door de Inschrijver. </t>
  </si>
  <si>
    <t>Zie voor instrudcties het tabblad invulinstructie</t>
  </si>
  <si>
    <t xml:space="preserve">Product (deelproduct) 1 Doorontwikkeling Extranetten en KNMI.nl </t>
  </si>
  <si>
    <t>Aantal Jaren</t>
  </si>
  <si>
    <t>Indicatief aantal Sprints per Jaar</t>
  </si>
  <si>
    <t>Indicatief aantal Uren per Sprint</t>
  </si>
  <si>
    <r>
      <t xml:space="preserve">Prijs van Inschrijver
</t>
    </r>
    <r>
      <rPr>
        <sz val="10"/>
        <color theme="1"/>
        <rFont val="Verdana"/>
        <family val="2"/>
      </rPr>
      <t>(geef Uurtarief op)</t>
    </r>
  </si>
  <si>
    <t>Fictief Percentage voor Jaarlijkse Indexatie</t>
  </si>
  <si>
    <r>
      <t xml:space="preserve">Totaal Inschrijver
</t>
    </r>
    <r>
      <rPr>
        <sz val="10"/>
        <color theme="1"/>
        <rFont val="Verdana"/>
        <family val="2"/>
      </rPr>
      <t>(Jaren x Sprints x Uren x Uurtarief)</t>
    </r>
  </si>
  <si>
    <t>License per year</t>
  </si>
  <si>
    <t>SaaS-solution</t>
  </si>
  <si>
    <t xml:space="preserve">1a. Prijs voor de doorontwikkeling van KNMI Extranetten tegen een Indicatief aantal Sprints en een Indicatief aantal Uren per Sprint (dit is inclusief design, ontwikkeling, installatie/configuratie, testen/acceptatie en uitrol naar Productie).   </t>
  </si>
  <si>
    <t>Singe purchase</t>
  </si>
  <si>
    <t xml:space="preserve">1b. Prijs voor de doorontwikkeling/vernieuwing van KNMI.nl tegen een Indicatief aantal Sprints en een Indicatief aantal Uren per Sprint (dit is inclusief design, ontwikkeling, installatie/configuratie, testen/acceptatie en uitrol naar Productie).   </t>
  </si>
  <si>
    <t>Totaal deelproduct 1</t>
  </si>
  <si>
    <t>Product (deelproduct) 2 Beheer en Onderhoud van Extranetten en KNMI.nl</t>
  </si>
  <si>
    <r>
      <t xml:space="preserve">Prijs van Inschrijver
</t>
    </r>
    <r>
      <rPr>
        <sz val="10"/>
        <color theme="1"/>
        <rFont val="Verdana"/>
        <family val="2"/>
      </rPr>
      <t>(geef Maandtarief op)</t>
    </r>
  </si>
  <si>
    <r>
      <t xml:space="preserve">Totaal Inschrijver
</t>
    </r>
    <r>
      <rPr>
        <sz val="10"/>
        <color theme="1"/>
        <rFont val="Verdana"/>
        <family val="2"/>
      </rPr>
      <t>(Jaren x Maandtarief x 12)</t>
    </r>
  </si>
  <si>
    <t xml:space="preserve">2a. Prijs voor Beheer en Onderhoud van KNMI Extranetten (dit is inclusief technische beheer, applicatiebeheer, 24/7 ondersteuning, Retransitie).   </t>
  </si>
  <si>
    <t>N.V.T.</t>
  </si>
  <si>
    <t>2b. Prijs voor Beheer en Onderhoud van KNMI.nl (dit is inclusief technische beheer, applicatiebeheer, 24/7 ondersteuning, Retransitie).   </t>
  </si>
  <si>
    <t xml:space="preserve">2c. Prijs voor Beheer en Onderhoud van Klimaatportal en daggegevens.knmi.nl (dit is inclusief technische beheer, applicatiebeheer, 5x8 ondersteuning tijdens kantooruren, Retransitie).   </t>
  </si>
  <si>
    <t>Totaal deelproduct 2</t>
  </si>
  <si>
    <t>Inschrijfprijs excl. BTW</t>
  </si>
  <si>
    <t xml:space="preserve">De Inschrijver verklaart kennis te hebben genomen van alle bij de inschrijving ingediende documenten. Tevens verklaart hij/zij dat de in te dienen documenten tezamen de offerte vormen en naar waarheid zijn ingevuld.
</t>
  </si>
  <si>
    <t>Handtekening</t>
  </si>
  <si>
    <t>Ondergetekende, ter zake rechtsgeldig vertegenwoordigd, verklaart zich door ondertekening van dit formulier bereid de diensten te verlenen zoals beschreven in de uitnodiging tot inschrijving. Zij doen dit tegen de prijzen zoals vastgelegd in dit document, exclusief BTW.</t>
  </si>
  <si>
    <t>Naam van Inschrijver</t>
  </si>
  <si>
    <t>Naam van de gemachtigde ondertekenaar</t>
  </si>
  <si>
    <t>Functietitel van de gemachtigde ondertekenaar</t>
  </si>
  <si>
    <t>Datum:</t>
  </si>
  <si>
    <t>&lt;Enter type of solution offered&gt;</t>
  </si>
  <si>
    <t>Software-as-a-Service - solution</t>
  </si>
  <si>
    <t>On-Premise - 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</si>
</sst>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24"/>
      <color theme="1"/>
      <name val="Arial"/>
      <family val="2"/>
    </font>
    <font>
      <sz val="10"/>
      <color theme="1"/>
      <name val="Verdana"/>
      <family val="2"/>
    </font>
    <font>
      <b/>
      <sz val="10"/>
      <color theme="1"/>
      <name val="Verdana"/>
      <family val="2"/>
    </font>
    <font>
      <b/>
      <sz val="14"/>
      <color theme="1"/>
      <name val="Verdana"/>
      <family val="2"/>
    </font>
    <font>
      <sz val="10"/>
      <name val="Verdana"/>
      <family val="2"/>
    </font>
    <font>
      <sz val="9"/>
      <color theme="1"/>
      <name val="Verdana"/>
      <family val="2"/>
    </font>
    <font>
      <sz val="11"/>
      <name val="Verdana"/>
      <family val="2"/>
    </font>
    <font>
      <b/>
      <i/>
      <sz val="10"/>
      <color theme="1"/>
      <name val="Verdana"/>
      <family val="2"/>
    </font>
    <font>
      <b/>
      <sz val="10"/>
      <name val="Verdana"/>
      <family val="2"/>
    </font>
    <font>
      <i/>
      <sz val="10"/>
      <color theme="1"/>
      <name val="Verdana"/>
      <family val="2"/>
    </font>
    <font>
      <b/>
      <sz val="12"/>
      <color theme="1"/>
      <name val="Verdana"/>
      <family val="2"/>
    </font>
    <font>
      <b/>
      <sz val="12"/>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right style="thin">
        <color auto="1"/>
      </right>
      <top style="thin">
        <color indexed="64"/>
      </top>
      <bottom/>
      <diagonal/>
    </border>
  </borders>
  <cellStyleXfs count="4">
    <xf numFmtId="0" fontId="0" fillId="0" borderId="0"/>
    <xf numFmtId="0" fontId="1" fillId="0" borderId="0"/>
    <xf numFmtId="0" fontId="1" fillId="0" borderId="0"/>
    <xf numFmtId="44" fontId="1" fillId="0" borderId="0" applyFont="0" applyFill="0" applyBorder="0" applyAlignment="0" applyProtection="0"/>
  </cellStyleXfs>
  <cellXfs count="64">
    <xf numFmtId="0" fontId="0" fillId="0" borderId="0" xfId="0"/>
    <xf numFmtId="0" fontId="6" fillId="0" borderId="0" xfId="2" applyFont="1"/>
    <xf numFmtId="0" fontId="10" fillId="0" borderId="0" xfId="2" applyFont="1"/>
    <xf numFmtId="0" fontId="7" fillId="0" borderId="0" xfId="2" applyFont="1" applyAlignment="1">
      <alignment vertical="center"/>
    </xf>
    <xf numFmtId="0" fontId="6" fillId="0" borderId="0" xfId="2" applyFont="1" applyAlignment="1">
      <alignment horizontal="center" wrapText="1"/>
    </xf>
    <xf numFmtId="0" fontId="7" fillId="2" borderId="1" xfId="2" applyFont="1" applyFill="1" applyBorder="1" applyAlignment="1">
      <alignment horizontal="left" vertical="top" wrapText="1"/>
    </xf>
    <xf numFmtId="0" fontId="7" fillId="2" borderId="1" xfId="2" applyFont="1" applyFill="1" applyBorder="1" applyAlignment="1">
      <alignment horizontal="center" vertical="top" wrapText="1"/>
    </xf>
    <xf numFmtId="0" fontId="6" fillId="0" borderId="1" xfId="2" applyFont="1" applyBorder="1" applyAlignment="1">
      <alignment horizontal="left" vertical="top" wrapText="1"/>
    </xf>
    <xf numFmtId="0" fontId="6" fillId="0" borderId="1" xfId="2" applyFont="1" applyBorder="1" applyAlignment="1">
      <alignment horizontal="center" vertical="center"/>
    </xf>
    <xf numFmtId="44" fontId="6" fillId="3" borderId="1" xfId="3" applyFont="1" applyFill="1" applyBorder="1" applyAlignment="1">
      <alignment horizontal="center" vertical="center"/>
    </xf>
    <xf numFmtId="0" fontId="6" fillId="0" borderId="0" xfId="2" applyFont="1" applyAlignment="1">
      <alignment horizontal="left" vertical="center" indent="5"/>
    </xf>
    <xf numFmtId="44" fontId="6" fillId="4" borderId="1" xfId="2" applyNumberFormat="1" applyFont="1" applyFill="1" applyBorder="1" applyAlignment="1" applyProtection="1">
      <alignment horizontal="center" vertical="center"/>
      <protection locked="0"/>
    </xf>
    <xf numFmtId="0" fontId="6" fillId="0" borderId="1" xfId="2" applyFont="1" applyBorder="1" applyAlignment="1">
      <alignment vertical="center" wrapText="1"/>
    </xf>
    <xf numFmtId="0" fontId="12" fillId="0" borderId="1" xfId="2" applyFont="1" applyBorder="1" applyAlignment="1">
      <alignment horizontal="center" vertical="center"/>
    </xf>
    <xf numFmtId="0" fontId="6" fillId="0" borderId="0" xfId="2" applyFont="1" applyAlignment="1">
      <alignment horizontal="left" vertical="center" indent="10"/>
    </xf>
    <xf numFmtId="10" fontId="6" fillId="0" borderId="1" xfId="2" applyNumberFormat="1" applyFont="1" applyBorder="1" applyAlignment="1">
      <alignment horizontal="center" vertical="center"/>
    </xf>
    <xf numFmtId="44" fontId="15" fillId="6" borderId="1" xfId="3" applyFont="1" applyFill="1" applyBorder="1" applyAlignment="1">
      <alignment horizontal="center" vertical="center"/>
    </xf>
    <xf numFmtId="0" fontId="6" fillId="0" borderId="0" xfId="2" applyFont="1" applyAlignment="1">
      <alignment vertical="center" wrapText="1"/>
    </xf>
    <xf numFmtId="0" fontId="6" fillId="0" borderId="0" xfId="2" applyFont="1" applyAlignment="1">
      <alignment horizontal="center" vertical="top"/>
    </xf>
    <xf numFmtId="0" fontId="6" fillId="0" borderId="5" xfId="2" applyFont="1" applyBorder="1" applyAlignment="1">
      <alignment vertical="top" wrapText="1"/>
    </xf>
    <xf numFmtId="0" fontId="6" fillId="0" borderId="0" xfId="2" applyFont="1" applyAlignment="1">
      <alignment vertical="top" wrapText="1"/>
    </xf>
    <xf numFmtId="0" fontId="6" fillId="0" borderId="1" xfId="2" applyFont="1" applyBorder="1" applyAlignment="1">
      <alignment vertical="top" wrapText="1"/>
    </xf>
    <xf numFmtId="0" fontId="12" fillId="0" borderId="0" xfId="2" applyFont="1"/>
    <xf numFmtId="0" fontId="1" fillId="0" borderId="4" xfId="2" applyBorder="1"/>
    <xf numFmtId="0" fontId="1" fillId="0" borderId="0" xfId="2"/>
    <xf numFmtId="0" fontId="5" fillId="5" borderId="6" xfId="2" applyFont="1" applyFill="1" applyBorder="1" applyAlignment="1">
      <alignment horizontal="left" vertical="top"/>
    </xf>
    <xf numFmtId="0" fontId="2" fillId="3" borderId="6" xfId="2" applyFont="1" applyFill="1" applyBorder="1" applyAlignment="1">
      <alignment vertical="top" wrapText="1"/>
    </xf>
    <xf numFmtId="0" fontId="3" fillId="3" borderId="1" xfId="2" applyFont="1" applyFill="1" applyBorder="1" applyAlignment="1">
      <alignment vertical="top" wrapText="1"/>
    </xf>
    <xf numFmtId="0" fontId="4" fillId="3" borderId="1" xfId="2" applyFont="1" applyFill="1" applyBorder="1" applyAlignment="1">
      <alignment vertical="top" wrapText="1"/>
    </xf>
    <xf numFmtId="0" fontId="1" fillId="3" borderId="1" xfId="2" applyFill="1" applyBorder="1" applyAlignment="1">
      <alignment vertical="top" wrapText="1"/>
    </xf>
    <xf numFmtId="0" fontId="4" fillId="0" borderId="1" xfId="2" applyFont="1" applyBorder="1" applyAlignment="1">
      <alignment vertical="top" wrapText="1"/>
    </xf>
    <xf numFmtId="0" fontId="16" fillId="0" borderId="0" xfId="2" applyFont="1" applyAlignment="1">
      <alignment vertical="top"/>
    </xf>
    <xf numFmtId="0" fontId="3" fillId="0" borderId="1" xfId="2" applyFont="1" applyBorder="1" applyAlignment="1">
      <alignment vertical="top" wrapText="1"/>
    </xf>
    <xf numFmtId="0" fontId="6" fillId="0" borderId="0" xfId="2" applyFont="1" applyAlignment="1">
      <alignment horizontal="center"/>
    </xf>
    <xf numFmtId="44" fontId="6" fillId="0" borderId="0" xfId="2" applyNumberFormat="1" applyFont="1"/>
    <xf numFmtId="0" fontId="6" fillId="5" borderId="0" xfId="2" applyFont="1" applyFill="1"/>
    <xf numFmtId="0" fontId="6" fillId="5" borderId="9" xfId="2" applyFont="1" applyFill="1" applyBorder="1"/>
    <xf numFmtId="0" fontId="11" fillId="7" borderId="8" xfId="2" applyFont="1" applyFill="1" applyBorder="1" applyAlignment="1">
      <alignment horizontal="left" wrapText="1"/>
    </xf>
    <xf numFmtId="0" fontId="6" fillId="7" borderId="10" xfId="2" applyFont="1" applyFill="1" applyBorder="1"/>
    <xf numFmtId="0" fontId="11" fillId="7" borderId="0" xfId="2" applyFont="1" applyFill="1" applyAlignment="1">
      <alignment horizontal="left" wrapText="1"/>
    </xf>
    <xf numFmtId="0" fontId="6" fillId="7" borderId="0" xfId="2" applyFont="1" applyFill="1"/>
    <xf numFmtId="0" fontId="13" fillId="7" borderId="0" xfId="2" applyFont="1" applyFill="1" applyAlignment="1">
      <alignment horizontal="left" vertical="center" wrapText="1"/>
    </xf>
    <xf numFmtId="0" fontId="9" fillId="7" borderId="0" xfId="2" applyFont="1" applyFill="1" applyAlignment="1">
      <alignment horizontal="left" wrapText="1"/>
    </xf>
    <xf numFmtId="0" fontId="6" fillId="4" borderId="10" xfId="2" applyFont="1" applyFill="1" applyBorder="1"/>
    <xf numFmtId="0" fontId="6" fillId="4" borderId="9" xfId="2" applyFont="1" applyFill="1" applyBorder="1"/>
    <xf numFmtId="0" fontId="6" fillId="0" borderId="1" xfId="2" applyFont="1" applyBorder="1"/>
    <xf numFmtId="44" fontId="7" fillId="3" borderId="1" xfId="3" applyFont="1" applyFill="1" applyBorder="1" applyAlignment="1">
      <alignment horizontal="center" vertical="center"/>
    </xf>
    <xf numFmtId="0" fontId="9" fillId="7" borderId="7" xfId="2" applyFont="1" applyFill="1" applyBorder="1" applyAlignment="1">
      <alignment horizontal="left" wrapText="1"/>
    </xf>
    <xf numFmtId="0" fontId="9" fillId="7" borderId="8" xfId="2" applyFont="1" applyFill="1" applyBorder="1" applyAlignment="1">
      <alignment horizontal="left" wrapText="1"/>
    </xf>
    <xf numFmtId="0" fontId="9" fillId="7" borderId="0" xfId="2" applyFont="1" applyFill="1" applyAlignment="1">
      <alignment horizontal="left" wrapText="1"/>
    </xf>
    <xf numFmtId="49" fontId="14" fillId="4" borderId="1" xfId="2" applyNumberFormat="1" applyFont="1" applyFill="1" applyBorder="1" applyAlignment="1" applyProtection="1">
      <alignment horizontal="left" vertical="top"/>
      <protection locked="0"/>
    </xf>
    <xf numFmtId="49" fontId="14" fillId="4" borderId="2" xfId="2" applyNumberFormat="1" applyFont="1" applyFill="1" applyBorder="1" applyAlignment="1" applyProtection="1">
      <alignment horizontal="left" vertical="top"/>
      <protection locked="0"/>
    </xf>
    <xf numFmtId="0" fontId="8" fillId="5" borderId="2" xfId="2" applyFont="1" applyFill="1" applyBorder="1" applyAlignment="1">
      <alignment horizontal="center" vertical="center"/>
    </xf>
    <xf numFmtId="0" fontId="8" fillId="5" borderId="3" xfId="2" applyFont="1" applyFill="1" applyBorder="1" applyAlignment="1">
      <alignment horizontal="center" vertical="center"/>
    </xf>
    <xf numFmtId="0" fontId="6" fillId="0" borderId="5" xfId="2" applyFont="1" applyBorder="1" applyAlignment="1">
      <alignment horizontal="center"/>
    </xf>
    <xf numFmtId="0" fontId="6" fillId="0" borderId="0" xfId="2" applyFont="1" applyAlignment="1">
      <alignment horizontal="center"/>
    </xf>
    <xf numFmtId="0" fontId="6" fillId="0" borderId="5" xfId="2" applyFont="1" applyBorder="1" applyAlignment="1">
      <alignment horizontal="left" vertical="top" wrapText="1"/>
    </xf>
    <xf numFmtId="0" fontId="6" fillId="0" borderId="0" xfId="2" applyFont="1" applyAlignment="1">
      <alignment horizontal="left" vertical="top" wrapText="1"/>
    </xf>
    <xf numFmtId="0" fontId="7" fillId="5" borderId="5" xfId="2" applyFont="1" applyFill="1" applyBorder="1" applyAlignment="1">
      <alignment horizontal="left" vertical="top" wrapText="1"/>
    </xf>
    <xf numFmtId="0" fontId="7" fillId="5" borderId="0" xfId="2" applyFont="1" applyFill="1" applyAlignment="1">
      <alignment horizontal="left" vertical="top" wrapText="1"/>
    </xf>
    <xf numFmtId="0" fontId="6" fillId="3" borderId="5" xfId="2" applyFont="1" applyFill="1" applyBorder="1" applyAlignment="1">
      <alignment horizontal="left" vertical="center" wrapText="1"/>
    </xf>
    <xf numFmtId="0" fontId="6" fillId="3" borderId="0" xfId="2" applyFont="1" applyFill="1" applyAlignment="1">
      <alignment horizontal="left" vertical="center" wrapText="1"/>
    </xf>
    <xf numFmtId="49" fontId="14" fillId="4" borderId="1" xfId="2" applyNumberFormat="1" applyFont="1" applyFill="1" applyBorder="1" applyAlignment="1" applyProtection="1">
      <alignment horizontal="left" vertical="top" wrapText="1"/>
      <protection locked="0"/>
    </xf>
    <xf numFmtId="49" fontId="14" fillId="4" borderId="2" xfId="2" applyNumberFormat="1" applyFont="1" applyFill="1" applyBorder="1" applyAlignment="1" applyProtection="1">
      <alignment horizontal="left" vertical="top" wrapText="1"/>
      <protection locked="0"/>
    </xf>
  </cellXfs>
  <cellStyles count="4">
    <cellStyle name="Monétaire 4" xfId="3" xr:uid="{A741EED1-19EE-4EC6-8144-BC20DB43CAC5}"/>
    <cellStyle name="Normal 2" xfId="1" xr:uid="{00000000-0005-0000-0000-000000000000}"/>
    <cellStyle name="Normal 6" xfId="2" xr:uid="{47B1D5B0-388A-4D48-AF7C-13ECE7AD2A9E}"/>
    <cellStyle name="Standaard" xfId="0" builtinId="0"/>
  </cellStyles>
  <dxfs count="0"/>
  <tableStyles count="0" defaultTableStyle="TableStyleMedium2" defaultPivotStyle="PivotStyleLight16"/>
  <colors>
    <mruColors>
      <color rgb="FFFF5050"/>
      <color rgb="FFFF33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6"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sicloud.sharepoint.com/teams/GlobalProposalResponse/Shared%20Documents/HydroMet/EMEA/Netherlands/KNMI%20OPMET%20NEO%20Software_Nov2023/e.%20Submission%20Sent/Budget_Price%20Internal_24010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sicloud.sharepoint.com/teams/COROBORSales/Shared%20Documents/DOCUMENTATION/7.%20Prices/2023%20NEW%20BASE%20Price%20Internal%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rd"/>
      <sheetName val="Soft (2)"/>
      <sheetName val="Services"/>
      <sheetName val="Coeffs"/>
      <sheetName val="CSF"/>
      <sheetName val="Budget"/>
      <sheetName val="Risk Assessment"/>
      <sheetName val="Instructions and use Annex"/>
      <sheetName val="Pricing sheet"/>
    </sheetNames>
    <sheetDataSet>
      <sheetData sheetId="0">
        <row r="51">
          <cell r="F51">
            <v>1050</v>
          </cell>
        </row>
        <row r="150">
          <cell r="D150">
            <v>136</v>
          </cell>
        </row>
        <row r="152">
          <cell r="D152">
            <v>103</v>
          </cell>
        </row>
        <row r="154">
          <cell r="B154">
            <v>0</v>
          </cell>
        </row>
        <row r="156">
          <cell r="F156">
            <v>2590</v>
          </cell>
        </row>
        <row r="157">
          <cell r="F157">
            <v>2300</v>
          </cell>
        </row>
        <row r="158">
          <cell r="F158">
            <v>6500</v>
          </cell>
        </row>
        <row r="162">
          <cell r="F162">
            <v>400</v>
          </cell>
        </row>
      </sheetData>
      <sheetData sheetId="1">
        <row r="8">
          <cell r="E8">
            <v>57500</v>
          </cell>
        </row>
        <row r="14">
          <cell r="E14">
            <v>200000</v>
          </cell>
        </row>
        <row r="17">
          <cell r="E17">
            <v>120000</v>
          </cell>
        </row>
        <row r="18">
          <cell r="E18">
            <v>40000</v>
          </cell>
        </row>
        <row r="19">
          <cell r="E19">
            <v>121600</v>
          </cell>
        </row>
        <row r="33">
          <cell r="E33">
            <v>900</v>
          </cell>
        </row>
        <row r="36">
          <cell r="E36">
            <v>1700</v>
          </cell>
        </row>
      </sheetData>
      <sheetData sheetId="2">
        <row r="5">
          <cell r="C5">
            <v>9300</v>
          </cell>
        </row>
        <row r="8">
          <cell r="B8">
            <v>1575</v>
          </cell>
        </row>
        <row r="9">
          <cell r="C9">
            <v>5800</v>
          </cell>
        </row>
        <row r="14">
          <cell r="B14">
            <v>1050</v>
          </cell>
          <cell r="C14">
            <v>1160</v>
          </cell>
        </row>
        <row r="15">
          <cell r="B15">
            <v>1250</v>
          </cell>
        </row>
        <row r="16">
          <cell r="B16">
            <v>250</v>
          </cell>
        </row>
        <row r="17">
          <cell r="B17">
            <v>60</v>
          </cell>
        </row>
        <row r="18">
          <cell r="C18">
            <v>0</v>
          </cell>
        </row>
        <row r="19">
          <cell r="B19">
            <v>372</v>
          </cell>
        </row>
        <row r="21">
          <cell r="B21">
            <v>600</v>
          </cell>
          <cell r="C21">
            <v>700</v>
          </cell>
        </row>
      </sheetData>
      <sheetData sheetId="3">
        <row r="12">
          <cell r="D12">
            <v>1</v>
          </cell>
        </row>
        <row r="19">
          <cell r="B19">
            <v>1.1000000000000001</v>
          </cell>
        </row>
        <row r="20">
          <cell r="B20">
            <v>1.2</v>
          </cell>
        </row>
        <row r="22">
          <cell r="B22">
            <v>1.3</v>
          </cell>
        </row>
        <row r="26">
          <cell r="B26">
            <v>1.5</v>
          </cell>
        </row>
        <row r="33">
          <cell r="B33">
            <v>0.05</v>
          </cell>
        </row>
        <row r="34">
          <cell r="B34">
            <v>0</v>
          </cell>
        </row>
        <row r="38">
          <cell r="B38">
            <v>1.0526315789473684</v>
          </cell>
        </row>
        <row r="39">
          <cell r="B39">
            <v>1.05</v>
          </cell>
        </row>
        <row r="40">
          <cell r="B40">
            <v>0.08</v>
          </cell>
        </row>
        <row r="41">
          <cell r="B41">
            <v>1.36</v>
          </cell>
        </row>
        <row r="48">
          <cell r="C48">
            <v>1</v>
          </cell>
        </row>
        <row r="63">
          <cell r="B63" t="str">
            <v>EUR</v>
          </cell>
          <cell r="C63">
            <v>1</v>
          </cell>
        </row>
      </sheetData>
      <sheetData sheetId="4">
        <row r="60">
          <cell r="E60">
            <v>978997.923828125</v>
          </cell>
        </row>
        <row r="74">
          <cell r="F74">
            <v>1523697.923828125</v>
          </cell>
        </row>
      </sheetData>
      <sheetData sheetId="5">
        <row r="12">
          <cell r="C12">
            <v>4800</v>
          </cell>
        </row>
        <row r="13">
          <cell r="C13">
            <v>4800</v>
          </cell>
        </row>
      </sheetData>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tellites"/>
      <sheetName val="Hard"/>
      <sheetName val="Soft"/>
      <sheetName val="Services"/>
      <sheetName val="Coeffs"/>
      <sheetName val="Budget"/>
      <sheetName val="CSF"/>
      <sheetName val="Risk Assessment"/>
    </sheetNames>
    <sheetDataSet>
      <sheetData sheetId="0"/>
      <sheetData sheetId="1">
        <row r="8">
          <cell r="E8">
            <v>16800</v>
          </cell>
        </row>
      </sheetData>
      <sheetData sheetId="2"/>
      <sheetData sheetId="3">
        <row r="5">
          <cell r="C5">
            <v>9700</v>
          </cell>
        </row>
      </sheetData>
      <sheetData sheetId="4">
        <row r="12">
          <cell r="D12">
            <v>1</v>
          </cell>
        </row>
        <row r="40">
          <cell r="B40">
            <v>1.05</v>
          </cell>
        </row>
        <row r="41">
          <cell r="B41">
            <v>1.05</v>
          </cell>
        </row>
      </sheetData>
      <sheetData sheetId="5">
        <row r="5">
          <cell r="C5">
            <v>4800</v>
          </cell>
        </row>
      </sheetData>
      <sheetData sheetId="6">
        <row r="114">
          <cell r="F114">
            <v>1161200</v>
          </cell>
        </row>
      </sheetData>
      <sheetData sheetId="7"/>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80682-6481-4295-B74F-0DD63FB9C312}">
  <dimension ref="A1:B24"/>
  <sheetViews>
    <sheetView workbookViewId="0">
      <selection activeCell="B23" sqref="B23"/>
    </sheetView>
  </sheetViews>
  <sheetFormatPr defaultColWidth="8.7265625" defaultRowHeight="14.5" x14ac:dyDescent="0.35"/>
  <cols>
    <col min="1" max="1" width="12.1796875" style="24" customWidth="1"/>
    <col min="2" max="2" width="99.7265625" style="24" customWidth="1"/>
    <col min="3" max="16384" width="8.7265625" style="24"/>
  </cols>
  <sheetData>
    <row r="1" spans="2:2" x14ac:dyDescent="0.35">
      <c r="B1" s="23"/>
    </row>
    <row r="2" spans="2:2" ht="30" x14ac:dyDescent="0.35">
      <c r="B2" s="25" t="s">
        <v>0</v>
      </c>
    </row>
    <row r="3" spans="2:2" ht="22.5" customHeight="1" x14ac:dyDescent="0.35">
      <c r="B3" s="26" t="s">
        <v>1</v>
      </c>
    </row>
    <row r="4" spans="2:2" ht="43.5" x14ac:dyDescent="0.35">
      <c r="B4" s="27" t="s">
        <v>2</v>
      </c>
    </row>
    <row r="5" spans="2:2" ht="43.5" x14ac:dyDescent="0.35">
      <c r="B5" s="27" t="s">
        <v>3</v>
      </c>
    </row>
    <row r="6" spans="2:2" ht="33.75" customHeight="1" x14ac:dyDescent="0.35">
      <c r="B6" s="28" t="s">
        <v>4</v>
      </c>
    </row>
    <row r="7" spans="2:2" ht="31.15" customHeight="1" x14ac:dyDescent="0.35">
      <c r="B7" s="29" t="s">
        <v>5</v>
      </c>
    </row>
    <row r="8" spans="2:2" ht="16.899999999999999" customHeight="1" x14ac:dyDescent="0.35">
      <c r="B8" s="29" t="s">
        <v>6</v>
      </c>
    </row>
    <row r="9" spans="2:2" ht="58" x14ac:dyDescent="0.35">
      <c r="B9" s="29" t="s">
        <v>7</v>
      </c>
    </row>
    <row r="10" spans="2:2" ht="29" x14ac:dyDescent="0.35">
      <c r="B10" s="29" t="s">
        <v>8</v>
      </c>
    </row>
    <row r="11" spans="2:2" ht="29" x14ac:dyDescent="0.35">
      <c r="B11" s="29" t="s">
        <v>9</v>
      </c>
    </row>
    <row r="12" spans="2:2" ht="29" x14ac:dyDescent="0.35">
      <c r="B12" s="29" t="s">
        <v>10</v>
      </c>
    </row>
    <row r="13" spans="2:2" ht="87" x14ac:dyDescent="0.35">
      <c r="B13" s="29" t="s">
        <v>11</v>
      </c>
    </row>
    <row r="14" spans="2:2" ht="116" x14ac:dyDescent="0.35">
      <c r="B14" s="29" t="s">
        <v>12</v>
      </c>
    </row>
    <row r="15" spans="2:2" x14ac:dyDescent="0.35">
      <c r="B15" s="29"/>
    </row>
    <row r="16" spans="2:2" ht="24" customHeight="1" x14ac:dyDescent="0.35">
      <c r="B16" s="26" t="s">
        <v>13</v>
      </c>
    </row>
    <row r="17" spans="1:2" ht="137.25" customHeight="1" x14ac:dyDescent="0.35">
      <c r="B17" s="30" t="s">
        <v>14</v>
      </c>
    </row>
    <row r="18" spans="1:2" ht="111.75" customHeight="1" x14ac:dyDescent="0.35">
      <c r="A18" s="31" t="s">
        <v>15</v>
      </c>
      <c r="B18" s="32" t="s">
        <v>16</v>
      </c>
    </row>
    <row r="19" spans="1:2" ht="79.5" customHeight="1" x14ac:dyDescent="0.35">
      <c r="A19" s="31" t="s">
        <v>17</v>
      </c>
      <c r="B19" s="32" t="s">
        <v>18</v>
      </c>
    </row>
    <row r="24" spans="1:2" x14ac:dyDescent="0.35">
      <c r="B24" s="24" t="s">
        <v>19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27DF-E8A9-4FEB-8EF1-D74BE0AB0AFA}">
  <sheetPr>
    <tabColor theme="4" tint="0.39997558519241921"/>
    <pageSetUpPr fitToPage="1"/>
  </sheetPr>
  <dimension ref="B2:O40"/>
  <sheetViews>
    <sheetView tabSelected="1" zoomScale="90" zoomScaleNormal="90" workbookViewId="0">
      <selection activeCell="B18" sqref="B18"/>
    </sheetView>
  </sheetViews>
  <sheetFormatPr defaultColWidth="9.1796875" defaultRowHeight="13.5" x14ac:dyDescent="0.3"/>
  <cols>
    <col min="1" max="1" width="2.81640625" style="1" customWidth="1"/>
    <col min="2" max="2" width="74.54296875" style="1" customWidth="1"/>
    <col min="3" max="3" width="22" style="1" customWidth="1"/>
    <col min="4" max="4" width="22.54296875" style="1" customWidth="1"/>
    <col min="5" max="5" width="37.1796875" style="1" customWidth="1"/>
    <col min="6" max="6" width="33" style="1" customWidth="1"/>
    <col min="7" max="7" width="29.26953125" style="1" customWidth="1"/>
    <col min="8" max="8" width="39" style="1" customWidth="1"/>
    <col min="9" max="9" width="17.7265625" style="1" bestFit="1" customWidth="1"/>
    <col min="10" max="10" width="9.1796875" style="1" customWidth="1"/>
    <col min="11" max="11" width="13.26953125" style="1" hidden="1" customWidth="1"/>
    <col min="12" max="14" width="9.1796875" style="1"/>
    <col min="15" max="15" width="0" style="1" hidden="1" customWidth="1"/>
    <col min="16" max="16384" width="9.1796875" style="1"/>
  </cols>
  <sheetData>
    <row r="2" spans="2:15" ht="30" customHeight="1" x14ac:dyDescent="0.3">
      <c r="B2" s="52" t="s">
        <v>20</v>
      </c>
      <c r="C2" s="53"/>
      <c r="D2" s="53"/>
      <c r="E2" s="53"/>
      <c r="F2" s="53"/>
      <c r="G2" s="53"/>
      <c r="H2" s="36"/>
    </row>
    <row r="3" spans="2:15" ht="33.75" customHeight="1" x14ac:dyDescent="0.3">
      <c r="B3" s="47" t="s">
        <v>21</v>
      </c>
      <c r="C3" s="48"/>
      <c r="D3" s="37"/>
      <c r="E3" s="37"/>
      <c r="F3" s="37"/>
      <c r="G3" s="37"/>
      <c r="H3" s="38"/>
      <c r="K3" s="2" t="s">
        <v>22</v>
      </c>
    </row>
    <row r="4" spans="2:15" ht="33.75" customHeight="1" x14ac:dyDescent="0.3">
      <c r="B4" s="49" t="s">
        <v>23</v>
      </c>
      <c r="C4" s="49"/>
      <c r="D4" s="39"/>
      <c r="E4" s="39"/>
      <c r="F4" s="39"/>
      <c r="G4" s="39"/>
      <c r="H4" s="40"/>
      <c r="K4" s="2"/>
    </row>
    <row r="5" spans="2:15" ht="33.75" customHeight="1" x14ac:dyDescent="0.3">
      <c r="B5" s="41" t="s">
        <v>24</v>
      </c>
      <c r="C5" s="42"/>
      <c r="D5" s="39"/>
      <c r="E5" s="39"/>
      <c r="F5" s="39"/>
      <c r="G5" s="39"/>
      <c r="H5" s="40"/>
      <c r="K5" s="2"/>
    </row>
    <row r="6" spans="2:15" ht="30" customHeight="1" x14ac:dyDescent="0.3">
      <c r="B6" s="3"/>
      <c r="C6" s="4"/>
      <c r="K6" s="2"/>
    </row>
    <row r="7" spans="2:15" ht="27" x14ac:dyDescent="0.3">
      <c r="B7" s="5" t="s">
        <v>25</v>
      </c>
      <c r="C7" s="6" t="s">
        <v>26</v>
      </c>
      <c r="D7" s="6" t="s">
        <v>27</v>
      </c>
      <c r="E7" s="6" t="s">
        <v>28</v>
      </c>
      <c r="F7" s="6" t="s">
        <v>29</v>
      </c>
      <c r="G7" s="6" t="s">
        <v>30</v>
      </c>
      <c r="H7" s="6" t="s">
        <v>31</v>
      </c>
      <c r="K7" s="2" t="s">
        <v>32</v>
      </c>
      <c r="O7" s="1" t="s">
        <v>33</v>
      </c>
    </row>
    <row r="8" spans="2:15" ht="56.25" customHeight="1" x14ac:dyDescent="0.3">
      <c r="B8" s="7" t="s">
        <v>34</v>
      </c>
      <c r="C8" s="8">
        <v>2</v>
      </c>
      <c r="D8" s="8">
        <v>10</v>
      </c>
      <c r="E8" s="8">
        <v>280</v>
      </c>
      <c r="F8" s="11"/>
      <c r="G8" s="15">
        <v>0.04</v>
      </c>
      <c r="H8" s="9">
        <f>(D8*E8*F8/G8)*((1+G8)^C8 - 1)</f>
        <v>0</v>
      </c>
      <c r="I8" s="10"/>
      <c r="K8" s="2" t="s">
        <v>35</v>
      </c>
    </row>
    <row r="9" spans="2:15" ht="55.5" customHeight="1" x14ac:dyDescent="0.3">
      <c r="B9" s="7" t="s">
        <v>36</v>
      </c>
      <c r="C9" s="8">
        <v>2</v>
      </c>
      <c r="D9" s="8">
        <v>5</v>
      </c>
      <c r="E9" s="8">
        <v>280</v>
      </c>
      <c r="F9" s="11"/>
      <c r="G9" s="15">
        <v>0.04</v>
      </c>
      <c r="H9" s="9">
        <f>(D9*E9*F9/G9)*((1+G9)^C9 - 1)</f>
        <v>0</v>
      </c>
      <c r="I9" s="10"/>
      <c r="K9" s="2"/>
    </row>
    <row r="10" spans="2:15" x14ac:dyDescent="0.3">
      <c r="B10" s="12"/>
      <c r="C10" s="33"/>
      <c r="D10" s="8"/>
      <c r="E10" s="8"/>
      <c r="F10" s="13" t="s">
        <v>37</v>
      </c>
      <c r="G10" s="13"/>
      <c r="H10" s="46">
        <f>SUM(H8:H9)</f>
        <v>0</v>
      </c>
      <c r="I10" s="10"/>
      <c r="K10" s="2"/>
    </row>
    <row r="11" spans="2:15" x14ac:dyDescent="0.3">
      <c r="B11" s="12"/>
      <c r="C11" s="8"/>
      <c r="D11" s="8"/>
      <c r="E11" s="13"/>
      <c r="F11" s="13"/>
      <c r="G11" s="9"/>
      <c r="H11" s="45"/>
      <c r="I11" s="10"/>
      <c r="K11" s="2"/>
    </row>
    <row r="12" spans="2:15" ht="30.75" customHeight="1" x14ac:dyDescent="0.3">
      <c r="B12" s="5" t="s">
        <v>38</v>
      </c>
      <c r="C12" s="6" t="s">
        <v>26</v>
      </c>
      <c r="D12" s="6" t="s">
        <v>27</v>
      </c>
      <c r="E12" s="6" t="s">
        <v>28</v>
      </c>
      <c r="F12" s="6" t="s">
        <v>39</v>
      </c>
      <c r="G12" s="6" t="s">
        <v>30</v>
      </c>
      <c r="H12" s="6" t="s">
        <v>40</v>
      </c>
      <c r="I12" s="10"/>
      <c r="K12" s="2"/>
    </row>
    <row r="13" spans="2:15" ht="30" customHeight="1" x14ac:dyDescent="0.3">
      <c r="B13" s="7" t="s">
        <v>41</v>
      </c>
      <c r="C13" s="8">
        <v>2</v>
      </c>
      <c r="D13" s="8" t="s">
        <v>42</v>
      </c>
      <c r="E13" s="8" t="s">
        <v>42</v>
      </c>
      <c r="F13" s="11"/>
      <c r="G13" s="15">
        <v>0.04</v>
      </c>
      <c r="H13" s="9">
        <f>(12*F13/G13)*((1+G13)^C13 - 1)</f>
        <v>0</v>
      </c>
      <c r="I13" s="10"/>
      <c r="K13" s="2"/>
    </row>
    <row r="14" spans="2:15" ht="30" customHeight="1" x14ac:dyDescent="0.3">
      <c r="B14" s="7" t="s">
        <v>43</v>
      </c>
      <c r="C14" s="8">
        <v>2</v>
      </c>
      <c r="D14" s="8" t="s">
        <v>42</v>
      </c>
      <c r="E14" s="8" t="s">
        <v>42</v>
      </c>
      <c r="F14" s="11"/>
      <c r="G14" s="15">
        <v>0.04</v>
      </c>
      <c r="H14" s="9">
        <f t="shared" ref="H14:H15" si="0">(12*F14/G14)*((1+G14)^C14 - 1)</f>
        <v>0</v>
      </c>
      <c r="I14" s="10"/>
      <c r="K14" s="2"/>
    </row>
    <row r="15" spans="2:15" ht="42" customHeight="1" x14ac:dyDescent="0.3">
      <c r="B15" s="7" t="s">
        <v>44</v>
      </c>
      <c r="C15" s="8">
        <v>2</v>
      </c>
      <c r="D15" s="8" t="s">
        <v>42</v>
      </c>
      <c r="E15" s="8" t="s">
        <v>42</v>
      </c>
      <c r="F15" s="11"/>
      <c r="G15" s="15">
        <v>0.04</v>
      </c>
      <c r="H15" s="9">
        <f t="shared" si="0"/>
        <v>0</v>
      </c>
      <c r="I15" s="10"/>
      <c r="K15" s="2"/>
    </row>
    <row r="16" spans="2:15" x14ac:dyDescent="0.3">
      <c r="B16" s="12"/>
      <c r="C16" s="8"/>
      <c r="D16" s="45"/>
      <c r="E16" s="8"/>
      <c r="F16" s="13" t="s">
        <v>45</v>
      </c>
      <c r="G16" s="13"/>
      <c r="H16" s="46">
        <f>SUM(H13:H15)</f>
        <v>0</v>
      </c>
      <c r="I16" s="10"/>
      <c r="K16" s="2"/>
    </row>
    <row r="17" spans="2:11" x14ac:dyDescent="0.3">
      <c r="B17" s="12"/>
      <c r="C17" s="8"/>
      <c r="D17" s="45"/>
      <c r="E17" s="8"/>
      <c r="F17" s="13"/>
      <c r="G17" s="13"/>
      <c r="H17" s="9"/>
      <c r="I17" s="10"/>
      <c r="K17" s="2"/>
    </row>
    <row r="18" spans="2:11" ht="15" x14ac:dyDescent="0.3">
      <c r="B18" s="12"/>
      <c r="C18" s="8"/>
      <c r="D18" s="45"/>
      <c r="E18" s="8"/>
      <c r="F18" s="13" t="s">
        <v>46</v>
      </c>
      <c r="G18" s="13"/>
      <c r="H18" s="16">
        <f>SUM(H16,H10)</f>
        <v>0</v>
      </c>
      <c r="I18" s="10"/>
      <c r="K18" s="2"/>
    </row>
    <row r="19" spans="2:11" x14ac:dyDescent="0.3">
      <c r="B19" s="12"/>
      <c r="C19" s="8"/>
      <c r="E19" s="8"/>
      <c r="F19" s="13"/>
      <c r="G19" s="13"/>
      <c r="H19" s="9"/>
      <c r="I19" s="10"/>
      <c r="K19" s="2"/>
    </row>
    <row r="20" spans="2:11" x14ac:dyDescent="0.3">
      <c r="B20" s="17"/>
      <c r="C20" s="18"/>
      <c r="D20" s="18"/>
      <c r="E20" s="18"/>
      <c r="F20" s="18"/>
      <c r="G20" s="18"/>
      <c r="I20" s="14"/>
    </row>
    <row r="21" spans="2:11" x14ac:dyDescent="0.3">
      <c r="B21" s="54"/>
      <c r="C21" s="55"/>
      <c r="D21" s="55"/>
      <c r="E21" s="55"/>
      <c r="F21" s="55"/>
      <c r="G21" s="55"/>
    </row>
    <row r="22" spans="2:11" ht="30" customHeight="1" x14ac:dyDescent="0.3">
      <c r="B22" s="56" t="s">
        <v>47</v>
      </c>
      <c r="C22" s="57"/>
      <c r="D22" s="57"/>
      <c r="E22" s="57"/>
      <c r="F22" s="57"/>
      <c r="G22" s="57"/>
    </row>
    <row r="23" spans="2:11" ht="12.75" customHeight="1" x14ac:dyDescent="0.3">
      <c r="B23" s="19"/>
      <c r="C23" s="20"/>
      <c r="D23" s="20"/>
      <c r="E23" s="20"/>
      <c r="F23" s="20"/>
      <c r="G23" s="20"/>
      <c r="I23" s="34" t="s">
        <v>19</v>
      </c>
    </row>
    <row r="24" spans="2:11" ht="14.25" customHeight="1" x14ac:dyDescent="0.3">
      <c r="B24" s="58" t="s">
        <v>48</v>
      </c>
      <c r="C24" s="59"/>
      <c r="D24" s="59"/>
      <c r="E24" s="59"/>
      <c r="F24" s="59"/>
      <c r="G24" s="59"/>
      <c r="H24" s="35"/>
    </row>
    <row r="25" spans="2:11" ht="39" customHeight="1" x14ac:dyDescent="0.3">
      <c r="B25" s="60" t="s">
        <v>49</v>
      </c>
      <c r="C25" s="61"/>
      <c r="D25" s="61"/>
      <c r="E25" s="61"/>
      <c r="F25" s="61"/>
      <c r="G25" s="61"/>
    </row>
    <row r="26" spans="2:11" ht="15.75" customHeight="1" x14ac:dyDescent="0.3">
      <c r="B26" s="7" t="s">
        <v>50</v>
      </c>
      <c r="C26" s="62" t="s">
        <v>19</v>
      </c>
      <c r="D26" s="62"/>
      <c r="E26" s="62"/>
      <c r="F26" s="62"/>
      <c r="G26" s="63"/>
      <c r="H26" s="43"/>
    </row>
    <row r="27" spans="2:11" ht="15.75" customHeight="1" x14ac:dyDescent="0.3">
      <c r="B27" s="7" t="s">
        <v>51</v>
      </c>
      <c r="C27" s="62" t="s">
        <v>19</v>
      </c>
      <c r="D27" s="62"/>
      <c r="E27" s="62"/>
      <c r="F27" s="62"/>
      <c r="G27" s="63"/>
      <c r="H27" s="43"/>
    </row>
    <row r="28" spans="2:11" ht="15.75" customHeight="1" x14ac:dyDescent="0.3">
      <c r="B28" s="7" t="s">
        <v>52</v>
      </c>
      <c r="C28" s="62" t="s">
        <v>19</v>
      </c>
      <c r="D28" s="62"/>
      <c r="E28" s="62"/>
      <c r="F28" s="62"/>
      <c r="G28" s="63"/>
      <c r="H28" s="43"/>
    </row>
    <row r="29" spans="2:11" ht="67.5" customHeight="1" x14ac:dyDescent="0.3">
      <c r="B29" s="7" t="s">
        <v>48</v>
      </c>
      <c r="C29" s="62" t="s">
        <v>19</v>
      </c>
      <c r="D29" s="62"/>
      <c r="E29" s="62"/>
      <c r="F29" s="62"/>
      <c r="G29" s="63"/>
      <c r="H29" s="43"/>
    </row>
    <row r="30" spans="2:11" ht="15.75" customHeight="1" x14ac:dyDescent="0.3">
      <c r="B30" s="21" t="s">
        <v>53</v>
      </c>
      <c r="C30" s="50" t="s">
        <v>19</v>
      </c>
      <c r="D30" s="50"/>
      <c r="E30" s="50"/>
      <c r="F30" s="50"/>
      <c r="G30" s="51"/>
      <c r="H30" s="44"/>
    </row>
    <row r="36" spans="2:3" x14ac:dyDescent="0.3">
      <c r="B36" s="1" t="s">
        <v>19</v>
      </c>
    </row>
    <row r="37" spans="2:3" hidden="1" x14ac:dyDescent="0.3">
      <c r="B37" s="22" t="s">
        <v>54</v>
      </c>
    </row>
    <row r="38" spans="2:3" ht="12" hidden="1" customHeight="1" x14ac:dyDescent="0.3">
      <c r="B38" s="1" t="s">
        <v>55</v>
      </c>
    </row>
    <row r="39" spans="2:3" hidden="1" x14ac:dyDescent="0.3">
      <c r="B39" s="1" t="s">
        <v>56</v>
      </c>
    </row>
    <row r="40" spans="2:3" x14ac:dyDescent="0.3">
      <c r="C40" s="1" t="s">
        <v>19</v>
      </c>
    </row>
  </sheetData>
  <sheetProtection selectLockedCells="1"/>
  <mergeCells count="12">
    <mergeCell ref="B3:C3"/>
    <mergeCell ref="B4:C4"/>
    <mergeCell ref="C30:G30"/>
    <mergeCell ref="B2:G2"/>
    <mergeCell ref="B21:G21"/>
    <mergeCell ref="B22:G22"/>
    <mergeCell ref="B24:G24"/>
    <mergeCell ref="B25:G25"/>
    <mergeCell ref="C26:G26"/>
    <mergeCell ref="C27:G27"/>
    <mergeCell ref="C28:G28"/>
    <mergeCell ref="C29:G29"/>
  </mergeCells>
  <dataValidations count="1">
    <dataValidation allowBlank="1" showInputMessage="1" showErrorMessage="1" promptTitle="Uurtarief" prompt="Het uurtarief dient minimaal € 90,00 per uur te zijn en maximaal € 135,00 per uur." sqref="F8:F9" xr:uid="{2E6EE1BA-5440-4B93-AF99-A1C5588BCEB5}"/>
  </dataValidations>
  <pageMargins left="0.7" right="0.7" top="0.75" bottom="0.75" header="0.3" footer="0.3"/>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90400ACD890141AAD753EA6951323C" ma:contentTypeVersion="2" ma:contentTypeDescription="Een nieuw document maken." ma:contentTypeScope="" ma:versionID="458131e66dfeb7789cb6dbf645b3931c">
  <xsd:schema xmlns:xsd="http://www.w3.org/2001/XMLSchema" xmlns:xs="http://www.w3.org/2001/XMLSchema" xmlns:p="http://schemas.microsoft.com/office/2006/metadata/properties" xmlns:ns2="0546abcf-f944-4341-9a07-d07f56fb1135" targetNamespace="http://schemas.microsoft.com/office/2006/metadata/properties" ma:root="true" ma:fieldsID="42891bf18426f76199949ccf28e49b5e" ns2:_="">
    <xsd:import namespace="0546abcf-f944-4341-9a07-d07f56fb113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6abcf-f944-4341-9a07-d07f56fb113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9B3080-ABF2-4E3B-927E-61AA29EB3A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6abcf-f944-4341-9a07-d07f56fb11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FFEF64-1EA3-4949-8405-84F9F2B912C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3364EF3-396F-43C8-8F9F-47BF719896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Prijzenblad</vt:lpstr>
      <vt:lpstr>Prijzenblad!Afdrukbereik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Luxen, S. (Saskia) - FIB/UDAC/FenI</cp:lastModifiedBy>
  <cp:revision/>
  <dcterms:created xsi:type="dcterms:W3CDTF">2019-03-27T14:18:00Z</dcterms:created>
  <dcterms:modified xsi:type="dcterms:W3CDTF">2024-08-29T09:45:56Z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0x0101001D90400ACD890141AAD753EA6951323C</vt:lpwstr>
  </property>
  <property fmtid="{D5CDD505-2E9C-101B-9397-08002B2CF9AE}" pid="3" name="MSIP_Label_134ff75c-06bb-41b3-ac47-ce70f3a9faee_Enabled">
    <vt:lpwstr>true</vt:lpwstr>
  </property>
  <property fmtid="{D5CDD505-2E9C-101B-9397-08002B2CF9AE}" pid="4" name="MSIP_Label_134ff75c-06bb-41b3-ac47-ce70f3a9faee_SetDate">
    <vt:lpwstr>2023-10-31T12:49:11Z</vt:lpwstr>
  </property>
  <property fmtid="{D5CDD505-2E9C-101B-9397-08002B2CF9AE}" pid="5" name="MSIP_Label_134ff75c-06bb-41b3-ac47-ce70f3a9faee_Method">
    <vt:lpwstr>Standard</vt:lpwstr>
  </property>
  <property fmtid="{D5CDD505-2E9C-101B-9397-08002B2CF9AE}" pid="6" name="MSIP_Label_134ff75c-06bb-41b3-ac47-ce70f3a9faee_Name">
    <vt:lpwstr>Internal</vt:lpwstr>
  </property>
  <property fmtid="{D5CDD505-2E9C-101B-9397-08002B2CF9AE}" pid="7" name="MSIP_Label_134ff75c-06bb-41b3-ac47-ce70f3a9faee_SiteId">
    <vt:lpwstr>75258168-0fa1-459e-94a6-968aabb9186a</vt:lpwstr>
  </property>
  <property fmtid="{D5CDD505-2E9C-101B-9397-08002B2CF9AE}" pid="8" name="MSIP_Label_134ff75c-06bb-41b3-ac47-ce70f3a9faee_ActionId">
    <vt:lpwstr>2dab64dd-357a-41c6-8b00-4d3d1bcc9056</vt:lpwstr>
  </property>
  <property fmtid="{D5CDD505-2E9C-101B-9397-08002B2CF9AE}" pid="9" name="MSIP_Label_134ff75c-06bb-41b3-ac47-ce70f3a9faee_ContentBits">
    <vt:lpwstr>0</vt:lpwstr>
  </property>
  <property fmtid="{D5CDD505-2E9C-101B-9397-08002B2CF9AE}" pid="10" name="MediaServiceImageTags">
    <vt:lpwstr/>
  </property>
  <property fmtid="{D5CDD505-2E9C-101B-9397-08002B2CF9AE}" pid="11" name="Order">
    <vt:r8>4881600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