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bastianen_hollandinkoopprofessionals_nl/Documents/Documenten/Opdrachten/ROC Aventus/EA Haarwerken en kappersgebruiksmaterialen/"/>
    </mc:Choice>
  </mc:AlternateContent>
  <xr:revisionPtr revIDLastSave="9" documentId="8_{07C5EB65-9910-49F4-B404-7C6F6091A1C2}" xr6:coauthVersionLast="47" xr6:coauthVersionMax="47" xr10:uidLastSave="{78EBBB93-0AF7-4D48-9A67-361C572F5EAF}"/>
  <bookViews>
    <workbookView xWindow="20525" yWindow="-107" windowWidth="20848" windowHeight="11100" xr2:uid="{00000000-000D-0000-FFFF-FFFF00000000}"/>
  </bookViews>
  <sheets>
    <sheet name="CALCULATIEBLAD" sheetId="3" r:id="rId1"/>
  </sheets>
  <definedNames>
    <definedName name="_xlnm.Print_Area" localSheetId="0">CALCULATIEBLAD!$A$2:$N$84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3" l="1"/>
  <c r="M62" i="3"/>
  <c r="M61" i="3"/>
  <c r="M60" i="3"/>
  <c r="M14" i="3"/>
  <c r="M15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20" i="3"/>
  <c r="M21" i="3"/>
  <c r="M16" i="3"/>
  <c r="M13" i="3"/>
  <c r="M22" i="3" l="1"/>
  <c r="M77" i="3"/>
  <c r="M17" i="3"/>
  <c r="M8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Tennekes</author>
  </authors>
  <commentList>
    <comment ref="A15" authorId="0" shapeId="0" xr:uid="{EE4190F3-1024-4899-BD7B-E05FDC25A33A}">
      <text>
        <r>
          <rPr>
            <sz val="10"/>
            <color theme="1"/>
            <rFont val="Arial"/>
            <family val="2"/>
          </rPr>
          <t xml:space="preserve">Petra Tennekes:
</t>
        </r>
      </text>
    </comment>
  </commentList>
</comments>
</file>

<file path=xl/sharedStrings.xml><?xml version="1.0" encoding="utf-8"?>
<sst xmlns="http://schemas.openxmlformats.org/spreadsheetml/2006/main" count="230" uniqueCount="92">
  <si>
    <t>Europese aanbesteding kenmerk haarwerken en kappersgebruiksmaterialen</t>
  </si>
  <si>
    <t>BIJLAGE  6 - Calculatieblad</t>
  </si>
  <si>
    <t>Invulinstructie</t>
  </si>
  <si>
    <t>Gelieve de geel gearceerde velden in te vullen</t>
  </si>
  <si>
    <t>De aangeboden prijzen gelden voor alle deelnemende locaties.</t>
  </si>
  <si>
    <t xml:space="preserve">U vermeldt de prijzen exclusief btw. </t>
  </si>
  <si>
    <t xml:space="preserve">De door u aangeboden producten zijn exact de gevraagde producten of dienen minimaal van gelijkwaardige kwaliteit te zijn als de gevraagde producten. </t>
  </si>
  <si>
    <t>OEFENHOOFDEN</t>
  </si>
  <si>
    <t>Huidige productomschrijving</t>
  </si>
  <si>
    <t>Soort</t>
  </si>
  <si>
    <t xml:space="preserve">Instroomproduct </t>
  </si>
  <si>
    <t>Productcode</t>
  </si>
  <si>
    <t>Uw productcode</t>
  </si>
  <si>
    <t>Productomschrijving</t>
  </si>
  <si>
    <t>Dichtheid</t>
  </si>
  <si>
    <t>Haartype</t>
  </si>
  <si>
    <t>Haarkleur</t>
  </si>
  <si>
    <r>
      <t>Prognose aantal</t>
    </r>
    <r>
      <rPr>
        <b/>
        <vertAlign val="superscript"/>
        <sz val="9"/>
        <color rgb="FF000000"/>
        <rFont val="Arial"/>
        <family val="2"/>
      </rPr>
      <t>2</t>
    </r>
  </si>
  <si>
    <r>
      <t>prijs</t>
    </r>
    <r>
      <rPr>
        <b/>
        <vertAlign val="superscript"/>
        <sz val="9"/>
        <color rgb="FF000000"/>
        <rFont val="Arial"/>
        <family val="2"/>
      </rPr>
      <t xml:space="preserve">3 </t>
    </r>
    <r>
      <rPr>
        <b/>
        <sz val="9"/>
        <color rgb="FF000000"/>
        <rFont val="Arial"/>
        <family val="2"/>
      </rPr>
      <t xml:space="preserve">per stuk in € </t>
    </r>
  </si>
  <si>
    <t>Korting in %</t>
  </si>
  <si>
    <t>totaalprijs 
(excl. BTW) in €</t>
  </si>
  <si>
    <t>Oefenhoofd, hoofdvorm dame</t>
  </si>
  <si>
    <t>Dame</t>
  </si>
  <si>
    <t>Oefenhoofd lang haar (wedstrijden)</t>
  </si>
  <si>
    <t>Overig</t>
  </si>
  <si>
    <t>Oefenhoofd, heer met baard</t>
  </si>
  <si>
    <t>Heer</t>
  </si>
  <si>
    <t>Oefenhoofd, heer zonder baard</t>
  </si>
  <si>
    <t>Subtotaal</t>
  </si>
  <si>
    <t>HAARSTUKKEN</t>
  </si>
  <si>
    <t>OVERIGE PRODUCTEN</t>
  </si>
  <si>
    <t>Oefenverf 5 liter</t>
  </si>
  <si>
    <t>Sibel Scheermes (open mes)</t>
  </si>
  <si>
    <t>Ja</t>
  </si>
  <si>
    <t>Navulmesjes</t>
  </si>
  <si>
    <t>Hercules Knipkam 7 inch</t>
  </si>
  <si>
    <t>Kyone Schaar 5,5 inch</t>
  </si>
  <si>
    <t>Kyone Coupeschaar 5,5 inch</t>
  </si>
  <si>
    <t>Tondeo Nekmes</t>
  </si>
  <si>
    <t>Kyone Feather razor</t>
  </si>
  <si>
    <t>Comair Spijkerborstel</t>
  </si>
  <si>
    <t>Zowel dame als heer</t>
  </si>
  <si>
    <t>Comair Klemmen 12 stuks</t>
  </si>
  <si>
    <t>Borstelset sibel 4 Fohnborstels verschillende afmetingen</t>
  </si>
  <si>
    <t>Comair Waterspuit</t>
  </si>
  <si>
    <t>Classic borstel nr. 50 Sibel</t>
  </si>
  <si>
    <t xml:space="preserve">Centimeterkam Hercules </t>
  </si>
  <si>
    <t>Sterko Nekkwast</t>
  </si>
  <si>
    <t>Hercules Puntkam 8 inch</t>
  </si>
  <si>
    <t>Hercules Grove opknipkam 9 inch</t>
  </si>
  <si>
    <t>Comair Vorkkam</t>
  </si>
  <si>
    <t>Hercules Flexibele  kam</t>
  </si>
  <si>
    <t>Sibel Toupeerborstel</t>
  </si>
  <si>
    <t>Kyone knipschaar 7 inch Links/ rechts handig</t>
  </si>
  <si>
    <t>Kyone Coupeschaar 7 inch links/ rechts handig</t>
  </si>
  <si>
    <t>Barbersoft cutting kam</t>
  </si>
  <si>
    <t>Jack Dean Fade brush</t>
  </si>
  <si>
    <t>Comair Vorkkam 2 tanden</t>
  </si>
  <si>
    <t>Hercules Afro kam</t>
  </si>
  <si>
    <t>Babyliss pro Paddle brush XL</t>
  </si>
  <si>
    <t>Babyliss Paddle brush nylon M</t>
  </si>
  <si>
    <t>Nitril handschoenen</t>
  </si>
  <si>
    <t>Nekkragen</t>
  </si>
  <si>
    <t>Permanentwikkels</t>
  </si>
  <si>
    <t>Folies</t>
  </si>
  <si>
    <t>wahl ice blade</t>
  </si>
  <si>
    <t>Tondeuse groot Kyone en of babyliss</t>
  </si>
  <si>
    <t>Tondeuse klein Kyone en of babyliss</t>
  </si>
  <si>
    <t>Trimmer Kyone en of babyliss</t>
  </si>
  <si>
    <t>Shaver Kyone en of babyliss</t>
  </si>
  <si>
    <t>Hercules shark clips 6 stuks</t>
  </si>
  <si>
    <t>Comair hair grippers 2 stuks</t>
  </si>
  <si>
    <t>sibel brushing classic- 63 45 mm</t>
  </si>
  <si>
    <t>Hercules tondeuse kam 19,5 inch</t>
  </si>
  <si>
    <t>Hercules barber soft cutting kam 17,8 inch</t>
  </si>
  <si>
    <t>Kyone straight razor</t>
  </si>
  <si>
    <t>Comair vorkkam 3 tanden</t>
  </si>
  <si>
    <t>Brushing classic 63 sibel zachte ronde borstel</t>
  </si>
  <si>
    <t>Studentenkorting
(zie eis C3 in bijlage 1 programma van eisen)</t>
  </si>
  <si>
    <t>VERGELIJKINGSPRIJS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</si>
  <si>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alle in deze bijlage vermelde hoeveelheden zijn </t>
    </r>
    <r>
      <rPr>
        <b/>
        <sz val="10"/>
        <color theme="1"/>
        <rFont val="Calibri"/>
        <family val="2"/>
        <scheme val="minor"/>
      </rPr>
      <t>indicatief</t>
    </r>
    <r>
      <rPr>
        <sz val="10"/>
        <color theme="1"/>
        <rFont val="Calibri"/>
        <family val="2"/>
        <scheme val="minor"/>
      </rPr>
      <t xml:space="preserve">; hieraan kunnen </t>
    </r>
    <r>
      <rPr>
        <b/>
        <sz val="10"/>
        <color theme="1"/>
        <rFont val="Calibri"/>
        <family val="2"/>
        <scheme val="minor"/>
      </rPr>
      <t>geen</t>
    </r>
    <r>
      <rPr>
        <sz val="10"/>
        <color theme="1"/>
        <rFont val="Calibri"/>
        <family val="2"/>
        <scheme val="minor"/>
      </rPr>
      <t xml:space="preserve"> rechten worden ontleend. Aantallen zijn prognoses op jaarbasis.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</si>
  <si>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prijzen zijn netto op basis van</t>
    </r>
    <r>
      <rPr>
        <b/>
        <sz val="10"/>
        <color theme="1"/>
        <rFont val="Calibri"/>
        <family val="2"/>
        <scheme val="minor"/>
      </rPr>
      <t xml:space="preserve"> franco levering op de overeengekomen afleveradressen</t>
    </r>
    <r>
      <rPr>
        <sz val="10"/>
        <color theme="1"/>
        <rFont val="Calibri"/>
        <family val="2"/>
        <scheme val="minor"/>
      </rPr>
      <t>, maar exclusief btw.</t>
    </r>
  </si>
  <si>
    <t>Nee</t>
  </si>
  <si>
    <t>Stijltang (Babyliss pro elipsis)</t>
  </si>
  <si>
    <t>Föhn (minimaal 1800 watt)</t>
  </si>
  <si>
    <t>Krultang Babyliss pro titanium small</t>
  </si>
  <si>
    <t>Krultang Babyliss pro titanium medium</t>
  </si>
  <si>
    <t>Krultang Babyliss pro titanium groot</t>
  </si>
  <si>
    <t>Haarschuifjes doosjes (lang: 36x8 stuks en kort: 36x9 stuks)</t>
  </si>
  <si>
    <t>SNAP-CAP2 - Volledige kap dames -  35/40 cm (toenemende lengte)</t>
  </si>
  <si>
    <t>SNAP-CAP2 - Volledige kap dames - 40/45cm (één lengte)</t>
  </si>
  <si>
    <t>Statief (Tafelklem)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</si>
</sst>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.00"/>
    <numFmt numFmtId="165" formatCode="0.0000"/>
  </numFmts>
  <fonts count="24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10"/>
      <color theme="0"/>
      <name val="Calibri"/>
      <family val="2"/>
      <scheme val="minor"/>
    </font>
    <font>
      <b/>
      <vertAlign val="superscript"/>
      <sz val="9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Verdana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10" fillId="0" borderId="1" xfId="0" applyFont="1" applyBorder="1"/>
    <xf numFmtId="164" fontId="1" fillId="0" borderId="2" xfId="0" applyNumberFormat="1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1" fillId="0" borderId="3" xfId="0" applyNumberFormat="1" applyFont="1" applyBorder="1"/>
    <xf numFmtId="0" fontId="5" fillId="0" borderId="0" xfId="0" applyFont="1"/>
    <xf numFmtId="0" fontId="11" fillId="0" borderId="0" xfId="0" applyFont="1"/>
    <xf numFmtId="164" fontId="1" fillId="0" borderId="3" xfId="0" applyNumberFormat="1" applyFont="1" applyBorder="1" applyAlignment="1">
      <alignment vertical="top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16" fillId="4" borderId="0" xfId="0" applyFont="1" applyFill="1" applyAlignment="1">
      <alignment horizontal="center"/>
    </xf>
    <xf numFmtId="165" fontId="16" fillId="4" borderId="0" xfId="0" applyNumberFormat="1" applyFont="1" applyFill="1" applyAlignment="1">
      <alignment horizontal="left"/>
    </xf>
    <xf numFmtId="0" fontId="14" fillId="4" borderId="0" xfId="0" applyFont="1" applyFill="1"/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/>
    </xf>
    <xf numFmtId="2" fontId="10" fillId="0" borderId="1" xfId="0" applyNumberFormat="1" applyFont="1" applyBorder="1"/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3" fillId="3" borderId="6" xfId="0" applyNumberFormat="1" applyFont="1" applyFill="1" applyBorder="1" applyAlignment="1">
      <alignment horizontal="center" vertical="center" wrapText="1"/>
    </xf>
    <xf numFmtId="2" fontId="16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164" fontId="18" fillId="4" borderId="0" xfId="0" applyNumberFormat="1" applyFont="1" applyFill="1" applyAlignment="1">
      <alignment horizontal="center"/>
    </xf>
    <xf numFmtId="0" fontId="13" fillId="3" borderId="12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 wrapText="1"/>
    </xf>
    <xf numFmtId="4" fontId="12" fillId="0" borderId="13" xfId="1" applyNumberFormat="1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left"/>
    </xf>
    <xf numFmtId="164" fontId="22" fillId="0" borderId="0" xfId="0" applyNumberFormat="1" applyFont="1"/>
    <xf numFmtId="164" fontId="20" fillId="0" borderId="3" xfId="0" applyNumberFormat="1" applyFont="1" applyBorder="1"/>
    <xf numFmtId="0" fontId="20" fillId="0" borderId="0" xfId="0" applyFont="1"/>
    <xf numFmtId="4" fontId="23" fillId="0" borderId="13" xfId="1" applyNumberFormat="1" applyFont="1" applyFill="1" applyBorder="1" applyAlignment="1">
      <alignment horizontal="center" vertical="center"/>
    </xf>
    <xf numFmtId="4" fontId="12" fillId="0" borderId="15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23" fillId="0" borderId="0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/>
    </xf>
    <xf numFmtId="0" fontId="12" fillId="3" borderId="12" xfId="0" applyFont="1" applyFill="1" applyBorder="1" applyAlignment="1">
      <alignment vertical="center" wrapText="1"/>
    </xf>
    <xf numFmtId="2" fontId="12" fillId="5" borderId="6" xfId="1" applyNumberFormat="1" applyFont="1" applyFill="1" applyBorder="1" applyAlignment="1">
      <alignment horizontal="center" vertical="center"/>
    </xf>
    <xf numFmtId="9" fontId="12" fillId="5" borderId="6" xfId="2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/>
    </xf>
    <xf numFmtId="9" fontId="13" fillId="5" borderId="6" xfId="2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right"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showGridLines="0" tabSelected="1" topLeftCell="A2" zoomScale="110" zoomScaleNormal="110" workbookViewId="0">
      <selection activeCell="A74" sqref="A74"/>
    </sheetView>
  </sheetViews>
  <sheetFormatPr defaultColWidth="9.1796875" defaultRowHeight="12.8" customHeight="1" x14ac:dyDescent="0.25"/>
  <cols>
    <col min="1" max="1" width="55.54296875" style="2" bestFit="1" customWidth="1"/>
    <col min="2" max="3" width="18.54296875" style="2" customWidth="1"/>
    <col min="4" max="4" width="13.26953125" style="2" customWidth="1"/>
    <col min="5" max="5" width="19.453125" style="2" customWidth="1"/>
    <col min="6" max="6" width="46" style="2" customWidth="1"/>
    <col min="7" max="7" width="20.81640625" style="2" customWidth="1"/>
    <col min="8" max="9" width="15.26953125" style="2" customWidth="1"/>
    <col min="10" max="10" width="17" style="5" customWidth="1"/>
    <col min="11" max="11" width="16" style="38" customWidth="1"/>
    <col min="12" max="12" width="12.26953125" style="6" customWidth="1"/>
    <col min="13" max="13" width="22.1796875" style="1" customWidth="1"/>
    <col min="14" max="14" width="12.54296875" style="1" customWidth="1"/>
    <col min="15" max="16384" width="9.1796875" style="2"/>
  </cols>
  <sheetData>
    <row r="1" spans="1:14" ht="27" customHeight="1" x14ac:dyDescent="0.25">
      <c r="A1" s="7"/>
      <c r="B1" s="7"/>
      <c r="C1" s="7"/>
      <c r="D1" s="7"/>
      <c r="E1" s="7"/>
      <c r="F1" s="7"/>
      <c r="G1" s="7"/>
      <c r="H1" s="7"/>
      <c r="I1" s="7"/>
      <c r="J1" s="8"/>
      <c r="K1" s="32"/>
      <c r="L1" s="9"/>
      <c r="M1" s="10"/>
    </row>
    <row r="2" spans="1:14" ht="27" customHeight="1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33"/>
      <c r="L2" s="15"/>
      <c r="M2" s="15"/>
      <c r="N2" s="16"/>
    </row>
    <row r="3" spans="1:14" ht="27" customHeight="1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8"/>
      <c r="K3" s="34"/>
      <c r="L3" s="19"/>
      <c r="M3" s="20"/>
      <c r="N3" s="21"/>
    </row>
    <row r="4" spans="1:14" ht="13.45" x14ac:dyDescent="0.3">
      <c r="A4" s="22"/>
      <c r="B4" s="22"/>
      <c r="C4" s="22"/>
      <c r="D4" s="22"/>
      <c r="E4" s="22"/>
      <c r="F4" s="22"/>
      <c r="G4" s="22"/>
      <c r="H4" s="22"/>
      <c r="I4" s="22"/>
      <c r="J4" s="18"/>
      <c r="K4" s="34"/>
      <c r="L4" s="19"/>
      <c r="M4" s="20"/>
      <c r="N4" s="21"/>
    </row>
    <row r="5" spans="1:14" ht="13.45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8"/>
      <c r="K5" s="34"/>
      <c r="L5" s="19"/>
      <c r="M5" s="20"/>
      <c r="N5" s="21"/>
    </row>
    <row r="6" spans="1:14" s="50" customFormat="1" ht="18.8" customHeight="1" x14ac:dyDescent="0.3">
      <c r="A6" s="60" t="s">
        <v>3</v>
      </c>
      <c r="B6" s="44"/>
      <c r="C6" s="44"/>
      <c r="D6" s="44"/>
      <c r="E6" s="44"/>
      <c r="F6" s="44"/>
      <c r="G6" s="44"/>
      <c r="H6" s="44"/>
      <c r="I6" s="44"/>
      <c r="J6" s="45"/>
      <c r="K6" s="46"/>
      <c r="L6" s="47"/>
      <c r="M6" s="48"/>
      <c r="N6" s="49"/>
    </row>
    <row r="7" spans="1:14" s="50" customFormat="1" ht="18.8" customHeight="1" x14ac:dyDescent="0.3">
      <c r="A7" s="44" t="s">
        <v>4</v>
      </c>
      <c r="B7" s="44"/>
      <c r="C7" s="44"/>
      <c r="D7" s="44"/>
      <c r="E7" s="44"/>
      <c r="F7" s="44"/>
      <c r="G7" s="44"/>
      <c r="H7" s="44"/>
      <c r="I7" s="44"/>
      <c r="J7" s="45"/>
      <c r="K7" s="46"/>
      <c r="L7" s="47"/>
      <c r="M7" s="48"/>
      <c r="N7" s="49"/>
    </row>
    <row r="8" spans="1:14" s="50" customFormat="1" ht="18.8" customHeight="1" x14ac:dyDescent="0.3">
      <c r="A8" s="44" t="s">
        <v>5</v>
      </c>
      <c r="B8" s="44"/>
      <c r="C8" s="44"/>
      <c r="D8" s="44"/>
      <c r="E8" s="44"/>
      <c r="F8" s="44"/>
      <c r="G8" s="44"/>
      <c r="H8" s="44"/>
      <c r="I8" s="44"/>
      <c r="J8" s="45"/>
      <c r="K8" s="46"/>
      <c r="L8" s="47"/>
      <c r="M8" s="48"/>
      <c r="N8" s="49"/>
    </row>
    <row r="9" spans="1:14" ht="18.3" x14ac:dyDescent="0.4">
      <c r="A9" s="43" t="s">
        <v>6</v>
      </c>
      <c r="B9" s="43"/>
      <c r="C9" s="43"/>
      <c r="D9" s="22"/>
      <c r="E9" s="22"/>
      <c r="F9" s="22"/>
      <c r="G9" s="22"/>
      <c r="H9" s="22"/>
      <c r="I9" s="22"/>
      <c r="J9" s="18"/>
      <c r="K9" s="34"/>
      <c r="L9" s="19"/>
      <c r="M9" s="20"/>
      <c r="N9" s="21"/>
    </row>
    <row r="10" spans="1:14" ht="13.4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35"/>
      <c r="L10" s="13"/>
      <c r="M10" s="14"/>
      <c r="N10" s="21"/>
    </row>
    <row r="11" spans="1:14" ht="24.75" customHeight="1" x14ac:dyDescent="0.25">
      <c r="A11" s="70" t="s">
        <v>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21"/>
    </row>
    <row r="12" spans="1:14" s="3" customFormat="1" ht="23.65" x14ac:dyDescent="0.25">
      <c r="A12" s="40" t="s">
        <v>8</v>
      </c>
      <c r="B12" s="64" t="s">
        <v>9</v>
      </c>
      <c r="C12" s="64" t="s">
        <v>10</v>
      </c>
      <c r="D12" s="30" t="s">
        <v>11</v>
      </c>
      <c r="E12" s="30" t="s">
        <v>12</v>
      </c>
      <c r="F12" s="30" t="s">
        <v>13</v>
      </c>
      <c r="G12" s="30" t="s">
        <v>14</v>
      </c>
      <c r="H12" s="30" t="s">
        <v>15</v>
      </c>
      <c r="I12" s="30" t="s">
        <v>16</v>
      </c>
      <c r="J12" s="31" t="s">
        <v>17</v>
      </c>
      <c r="K12" s="36" t="s">
        <v>18</v>
      </c>
      <c r="L12" s="31" t="s">
        <v>19</v>
      </c>
      <c r="M12" s="41" t="s">
        <v>20</v>
      </c>
      <c r="N12" s="24"/>
    </row>
    <row r="13" spans="1:14" ht="14.25" customHeight="1" x14ac:dyDescent="0.25">
      <c r="A13" s="57" t="s">
        <v>21</v>
      </c>
      <c r="B13" s="57" t="s">
        <v>22</v>
      </c>
      <c r="C13" s="65" t="s">
        <v>33</v>
      </c>
      <c r="D13" s="60"/>
      <c r="E13" s="60"/>
      <c r="F13" s="60"/>
      <c r="G13" s="55"/>
      <c r="H13" s="55"/>
      <c r="I13" s="55"/>
      <c r="J13" s="63">
        <v>120</v>
      </c>
      <c r="K13" s="60"/>
      <c r="L13" s="60"/>
      <c r="M13" s="42">
        <f>(J13*K13)*(1-L13)</f>
        <v>0</v>
      </c>
      <c r="N13" s="21"/>
    </row>
    <row r="14" spans="1:14" ht="14.25" customHeight="1" x14ac:dyDescent="0.25">
      <c r="A14" s="57" t="s">
        <v>23</v>
      </c>
      <c r="B14" s="57" t="s">
        <v>24</v>
      </c>
      <c r="C14" s="65" t="s">
        <v>82</v>
      </c>
      <c r="D14" s="60"/>
      <c r="E14" s="60"/>
      <c r="F14" s="60"/>
      <c r="G14" s="60"/>
      <c r="H14" s="60"/>
      <c r="I14" s="60"/>
      <c r="J14" s="63">
        <v>20</v>
      </c>
      <c r="K14" s="60"/>
      <c r="L14" s="60"/>
      <c r="M14" s="42">
        <f t="shared" ref="M14:M15" si="0">(J14*K14)*(1-L14)</f>
        <v>0</v>
      </c>
      <c r="N14" s="21"/>
    </row>
    <row r="15" spans="1:14" ht="14.25" customHeight="1" x14ac:dyDescent="0.25">
      <c r="A15" s="57" t="s">
        <v>25</v>
      </c>
      <c r="B15" s="57" t="s">
        <v>26</v>
      </c>
      <c r="C15" s="65" t="s">
        <v>33</v>
      </c>
      <c r="D15" s="60"/>
      <c r="E15" s="60"/>
      <c r="F15" s="60"/>
      <c r="G15" s="60"/>
      <c r="H15" s="60"/>
      <c r="I15" s="60"/>
      <c r="J15" s="63">
        <v>110</v>
      </c>
      <c r="K15" s="60"/>
      <c r="L15" s="60"/>
      <c r="M15" s="42">
        <f t="shared" si="0"/>
        <v>0</v>
      </c>
      <c r="N15" s="21"/>
    </row>
    <row r="16" spans="1:14" ht="14.25" customHeight="1" x14ac:dyDescent="0.25">
      <c r="A16" s="57" t="s">
        <v>27</v>
      </c>
      <c r="B16" s="57" t="s">
        <v>26</v>
      </c>
      <c r="C16" s="65" t="s">
        <v>33</v>
      </c>
      <c r="D16" s="60"/>
      <c r="E16" s="60"/>
      <c r="F16" s="60"/>
      <c r="G16" s="60"/>
      <c r="H16" s="60"/>
      <c r="I16" s="60"/>
      <c r="J16" s="63">
        <v>50</v>
      </c>
      <c r="K16" s="60"/>
      <c r="L16" s="60"/>
      <c r="M16" s="42">
        <f t="shared" ref="M16" si="1">(J16*K16)*(1-L16)</f>
        <v>0</v>
      </c>
      <c r="N16" s="21"/>
    </row>
    <row r="17" spans="1:14" ht="23.25" customHeight="1" x14ac:dyDescent="0.25">
      <c r="A17" s="68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3"/>
      <c r="M17" s="51">
        <f>SUM(M13:M16)</f>
        <v>0</v>
      </c>
      <c r="N17" s="21"/>
    </row>
    <row r="18" spans="1:14" ht="24.75" customHeight="1" x14ac:dyDescent="0.25">
      <c r="A18" s="70" t="s">
        <v>29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21"/>
    </row>
    <row r="19" spans="1:14" s="3" customFormat="1" ht="23.65" x14ac:dyDescent="0.25">
      <c r="A19" s="40" t="s">
        <v>13</v>
      </c>
      <c r="B19" s="64" t="s">
        <v>9</v>
      </c>
      <c r="C19" s="64" t="s">
        <v>10</v>
      </c>
      <c r="D19" s="30" t="s">
        <v>11</v>
      </c>
      <c r="E19" s="30" t="s">
        <v>12</v>
      </c>
      <c r="F19" s="30" t="s">
        <v>13</v>
      </c>
      <c r="G19" s="30" t="s">
        <v>14</v>
      </c>
      <c r="H19" s="30" t="s">
        <v>15</v>
      </c>
      <c r="I19" s="30" t="s">
        <v>16</v>
      </c>
      <c r="J19" s="31" t="s">
        <v>17</v>
      </c>
      <c r="K19" s="36" t="s">
        <v>18</v>
      </c>
      <c r="L19" s="31" t="s">
        <v>19</v>
      </c>
      <c r="M19" s="41" t="s">
        <v>20</v>
      </c>
      <c r="N19" s="24"/>
    </row>
    <row r="20" spans="1:14" ht="14.25" customHeight="1" x14ac:dyDescent="0.25">
      <c r="A20" s="57" t="s">
        <v>89</v>
      </c>
      <c r="B20" s="57" t="s">
        <v>22</v>
      </c>
      <c r="C20" s="65" t="s">
        <v>33</v>
      </c>
      <c r="D20" s="60"/>
      <c r="E20" s="60"/>
      <c r="F20" s="60"/>
      <c r="G20" s="60"/>
      <c r="H20" s="60"/>
      <c r="I20" s="60"/>
      <c r="J20" s="63">
        <v>240</v>
      </c>
      <c r="K20" s="60"/>
      <c r="L20" s="60"/>
      <c r="M20" s="42">
        <f t="shared" ref="M20:M21" si="2">(J20*K20)*(1-L20)</f>
        <v>0</v>
      </c>
      <c r="N20" s="21"/>
    </row>
    <row r="21" spans="1:14" ht="14.25" customHeight="1" x14ac:dyDescent="0.25">
      <c r="A21" s="57" t="s">
        <v>90</v>
      </c>
      <c r="B21" s="57" t="s">
        <v>22</v>
      </c>
      <c r="C21" s="65" t="s">
        <v>33</v>
      </c>
      <c r="D21" s="60"/>
      <c r="E21" s="60"/>
      <c r="F21" s="60"/>
      <c r="G21" s="60"/>
      <c r="H21" s="60"/>
      <c r="I21" s="60"/>
      <c r="J21" s="63">
        <v>120</v>
      </c>
      <c r="K21" s="60"/>
      <c r="L21" s="60"/>
      <c r="M21" s="42">
        <f t="shared" si="2"/>
        <v>0</v>
      </c>
      <c r="N21" s="21"/>
    </row>
    <row r="22" spans="1:14" ht="23.25" customHeight="1" x14ac:dyDescent="0.25">
      <c r="A22" s="68" t="s">
        <v>28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3"/>
      <c r="M22" s="51">
        <f>SUM(M20:M21)</f>
        <v>0</v>
      </c>
      <c r="N22" s="21"/>
    </row>
    <row r="23" spans="1:14" ht="24.75" customHeight="1" x14ac:dyDescent="0.25">
      <c r="A23" s="70" t="s">
        <v>30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21"/>
    </row>
    <row r="24" spans="1:14" s="3" customFormat="1" ht="23.65" x14ac:dyDescent="0.25">
      <c r="A24" s="40" t="s">
        <v>13</v>
      </c>
      <c r="B24" s="64" t="s">
        <v>9</v>
      </c>
      <c r="C24" s="64" t="s">
        <v>10</v>
      </c>
      <c r="D24" s="30" t="s">
        <v>11</v>
      </c>
      <c r="E24" s="30" t="s">
        <v>12</v>
      </c>
      <c r="F24" s="30" t="s">
        <v>13</v>
      </c>
      <c r="G24" s="30" t="s">
        <v>14</v>
      </c>
      <c r="H24" s="30" t="s">
        <v>15</v>
      </c>
      <c r="I24" s="30" t="s">
        <v>16</v>
      </c>
      <c r="J24" s="31" t="s">
        <v>17</v>
      </c>
      <c r="K24" s="36" t="s">
        <v>18</v>
      </c>
      <c r="L24" s="31" t="s">
        <v>19</v>
      </c>
      <c r="M24" s="41" t="s">
        <v>20</v>
      </c>
      <c r="N24" s="24"/>
    </row>
    <row r="25" spans="1:14" ht="14.25" customHeight="1" x14ac:dyDescent="0.25">
      <c r="A25" s="57" t="s">
        <v>31</v>
      </c>
      <c r="B25" s="57" t="s">
        <v>24</v>
      </c>
      <c r="C25" s="65" t="s">
        <v>82</v>
      </c>
      <c r="D25" s="60"/>
      <c r="E25" s="60"/>
      <c r="F25" s="60"/>
      <c r="G25" s="55"/>
      <c r="H25" s="55"/>
      <c r="I25" s="55"/>
      <c r="J25" s="63">
        <v>30</v>
      </c>
      <c r="K25" s="58"/>
      <c r="L25" s="59"/>
      <c r="M25" s="42">
        <f t="shared" ref="M25:M31" si="3">(J25*K25)*(1-L25)</f>
        <v>0</v>
      </c>
      <c r="N25" s="21"/>
    </row>
    <row r="26" spans="1:14" ht="14.25" customHeight="1" x14ac:dyDescent="0.25">
      <c r="A26" s="57" t="s">
        <v>32</v>
      </c>
      <c r="B26" s="57" t="s">
        <v>26</v>
      </c>
      <c r="C26" s="65" t="s">
        <v>33</v>
      </c>
      <c r="D26" s="60"/>
      <c r="E26" s="60"/>
      <c r="F26" s="60"/>
      <c r="G26" s="55"/>
      <c r="H26" s="55"/>
      <c r="I26" s="55"/>
      <c r="J26" s="63">
        <v>20</v>
      </c>
      <c r="K26" s="58"/>
      <c r="L26" s="59"/>
      <c r="M26" s="42">
        <f t="shared" si="3"/>
        <v>0</v>
      </c>
      <c r="N26" s="21"/>
    </row>
    <row r="27" spans="1:14" ht="14.25" customHeight="1" x14ac:dyDescent="0.25">
      <c r="A27" s="57" t="s">
        <v>34</v>
      </c>
      <c r="B27" s="57" t="s">
        <v>24</v>
      </c>
      <c r="C27" s="65" t="s">
        <v>82</v>
      </c>
      <c r="D27" s="60"/>
      <c r="E27" s="60"/>
      <c r="F27" s="60"/>
      <c r="G27" s="55"/>
      <c r="H27" s="55"/>
      <c r="I27" s="55"/>
      <c r="J27" s="63">
        <v>25</v>
      </c>
      <c r="K27" s="58"/>
      <c r="L27" s="59"/>
      <c r="M27" s="42">
        <f t="shared" si="3"/>
        <v>0</v>
      </c>
      <c r="N27" s="21"/>
    </row>
    <row r="28" spans="1:14" ht="14.25" customHeight="1" x14ac:dyDescent="0.25">
      <c r="A28" s="57" t="s">
        <v>35</v>
      </c>
      <c r="B28" s="57" t="s">
        <v>24</v>
      </c>
      <c r="C28" s="65" t="s">
        <v>82</v>
      </c>
      <c r="D28" s="60"/>
      <c r="E28" s="60"/>
      <c r="F28" s="60"/>
      <c r="G28" s="55"/>
      <c r="H28" s="55"/>
      <c r="I28" s="55"/>
      <c r="J28" s="63">
        <v>125</v>
      </c>
      <c r="K28" s="58"/>
      <c r="L28" s="59"/>
      <c r="M28" s="42">
        <f t="shared" si="3"/>
        <v>0</v>
      </c>
      <c r="N28" s="21"/>
    </row>
    <row r="29" spans="1:14" ht="14.25" customHeight="1" x14ac:dyDescent="0.25">
      <c r="A29" s="57" t="s">
        <v>36</v>
      </c>
      <c r="B29" s="57" t="s">
        <v>22</v>
      </c>
      <c r="C29" s="65" t="s">
        <v>33</v>
      </c>
      <c r="D29" s="60"/>
      <c r="E29" s="60"/>
      <c r="F29" s="60"/>
      <c r="G29" s="55"/>
      <c r="H29" s="55"/>
      <c r="I29" s="55"/>
      <c r="J29" s="63">
        <v>120</v>
      </c>
      <c r="K29" s="58"/>
      <c r="L29" s="59"/>
      <c r="M29" s="42">
        <f t="shared" si="3"/>
        <v>0</v>
      </c>
      <c r="N29" s="21"/>
    </row>
    <row r="30" spans="1:14" ht="14.25" customHeight="1" x14ac:dyDescent="0.25">
      <c r="A30" s="57" t="s">
        <v>37</v>
      </c>
      <c r="B30" s="57" t="s">
        <v>22</v>
      </c>
      <c r="C30" s="65" t="s">
        <v>33</v>
      </c>
      <c r="D30" s="60"/>
      <c r="E30" s="60"/>
      <c r="F30" s="60"/>
      <c r="G30" s="55"/>
      <c r="H30" s="55"/>
      <c r="I30" s="55"/>
      <c r="J30" s="63">
        <v>120</v>
      </c>
      <c r="K30" s="58"/>
      <c r="L30" s="59"/>
      <c r="M30" s="42">
        <f t="shared" si="3"/>
        <v>0</v>
      </c>
      <c r="N30" s="21"/>
    </row>
    <row r="31" spans="1:14" ht="14.25" customHeight="1" x14ac:dyDescent="0.25">
      <c r="A31" s="57" t="s">
        <v>38</v>
      </c>
      <c r="B31" s="57" t="s">
        <v>22</v>
      </c>
      <c r="C31" s="65" t="s">
        <v>33</v>
      </c>
      <c r="D31" s="60"/>
      <c r="E31" s="60"/>
      <c r="F31" s="60"/>
      <c r="G31" s="55"/>
      <c r="H31" s="55"/>
      <c r="I31" s="55"/>
      <c r="J31" s="63">
        <v>120</v>
      </c>
      <c r="K31" s="58"/>
      <c r="L31" s="59"/>
      <c r="M31" s="42">
        <f t="shared" si="3"/>
        <v>0</v>
      </c>
      <c r="N31" s="21"/>
    </row>
    <row r="32" spans="1:14" ht="14.25" customHeight="1" x14ac:dyDescent="0.25">
      <c r="A32" s="57" t="s">
        <v>39</v>
      </c>
      <c r="B32" s="57" t="s">
        <v>22</v>
      </c>
      <c r="C32" s="65" t="s">
        <v>33</v>
      </c>
      <c r="D32" s="60"/>
      <c r="E32" s="60"/>
      <c r="F32" s="60"/>
      <c r="G32" s="55"/>
      <c r="H32" s="55"/>
      <c r="I32" s="55"/>
      <c r="J32" s="63">
        <v>120</v>
      </c>
      <c r="K32" s="58"/>
      <c r="L32" s="59"/>
      <c r="M32" s="42">
        <f t="shared" ref="M32:M76" si="4">(J32*K32)*(1-L32)</f>
        <v>0</v>
      </c>
      <c r="N32" s="21"/>
    </row>
    <row r="33" spans="1:14" ht="14.25" customHeight="1" x14ac:dyDescent="0.25">
      <c r="A33" s="57" t="s">
        <v>40</v>
      </c>
      <c r="B33" s="57" t="s">
        <v>41</v>
      </c>
      <c r="C33" s="65" t="s">
        <v>33</v>
      </c>
      <c r="D33" s="60"/>
      <c r="E33" s="60"/>
      <c r="F33" s="60"/>
      <c r="G33" s="55"/>
      <c r="H33" s="55"/>
      <c r="I33" s="55"/>
      <c r="J33" s="63">
        <v>140</v>
      </c>
      <c r="K33" s="58"/>
      <c r="L33" s="59"/>
      <c r="M33" s="42">
        <f t="shared" si="4"/>
        <v>0</v>
      </c>
      <c r="N33" s="21"/>
    </row>
    <row r="34" spans="1:14" ht="14.25" customHeight="1" x14ac:dyDescent="0.25">
      <c r="A34" s="57" t="s">
        <v>42</v>
      </c>
      <c r="B34" s="57" t="s">
        <v>22</v>
      </c>
      <c r="C34" s="65" t="s">
        <v>33</v>
      </c>
      <c r="D34" s="60"/>
      <c r="E34" s="60"/>
      <c r="F34" s="60"/>
      <c r="G34" s="55"/>
      <c r="H34" s="55"/>
      <c r="I34" s="55"/>
      <c r="J34" s="63">
        <v>130</v>
      </c>
      <c r="K34" s="58"/>
      <c r="L34" s="59"/>
      <c r="M34" s="42">
        <f t="shared" si="4"/>
        <v>0</v>
      </c>
      <c r="N34" s="21"/>
    </row>
    <row r="35" spans="1:14" ht="14.25" customHeight="1" x14ac:dyDescent="0.25">
      <c r="A35" s="57" t="s">
        <v>43</v>
      </c>
      <c r="B35" s="57" t="s">
        <v>22</v>
      </c>
      <c r="C35" s="65" t="s">
        <v>33</v>
      </c>
      <c r="D35" s="60"/>
      <c r="E35" s="60"/>
      <c r="F35" s="60"/>
      <c r="G35" s="55"/>
      <c r="H35" s="55"/>
      <c r="I35" s="55"/>
      <c r="J35" s="63">
        <v>120</v>
      </c>
      <c r="K35" s="58"/>
      <c r="L35" s="59"/>
      <c r="M35" s="42">
        <f t="shared" si="4"/>
        <v>0</v>
      </c>
      <c r="N35" s="21"/>
    </row>
    <row r="36" spans="1:14" ht="14.25" customHeight="1" x14ac:dyDescent="0.25">
      <c r="A36" s="57" t="s">
        <v>44</v>
      </c>
      <c r="B36" s="57" t="s">
        <v>41</v>
      </c>
      <c r="C36" s="65" t="s">
        <v>33</v>
      </c>
      <c r="D36" s="60"/>
      <c r="E36" s="60"/>
      <c r="F36" s="60"/>
      <c r="G36" s="55"/>
      <c r="H36" s="55"/>
      <c r="I36" s="55"/>
      <c r="J36" s="63">
        <v>145</v>
      </c>
      <c r="K36" s="58"/>
      <c r="L36" s="59"/>
      <c r="M36" s="42">
        <f t="shared" si="4"/>
        <v>0</v>
      </c>
      <c r="N36" s="21"/>
    </row>
    <row r="37" spans="1:14" ht="14.25" customHeight="1" x14ac:dyDescent="0.25">
      <c r="A37" s="57" t="s">
        <v>45</v>
      </c>
      <c r="B37" s="57" t="s">
        <v>24</v>
      </c>
      <c r="C37" s="65" t="s">
        <v>82</v>
      </c>
      <c r="D37" s="60"/>
      <c r="E37" s="60"/>
      <c r="F37" s="60"/>
      <c r="G37" s="55"/>
      <c r="H37" s="55"/>
      <c r="I37" s="55"/>
      <c r="J37" s="63">
        <v>150</v>
      </c>
      <c r="K37" s="58"/>
      <c r="L37" s="59"/>
      <c r="M37" s="42">
        <f t="shared" si="4"/>
        <v>0</v>
      </c>
      <c r="N37" s="21"/>
    </row>
    <row r="38" spans="1:14" ht="14.25" customHeight="1" x14ac:dyDescent="0.25">
      <c r="A38" s="57" t="s">
        <v>46</v>
      </c>
      <c r="B38" s="57" t="s">
        <v>24</v>
      </c>
      <c r="C38" s="65" t="s">
        <v>82</v>
      </c>
      <c r="D38" s="60"/>
      <c r="E38" s="60"/>
      <c r="F38" s="60"/>
      <c r="G38" s="55"/>
      <c r="H38" s="55"/>
      <c r="I38" s="55"/>
      <c r="J38" s="63">
        <v>150</v>
      </c>
      <c r="K38" s="58"/>
      <c r="L38" s="59"/>
      <c r="M38" s="42">
        <f t="shared" si="4"/>
        <v>0</v>
      </c>
      <c r="N38" s="21"/>
    </row>
    <row r="39" spans="1:14" ht="14.25" customHeight="1" x14ac:dyDescent="0.25">
      <c r="A39" s="57" t="s">
        <v>47</v>
      </c>
      <c r="B39" s="57" t="s">
        <v>41</v>
      </c>
      <c r="C39" s="65" t="s">
        <v>33</v>
      </c>
      <c r="D39" s="60"/>
      <c r="E39" s="60"/>
      <c r="F39" s="60"/>
      <c r="G39" s="55"/>
      <c r="H39" s="55"/>
      <c r="I39" s="55"/>
      <c r="J39" s="63">
        <v>180</v>
      </c>
      <c r="K39" s="58"/>
      <c r="L39" s="59"/>
      <c r="M39" s="42">
        <f t="shared" si="4"/>
        <v>0</v>
      </c>
      <c r="N39" s="21"/>
    </row>
    <row r="40" spans="1:14" ht="14.25" customHeight="1" x14ac:dyDescent="0.25">
      <c r="A40" s="57" t="s">
        <v>48</v>
      </c>
      <c r="B40" s="57" t="s">
        <v>41</v>
      </c>
      <c r="C40" s="65" t="s">
        <v>33</v>
      </c>
      <c r="D40" s="60"/>
      <c r="E40" s="60"/>
      <c r="F40" s="60"/>
      <c r="G40" s="55"/>
      <c r="H40" s="55"/>
      <c r="I40" s="55"/>
      <c r="J40" s="63">
        <v>185</v>
      </c>
      <c r="K40" s="58"/>
      <c r="L40" s="59"/>
      <c r="M40" s="42">
        <f t="shared" si="4"/>
        <v>0</v>
      </c>
      <c r="N40" s="21"/>
    </row>
    <row r="41" spans="1:14" ht="14.25" customHeight="1" x14ac:dyDescent="0.25">
      <c r="A41" s="57" t="s">
        <v>49</v>
      </c>
      <c r="B41" s="57" t="s">
        <v>26</v>
      </c>
      <c r="C41" s="65" t="s">
        <v>33</v>
      </c>
      <c r="D41" s="60"/>
      <c r="E41" s="60"/>
      <c r="F41" s="60"/>
      <c r="G41" s="55"/>
      <c r="H41" s="55"/>
      <c r="I41" s="55"/>
      <c r="J41" s="63">
        <v>120</v>
      </c>
      <c r="K41" s="58"/>
      <c r="L41" s="59"/>
      <c r="M41" s="42">
        <f t="shared" si="4"/>
        <v>0</v>
      </c>
      <c r="N41" s="21"/>
    </row>
    <row r="42" spans="1:14" ht="14.25" customHeight="1" x14ac:dyDescent="0.25">
      <c r="A42" s="57" t="s">
        <v>50</v>
      </c>
      <c r="B42" s="57" t="s">
        <v>24</v>
      </c>
      <c r="C42" s="65" t="s">
        <v>82</v>
      </c>
      <c r="D42" s="60"/>
      <c r="E42" s="60"/>
      <c r="F42" s="60"/>
      <c r="G42" s="55"/>
      <c r="H42" s="55"/>
      <c r="I42" s="55"/>
      <c r="J42" s="63">
        <v>120</v>
      </c>
      <c r="K42" s="58"/>
      <c r="L42" s="59"/>
      <c r="M42" s="42">
        <f t="shared" si="4"/>
        <v>0</v>
      </c>
      <c r="N42" s="21"/>
    </row>
    <row r="43" spans="1:14" ht="14.25" customHeight="1" x14ac:dyDescent="0.25">
      <c r="A43" s="57" t="s">
        <v>51</v>
      </c>
      <c r="B43" s="57" t="s">
        <v>24</v>
      </c>
      <c r="C43" s="65" t="s">
        <v>82</v>
      </c>
      <c r="D43" s="60"/>
      <c r="E43" s="60"/>
      <c r="F43" s="60"/>
      <c r="G43" s="55"/>
      <c r="H43" s="55"/>
      <c r="I43" s="55"/>
      <c r="J43" s="63">
        <v>55</v>
      </c>
      <c r="K43" s="58"/>
      <c r="L43" s="59"/>
      <c r="M43" s="42">
        <f t="shared" si="4"/>
        <v>0</v>
      </c>
      <c r="N43" s="21"/>
    </row>
    <row r="44" spans="1:14" ht="14.25" customHeight="1" x14ac:dyDescent="0.25">
      <c r="A44" s="57" t="s">
        <v>52</v>
      </c>
      <c r="B44" s="57" t="s">
        <v>22</v>
      </c>
      <c r="C44" s="65" t="s">
        <v>33</v>
      </c>
      <c r="D44" s="60"/>
      <c r="E44" s="60"/>
      <c r="F44" s="60"/>
      <c r="G44" s="55"/>
      <c r="H44" s="55"/>
      <c r="I44" s="55"/>
      <c r="J44" s="63">
        <v>125</v>
      </c>
      <c r="K44" s="58"/>
      <c r="L44" s="59"/>
      <c r="M44" s="42">
        <f t="shared" si="4"/>
        <v>0</v>
      </c>
      <c r="N44" s="21"/>
    </row>
    <row r="45" spans="1:14" ht="14.25" customHeight="1" x14ac:dyDescent="0.25">
      <c r="A45" s="57" t="s">
        <v>53</v>
      </c>
      <c r="B45" s="57" t="s">
        <v>26</v>
      </c>
      <c r="C45" s="65" t="s">
        <v>33</v>
      </c>
      <c r="D45" s="60"/>
      <c r="E45" s="60"/>
      <c r="F45" s="60"/>
      <c r="G45" s="55"/>
      <c r="H45" s="55"/>
      <c r="I45" s="55"/>
      <c r="J45" s="63">
        <v>50</v>
      </c>
      <c r="K45" s="58"/>
      <c r="L45" s="59"/>
      <c r="M45" s="42">
        <f t="shared" si="4"/>
        <v>0</v>
      </c>
      <c r="N45" s="21"/>
    </row>
    <row r="46" spans="1:14" ht="14.25" customHeight="1" x14ac:dyDescent="0.25">
      <c r="A46" s="57" t="s">
        <v>54</v>
      </c>
      <c r="B46" s="57" t="s">
        <v>26</v>
      </c>
      <c r="C46" s="65" t="s">
        <v>33</v>
      </c>
      <c r="D46" s="60"/>
      <c r="E46" s="60"/>
      <c r="F46" s="60"/>
      <c r="G46" s="55"/>
      <c r="H46" s="55"/>
      <c r="I46" s="55"/>
      <c r="J46" s="63">
        <v>50</v>
      </c>
      <c r="K46" s="58"/>
      <c r="L46" s="59"/>
      <c r="M46" s="42">
        <f t="shared" si="4"/>
        <v>0</v>
      </c>
      <c r="N46" s="21"/>
    </row>
    <row r="47" spans="1:14" ht="14.25" customHeight="1" x14ac:dyDescent="0.25">
      <c r="A47" s="57" t="s">
        <v>55</v>
      </c>
      <c r="B47" s="57" t="s">
        <v>26</v>
      </c>
      <c r="C47" s="65" t="s">
        <v>33</v>
      </c>
      <c r="D47" s="60"/>
      <c r="E47" s="60"/>
      <c r="F47" s="60"/>
      <c r="G47" s="55"/>
      <c r="H47" s="55"/>
      <c r="I47" s="55"/>
      <c r="J47" s="63">
        <v>50</v>
      </c>
      <c r="K47" s="58"/>
      <c r="L47" s="59"/>
      <c r="M47" s="42">
        <f t="shared" si="4"/>
        <v>0</v>
      </c>
      <c r="N47" s="21"/>
    </row>
    <row r="48" spans="1:14" ht="14.25" customHeight="1" x14ac:dyDescent="0.25">
      <c r="A48" s="57" t="s">
        <v>56</v>
      </c>
      <c r="B48" s="57" t="s">
        <v>26</v>
      </c>
      <c r="C48" s="65" t="s">
        <v>33</v>
      </c>
      <c r="D48" s="60"/>
      <c r="E48" s="60"/>
      <c r="F48" s="60"/>
      <c r="G48" s="55"/>
      <c r="H48" s="55"/>
      <c r="I48" s="55"/>
      <c r="J48" s="63">
        <v>55</v>
      </c>
      <c r="K48" s="58"/>
      <c r="L48" s="59"/>
      <c r="M48" s="42">
        <f t="shared" si="4"/>
        <v>0</v>
      </c>
      <c r="N48" s="21"/>
    </row>
    <row r="49" spans="1:14" ht="14.25" customHeight="1" x14ac:dyDescent="0.25">
      <c r="A49" s="57" t="s">
        <v>57</v>
      </c>
      <c r="B49" s="57" t="s">
        <v>26</v>
      </c>
      <c r="C49" s="65" t="s">
        <v>33</v>
      </c>
      <c r="D49" s="60"/>
      <c r="E49" s="60"/>
      <c r="F49" s="60"/>
      <c r="G49" s="55"/>
      <c r="H49" s="55"/>
      <c r="I49" s="55"/>
      <c r="J49" s="63">
        <v>50</v>
      </c>
      <c r="K49" s="58"/>
      <c r="L49" s="59"/>
      <c r="M49" s="42">
        <f t="shared" si="4"/>
        <v>0</v>
      </c>
      <c r="N49" s="21"/>
    </row>
    <row r="50" spans="1:14" ht="14.25" customHeight="1" x14ac:dyDescent="0.25">
      <c r="A50" s="57" t="s">
        <v>58</v>
      </c>
      <c r="B50" s="57" t="s">
        <v>26</v>
      </c>
      <c r="C50" s="65" t="s">
        <v>33</v>
      </c>
      <c r="D50" s="60"/>
      <c r="E50" s="60"/>
      <c r="F50" s="60"/>
      <c r="G50" s="55"/>
      <c r="H50" s="55"/>
      <c r="I50" s="55"/>
      <c r="J50" s="63">
        <v>50</v>
      </c>
      <c r="K50" s="58"/>
      <c r="L50" s="59"/>
      <c r="M50" s="42">
        <f t="shared" si="4"/>
        <v>0</v>
      </c>
      <c r="N50" s="21"/>
    </row>
    <row r="51" spans="1:14" ht="14.25" customHeight="1" x14ac:dyDescent="0.25">
      <c r="A51" s="57" t="s">
        <v>59</v>
      </c>
      <c r="B51" s="57" t="s">
        <v>41</v>
      </c>
      <c r="C51" s="65" t="s">
        <v>33</v>
      </c>
      <c r="D51" s="60"/>
      <c r="E51" s="60"/>
      <c r="F51" s="60"/>
      <c r="G51" s="55"/>
      <c r="H51" s="55"/>
      <c r="I51" s="55"/>
      <c r="J51" s="63">
        <v>50</v>
      </c>
      <c r="K51" s="58"/>
      <c r="L51" s="59"/>
      <c r="M51" s="42">
        <f t="shared" si="4"/>
        <v>0</v>
      </c>
      <c r="N51" s="21"/>
    </row>
    <row r="52" spans="1:14" ht="14.25" customHeight="1" x14ac:dyDescent="0.25">
      <c r="A52" s="57" t="s">
        <v>60</v>
      </c>
      <c r="B52" s="57" t="s">
        <v>41</v>
      </c>
      <c r="C52" s="65" t="s">
        <v>33</v>
      </c>
      <c r="D52" s="60"/>
      <c r="E52" s="60"/>
      <c r="F52" s="60"/>
      <c r="G52" s="55"/>
      <c r="H52" s="55"/>
      <c r="I52" s="55"/>
      <c r="J52" s="63">
        <v>50</v>
      </c>
      <c r="K52" s="58"/>
      <c r="L52" s="59"/>
      <c r="M52" s="42">
        <f t="shared" si="4"/>
        <v>0</v>
      </c>
      <c r="N52" s="21"/>
    </row>
    <row r="53" spans="1:14" ht="14.25" customHeight="1" x14ac:dyDescent="0.25">
      <c r="A53" s="57" t="s">
        <v>61</v>
      </c>
      <c r="B53" s="57" t="s">
        <v>24</v>
      </c>
      <c r="C53" s="65" t="s">
        <v>82</v>
      </c>
      <c r="D53" s="60"/>
      <c r="E53" s="60"/>
      <c r="F53" s="60"/>
      <c r="G53" s="55"/>
      <c r="H53" s="55"/>
      <c r="I53" s="55"/>
      <c r="J53" s="63">
        <v>100</v>
      </c>
      <c r="K53" s="58"/>
      <c r="L53" s="59"/>
      <c r="M53" s="42">
        <f t="shared" si="4"/>
        <v>0</v>
      </c>
      <c r="N53" s="21"/>
    </row>
    <row r="54" spans="1:14" ht="14.25" customHeight="1" x14ac:dyDescent="0.25">
      <c r="A54" s="57" t="s">
        <v>62</v>
      </c>
      <c r="B54" s="57" t="s">
        <v>24</v>
      </c>
      <c r="C54" s="65" t="s">
        <v>82</v>
      </c>
      <c r="D54" s="60"/>
      <c r="E54" s="60"/>
      <c r="F54" s="60"/>
      <c r="G54" s="55"/>
      <c r="H54" s="55"/>
      <c r="I54" s="55"/>
      <c r="J54" s="63">
        <v>15</v>
      </c>
      <c r="K54" s="58"/>
      <c r="L54" s="59"/>
      <c r="M54" s="42">
        <f t="shared" si="4"/>
        <v>0</v>
      </c>
      <c r="N54" s="21"/>
    </row>
    <row r="55" spans="1:14" ht="14.25" customHeight="1" x14ac:dyDescent="0.25">
      <c r="A55" s="57" t="s">
        <v>88</v>
      </c>
      <c r="B55" s="57" t="s">
        <v>24</v>
      </c>
      <c r="C55" s="65" t="s">
        <v>82</v>
      </c>
      <c r="D55" s="60"/>
      <c r="E55" s="60"/>
      <c r="F55" s="60"/>
      <c r="G55" s="55"/>
      <c r="H55" s="55"/>
      <c r="I55" s="55"/>
      <c r="J55" s="63">
        <v>10</v>
      </c>
      <c r="K55" s="58"/>
      <c r="L55" s="59"/>
      <c r="M55" s="42">
        <f t="shared" si="4"/>
        <v>0</v>
      </c>
      <c r="N55" s="21"/>
    </row>
    <row r="56" spans="1:14" ht="14.25" customHeight="1" x14ac:dyDescent="0.25">
      <c r="A56" s="57" t="s">
        <v>63</v>
      </c>
      <c r="B56" s="57" t="s">
        <v>22</v>
      </c>
      <c r="C56" s="65" t="s">
        <v>33</v>
      </c>
      <c r="D56" s="60"/>
      <c r="E56" s="60"/>
      <c r="F56" s="60"/>
      <c r="G56" s="55"/>
      <c r="H56" s="55"/>
      <c r="I56" s="55"/>
      <c r="J56" s="63">
        <v>20</v>
      </c>
      <c r="K56" s="58"/>
      <c r="L56" s="59"/>
      <c r="M56" s="42">
        <f t="shared" si="4"/>
        <v>0</v>
      </c>
      <c r="N56" s="21"/>
    </row>
    <row r="57" spans="1:14" ht="14.25" customHeight="1" x14ac:dyDescent="0.25">
      <c r="A57" s="57" t="s">
        <v>64</v>
      </c>
      <c r="B57" s="57" t="s">
        <v>24</v>
      </c>
      <c r="C57" s="65" t="s">
        <v>82</v>
      </c>
      <c r="D57" s="60"/>
      <c r="E57" s="60"/>
      <c r="F57" s="60"/>
      <c r="G57" s="55"/>
      <c r="H57" s="55"/>
      <c r="I57" s="55"/>
      <c r="J57" s="63">
        <v>40</v>
      </c>
      <c r="K57" s="58"/>
      <c r="L57" s="59"/>
      <c r="M57" s="42">
        <f t="shared" si="4"/>
        <v>0</v>
      </c>
      <c r="N57" s="21"/>
    </row>
    <row r="58" spans="1:14" ht="14.25" customHeight="1" x14ac:dyDescent="0.25">
      <c r="A58" s="57" t="s">
        <v>65</v>
      </c>
      <c r="B58" s="57" t="s">
        <v>24</v>
      </c>
      <c r="C58" s="65" t="s">
        <v>82</v>
      </c>
      <c r="D58" s="60"/>
      <c r="E58" s="60"/>
      <c r="F58" s="60"/>
      <c r="G58" s="55"/>
      <c r="H58" s="55"/>
      <c r="I58" s="55"/>
      <c r="J58" s="63">
        <v>10</v>
      </c>
      <c r="K58" s="58"/>
      <c r="L58" s="59"/>
      <c r="M58" s="42">
        <f t="shared" si="4"/>
        <v>0</v>
      </c>
      <c r="N58" s="21"/>
    </row>
    <row r="59" spans="1:14" ht="14.25" customHeight="1" x14ac:dyDescent="0.25">
      <c r="A59" s="57" t="s">
        <v>85</v>
      </c>
      <c r="B59" s="57" t="s">
        <v>24</v>
      </c>
      <c r="C59" s="65" t="s">
        <v>82</v>
      </c>
      <c r="D59" s="60"/>
      <c r="E59" s="60"/>
      <c r="F59" s="60"/>
      <c r="G59" s="55"/>
      <c r="H59" s="55"/>
      <c r="I59" s="55"/>
      <c r="J59" s="63">
        <v>10</v>
      </c>
      <c r="K59" s="58"/>
      <c r="L59" s="59"/>
      <c r="M59" s="42">
        <f t="shared" si="4"/>
        <v>0</v>
      </c>
      <c r="N59" s="21"/>
    </row>
    <row r="60" spans="1:14" ht="14.25" customHeight="1" x14ac:dyDescent="0.25">
      <c r="A60" s="57" t="s">
        <v>86</v>
      </c>
      <c r="B60" s="57" t="s">
        <v>24</v>
      </c>
      <c r="C60" s="65" t="s">
        <v>82</v>
      </c>
      <c r="D60" s="60"/>
      <c r="E60" s="60"/>
      <c r="F60" s="60"/>
      <c r="G60" s="55"/>
      <c r="H60" s="55"/>
      <c r="I60" s="55"/>
      <c r="J60" s="63">
        <v>10</v>
      </c>
      <c r="K60" s="58"/>
      <c r="L60" s="59"/>
      <c r="M60" s="42">
        <f t="shared" si="4"/>
        <v>0</v>
      </c>
      <c r="N60" s="21"/>
    </row>
    <row r="61" spans="1:14" ht="14.25" customHeight="1" x14ac:dyDescent="0.25">
      <c r="A61" s="57" t="s">
        <v>87</v>
      </c>
      <c r="B61" s="57" t="s">
        <v>24</v>
      </c>
      <c r="C61" s="65" t="s">
        <v>82</v>
      </c>
      <c r="D61" s="60"/>
      <c r="E61" s="60"/>
      <c r="F61" s="60"/>
      <c r="G61" s="55"/>
      <c r="H61" s="55"/>
      <c r="I61" s="55"/>
      <c r="J61" s="63">
        <v>10</v>
      </c>
      <c r="K61" s="58"/>
      <c r="L61" s="59"/>
      <c r="M61" s="42">
        <f t="shared" si="4"/>
        <v>0</v>
      </c>
      <c r="N61" s="21"/>
    </row>
    <row r="62" spans="1:14" ht="14.25" customHeight="1" x14ac:dyDescent="0.25">
      <c r="A62" s="57" t="s">
        <v>83</v>
      </c>
      <c r="B62" s="57" t="s">
        <v>24</v>
      </c>
      <c r="C62" s="65" t="s">
        <v>82</v>
      </c>
      <c r="D62" s="60"/>
      <c r="E62" s="60"/>
      <c r="F62" s="60"/>
      <c r="G62" s="55"/>
      <c r="H62" s="55"/>
      <c r="I62" s="55"/>
      <c r="J62" s="63">
        <v>10</v>
      </c>
      <c r="K62" s="58"/>
      <c r="L62" s="59"/>
      <c r="M62" s="42">
        <f t="shared" si="4"/>
        <v>0</v>
      </c>
      <c r="N62" s="21"/>
    </row>
    <row r="63" spans="1:14" ht="14.25" customHeight="1" x14ac:dyDescent="0.25">
      <c r="A63" s="57" t="s">
        <v>84</v>
      </c>
      <c r="B63" s="57" t="s">
        <v>24</v>
      </c>
      <c r="C63" s="65" t="s">
        <v>82</v>
      </c>
      <c r="D63" s="60"/>
      <c r="E63" s="60"/>
      <c r="F63" s="60"/>
      <c r="G63" s="55"/>
      <c r="H63" s="55"/>
      <c r="I63" s="55"/>
      <c r="J63" s="63">
        <v>10</v>
      </c>
      <c r="K63" s="58"/>
      <c r="L63" s="59"/>
      <c r="M63" s="42">
        <f t="shared" si="4"/>
        <v>0</v>
      </c>
      <c r="N63" s="21"/>
    </row>
    <row r="64" spans="1:14" ht="14.25" customHeight="1" x14ac:dyDescent="0.25">
      <c r="A64" s="57" t="s">
        <v>66</v>
      </c>
      <c r="B64" s="57" t="s">
        <v>24</v>
      </c>
      <c r="C64" s="65" t="s">
        <v>82</v>
      </c>
      <c r="D64" s="60"/>
      <c r="E64" s="60"/>
      <c r="F64" s="60"/>
      <c r="G64" s="55"/>
      <c r="H64" s="55"/>
      <c r="I64" s="55"/>
      <c r="J64" s="63">
        <v>10</v>
      </c>
      <c r="K64" s="58"/>
      <c r="L64" s="59"/>
      <c r="M64" s="42">
        <f t="shared" si="4"/>
        <v>0</v>
      </c>
      <c r="N64" s="21"/>
    </row>
    <row r="65" spans="1:14" ht="14.25" customHeight="1" x14ac:dyDescent="0.25">
      <c r="A65" s="57" t="s">
        <v>67</v>
      </c>
      <c r="B65" s="57" t="s">
        <v>24</v>
      </c>
      <c r="C65" s="65" t="s">
        <v>82</v>
      </c>
      <c r="D65" s="60"/>
      <c r="E65" s="60"/>
      <c r="F65" s="60"/>
      <c r="G65" s="55"/>
      <c r="H65" s="55"/>
      <c r="I65" s="55"/>
      <c r="J65" s="63">
        <v>10</v>
      </c>
      <c r="K65" s="58"/>
      <c r="L65" s="59"/>
      <c r="M65" s="42">
        <f t="shared" si="4"/>
        <v>0</v>
      </c>
      <c r="N65" s="21"/>
    </row>
    <row r="66" spans="1:14" ht="14.25" customHeight="1" x14ac:dyDescent="0.25">
      <c r="A66" s="57" t="s">
        <v>68</v>
      </c>
      <c r="B66" s="57" t="s">
        <v>24</v>
      </c>
      <c r="C66" s="65" t="s">
        <v>82</v>
      </c>
      <c r="D66" s="60"/>
      <c r="E66" s="60"/>
      <c r="F66" s="60"/>
      <c r="G66" s="55"/>
      <c r="H66" s="55"/>
      <c r="I66" s="55"/>
      <c r="J66" s="63">
        <v>10</v>
      </c>
      <c r="K66" s="58"/>
      <c r="L66" s="59"/>
      <c r="M66" s="42">
        <f t="shared" si="4"/>
        <v>0</v>
      </c>
      <c r="N66" s="21"/>
    </row>
    <row r="67" spans="1:14" ht="14.25" customHeight="1" x14ac:dyDescent="0.25">
      <c r="A67" s="57" t="s">
        <v>69</v>
      </c>
      <c r="B67" s="57" t="s">
        <v>24</v>
      </c>
      <c r="C67" s="65" t="s">
        <v>82</v>
      </c>
      <c r="D67" s="60"/>
      <c r="E67" s="60"/>
      <c r="F67" s="60"/>
      <c r="G67" s="55"/>
      <c r="H67" s="55"/>
      <c r="I67" s="55"/>
      <c r="J67" s="63">
        <v>10</v>
      </c>
      <c r="K67" s="58"/>
      <c r="L67" s="59"/>
      <c r="M67" s="42">
        <f t="shared" si="4"/>
        <v>0</v>
      </c>
      <c r="N67" s="21"/>
    </row>
    <row r="68" spans="1:14" ht="14.25" customHeight="1" x14ac:dyDescent="0.25">
      <c r="A68" s="57" t="s">
        <v>70</v>
      </c>
      <c r="B68" s="57" t="s">
        <v>26</v>
      </c>
      <c r="C68" s="65" t="s">
        <v>33</v>
      </c>
      <c r="D68" s="60"/>
      <c r="E68" s="60"/>
      <c r="F68" s="60"/>
      <c r="G68" s="55"/>
      <c r="H68" s="55"/>
      <c r="I68" s="55"/>
      <c r="J68" s="63">
        <v>60</v>
      </c>
      <c r="K68" s="58"/>
      <c r="L68" s="59"/>
      <c r="M68" s="42">
        <f t="shared" si="4"/>
        <v>0</v>
      </c>
      <c r="N68" s="21"/>
    </row>
    <row r="69" spans="1:14" ht="14.25" customHeight="1" x14ac:dyDescent="0.25">
      <c r="A69" s="57" t="s">
        <v>71</v>
      </c>
      <c r="B69" s="57" t="s">
        <v>26</v>
      </c>
      <c r="C69" s="65" t="s">
        <v>33</v>
      </c>
      <c r="D69" s="60"/>
      <c r="E69" s="60"/>
      <c r="F69" s="60"/>
      <c r="G69" s="55"/>
      <c r="H69" s="55"/>
      <c r="I69" s="55"/>
      <c r="J69" s="63">
        <v>60</v>
      </c>
      <c r="K69" s="58"/>
      <c r="L69" s="59"/>
      <c r="M69" s="42">
        <f t="shared" si="4"/>
        <v>0</v>
      </c>
      <c r="N69" s="21"/>
    </row>
    <row r="70" spans="1:14" ht="14.25" customHeight="1" x14ac:dyDescent="0.25">
      <c r="A70" s="57" t="s">
        <v>72</v>
      </c>
      <c r="B70" s="57" t="s">
        <v>22</v>
      </c>
      <c r="C70" s="65" t="s">
        <v>33</v>
      </c>
      <c r="D70" s="60"/>
      <c r="E70" s="60"/>
      <c r="F70" s="60"/>
      <c r="G70" s="55"/>
      <c r="H70" s="55"/>
      <c r="I70" s="55"/>
      <c r="J70" s="63">
        <v>50</v>
      </c>
      <c r="K70" s="58"/>
      <c r="L70" s="59"/>
      <c r="M70" s="42">
        <f t="shared" si="4"/>
        <v>0</v>
      </c>
      <c r="N70" s="21"/>
    </row>
    <row r="71" spans="1:14" ht="14.25" customHeight="1" x14ac:dyDescent="0.25">
      <c r="A71" s="57" t="s">
        <v>73</v>
      </c>
      <c r="B71" s="57" t="s">
        <v>26</v>
      </c>
      <c r="C71" s="65" t="s">
        <v>33</v>
      </c>
      <c r="D71" s="60"/>
      <c r="E71" s="60"/>
      <c r="F71" s="60"/>
      <c r="G71" s="55"/>
      <c r="H71" s="55"/>
      <c r="I71" s="55"/>
      <c r="J71" s="63">
        <v>50</v>
      </c>
      <c r="K71" s="58"/>
      <c r="L71" s="59"/>
      <c r="M71" s="42">
        <f t="shared" si="4"/>
        <v>0</v>
      </c>
      <c r="N71" s="21"/>
    </row>
    <row r="72" spans="1:14" ht="14.25" customHeight="1" x14ac:dyDescent="0.25">
      <c r="A72" s="57" t="s">
        <v>74</v>
      </c>
      <c r="B72" s="57" t="s">
        <v>26</v>
      </c>
      <c r="C72" s="65" t="s">
        <v>33</v>
      </c>
      <c r="D72" s="60"/>
      <c r="E72" s="60"/>
      <c r="F72" s="60"/>
      <c r="G72" s="55"/>
      <c r="H72" s="55"/>
      <c r="I72" s="55"/>
      <c r="J72" s="63">
        <v>50</v>
      </c>
      <c r="K72" s="58"/>
      <c r="L72" s="59"/>
      <c r="M72" s="42">
        <f t="shared" si="4"/>
        <v>0</v>
      </c>
      <c r="N72" s="21"/>
    </row>
    <row r="73" spans="1:14" ht="14.25" customHeight="1" x14ac:dyDescent="0.25">
      <c r="A73" s="57" t="s">
        <v>75</v>
      </c>
      <c r="B73" s="57" t="s">
        <v>24</v>
      </c>
      <c r="C73" s="65" t="s">
        <v>82</v>
      </c>
      <c r="D73" s="60"/>
      <c r="E73" s="60"/>
      <c r="F73" s="60"/>
      <c r="G73" s="55"/>
      <c r="H73" s="55"/>
      <c r="I73" s="55"/>
      <c r="J73" s="63">
        <v>50</v>
      </c>
      <c r="K73" s="58"/>
      <c r="L73" s="59"/>
      <c r="M73" s="42">
        <f t="shared" si="4"/>
        <v>0</v>
      </c>
      <c r="N73" s="21"/>
    </row>
    <row r="74" spans="1:14" ht="14.25" customHeight="1" x14ac:dyDescent="0.25">
      <c r="A74" s="57" t="s">
        <v>76</v>
      </c>
      <c r="B74" s="57" t="s">
        <v>22</v>
      </c>
      <c r="C74" s="65" t="s">
        <v>33</v>
      </c>
      <c r="D74" s="60"/>
      <c r="E74" s="60"/>
      <c r="F74" s="60"/>
      <c r="G74" s="55"/>
      <c r="H74" s="55"/>
      <c r="I74" s="55"/>
      <c r="J74" s="63">
        <v>120</v>
      </c>
      <c r="K74" s="58"/>
      <c r="L74" s="59"/>
      <c r="M74" s="42">
        <f t="shared" si="4"/>
        <v>0</v>
      </c>
      <c r="N74" s="21"/>
    </row>
    <row r="75" spans="1:14" ht="14.25" customHeight="1" x14ac:dyDescent="0.25">
      <c r="A75" s="57" t="s">
        <v>77</v>
      </c>
      <c r="B75" s="57" t="s">
        <v>22</v>
      </c>
      <c r="C75" s="65" t="s">
        <v>33</v>
      </c>
      <c r="D75" s="60"/>
      <c r="E75" s="60"/>
      <c r="F75" s="60"/>
      <c r="G75" s="55"/>
      <c r="H75" s="55"/>
      <c r="I75" s="55"/>
      <c r="J75" s="63">
        <v>50</v>
      </c>
      <c r="K75" s="58"/>
      <c r="L75" s="59"/>
      <c r="M75" s="42">
        <f t="shared" si="4"/>
        <v>0</v>
      </c>
      <c r="N75" s="21"/>
    </row>
    <row r="76" spans="1:14" ht="14.25" customHeight="1" x14ac:dyDescent="0.25">
      <c r="A76" s="57" t="s">
        <v>91</v>
      </c>
      <c r="B76" s="57" t="s">
        <v>41</v>
      </c>
      <c r="C76" s="65" t="s">
        <v>33</v>
      </c>
      <c r="D76" s="61"/>
      <c r="E76" s="61"/>
      <c r="F76" s="61"/>
      <c r="G76" s="56"/>
      <c r="H76" s="56"/>
      <c r="I76" s="56"/>
      <c r="J76" s="63">
        <v>185</v>
      </c>
      <c r="K76" s="58"/>
      <c r="L76" s="59"/>
      <c r="M76" s="52">
        <f t="shared" si="4"/>
        <v>0</v>
      </c>
      <c r="N76" s="21"/>
    </row>
    <row r="77" spans="1:14" ht="12.9" x14ac:dyDescent="0.25">
      <c r="A77" s="68" t="s">
        <v>28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51">
        <f>SUM(M25:M76)</f>
        <v>0</v>
      </c>
      <c r="N77" s="25"/>
    </row>
    <row r="78" spans="1:14" ht="12.9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4"/>
      <c r="N78" s="25"/>
    </row>
    <row r="79" spans="1:14" ht="29.7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74" t="s">
        <v>78</v>
      </c>
      <c r="K79" s="75"/>
      <c r="L79" s="76"/>
      <c r="M79" s="62"/>
      <c r="N79" s="25"/>
    </row>
    <row r="80" spans="1:14" ht="12.9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4"/>
      <c r="N80" s="25"/>
    </row>
    <row r="81" spans="1:14" ht="19.899999999999999" customHeight="1" x14ac:dyDescent="0.35">
      <c r="A81" s="29" t="s">
        <v>79</v>
      </c>
      <c r="B81" s="29"/>
      <c r="C81" s="29"/>
      <c r="D81" s="29"/>
      <c r="E81" s="29"/>
      <c r="F81" s="29"/>
      <c r="G81" s="29"/>
      <c r="H81" s="29"/>
      <c r="I81" s="29"/>
      <c r="J81" s="27"/>
      <c r="K81" s="37"/>
      <c r="L81" s="28"/>
      <c r="M81" s="39">
        <f>SUM(M17,M22,M77)</f>
        <v>0</v>
      </c>
      <c r="N81" s="25"/>
    </row>
    <row r="82" spans="1:14" ht="13.4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2"/>
      <c r="K82" s="35"/>
      <c r="L82" s="13"/>
      <c r="M82" s="14"/>
      <c r="N82" s="25"/>
    </row>
    <row r="83" spans="1:14" ht="15.05" x14ac:dyDescent="0.25">
      <c r="A83" s="66" t="s">
        <v>80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25"/>
    </row>
    <row r="84" spans="1:14" ht="25.55" customHeight="1" x14ac:dyDescent="0.25">
      <c r="A84" s="67" t="s">
        <v>81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26"/>
    </row>
    <row r="85" spans="1:14" ht="13.4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2"/>
      <c r="K85" s="35"/>
      <c r="L85" s="13"/>
      <c r="M85" s="14"/>
      <c r="N85" s="4"/>
    </row>
    <row r="86" spans="1:14" ht="13.4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2"/>
      <c r="K86" s="35"/>
      <c r="L86" s="13"/>
      <c r="M86" s="14"/>
      <c r="N86" s="4"/>
    </row>
    <row r="87" spans="1:14" ht="13.4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2"/>
      <c r="K87" s="35"/>
      <c r="L87" s="13"/>
      <c r="M87" s="14"/>
      <c r="N87" s="4"/>
    </row>
    <row r="88" spans="1:14" ht="13.4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2"/>
      <c r="K88" s="35"/>
      <c r="L88" s="13"/>
      <c r="M88" s="14"/>
      <c r="N88" s="4"/>
    </row>
    <row r="89" spans="1:14" ht="13.4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2"/>
      <c r="K89" s="35"/>
      <c r="L89" s="13"/>
      <c r="M89" s="14"/>
    </row>
  </sheetData>
  <protectedRanges>
    <protectedRange sqref="N77:N88" name="Bereik1_1"/>
  </protectedRanges>
  <mergeCells count="9">
    <mergeCell ref="A83:M83"/>
    <mergeCell ref="A84:M84"/>
    <mergeCell ref="A77:L77"/>
    <mergeCell ref="A11:M11"/>
    <mergeCell ref="A18:M18"/>
    <mergeCell ref="A23:M23"/>
    <mergeCell ref="A22:L22"/>
    <mergeCell ref="A17:L17"/>
    <mergeCell ref="J79:L79"/>
  </mergeCells>
  <pageMargins left="0.70866141732283472" right="0.70866141732283472" top="0.74803149606299213" bottom="0.74803149606299213" header="0.31496062992125984" footer="0.31496062992125984"/>
  <pageSetup paperSize="9" scale="13" fitToHeight="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BC8F3C849BE4B8EBB94724AD48448" ma:contentTypeVersion="6" ma:contentTypeDescription="Een nieuw document maken." ma:contentTypeScope="" ma:versionID="395f38d47be1b34692046a21d52f3394">
  <xsd:schema xmlns:xsd="http://www.w3.org/2001/XMLSchema" xmlns:xs="http://www.w3.org/2001/XMLSchema" xmlns:p="http://schemas.microsoft.com/office/2006/metadata/properties" xmlns:ns2="276c94cd-a258-40fb-803b-25b7de4520c8" xmlns:ns3="de7fc3ed-cfbb-4097-b857-420563b58f69" targetNamespace="http://schemas.microsoft.com/office/2006/metadata/properties" ma:root="true" ma:fieldsID="20ff0e271f7f80001b8b0aa73e65d2b6" ns2:_="" ns3:_="">
    <xsd:import namespace="276c94cd-a258-40fb-803b-25b7de4520c8"/>
    <xsd:import namespace="de7fc3ed-cfbb-4097-b857-420563b58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c94cd-a258-40fb-803b-25b7de452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fc3ed-cfbb-4097-b857-420563b58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DBDDA-2094-465C-B4FF-672E573E8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c94cd-a258-40fb-803b-25b7de4520c8"/>
    <ds:schemaRef ds:uri="de7fc3ed-cfbb-4097-b857-420563b58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4EE9AC-2C5D-4C0C-A87C-FD8930972A00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276c94cd-a258-40fb-803b-25b7de4520c8"/>
    <ds:schemaRef ds:uri="http://schemas.microsoft.com/office/2006/documentManagement/types"/>
    <ds:schemaRef ds:uri="http://schemas.microsoft.com/office/infopath/2007/PartnerControls"/>
    <ds:schemaRef ds:uri="de7fc3ed-cfbb-4097-b857-420563b58f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CALCULATIEBLAD</vt:lpstr>
      <vt:lpstr>CALCULATIEBLAD!Afdrukbereik</vt:lpstr>
    </vt:vector>
  </TitlesOfParts>
  <Manager/>
  <Company>Helicon Opleidingen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C. Heijnen</dc:creator>
  <cp:keywords/>
  <dc:description/>
  <cp:lastModifiedBy>Sander Bastianen - HIP</cp:lastModifiedBy>
  <cp:revision/>
  <dcterms:created xsi:type="dcterms:W3CDTF">2014-08-11T12:57:47Z</dcterms:created>
  <dcterms:modified xsi:type="dcterms:W3CDTF">2024-10-17T09:57:40Z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0x0101009C5BC8F3C849BE4B8EBB94724AD48448</vt:lpwstr>
  </property>
</Properties>
</file>