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vwm\WV_OT\IM\05. Contractmanagement\31189652 CMV 2024-20xx\30. Vragen en Antwoorden (NVI)\Bijlagen behorend bij NVI 1\"/>
    </mc:Choice>
  </mc:AlternateContent>
  <bookViews>
    <workbookView xWindow="0" yWindow="0" windowWidth="28800" windowHeight="1414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H5" i="1"/>
  <c r="H6" i="1"/>
  <c r="H7" i="1"/>
  <c r="H8" i="1"/>
  <c r="H9" i="1"/>
  <c r="H10" i="1"/>
  <c r="H11" i="1"/>
  <c r="H12" i="1"/>
  <c r="H13" i="1"/>
  <c r="H14" i="1"/>
  <c r="H15" i="1"/>
  <c r="H16" i="1"/>
  <c r="G16" i="1"/>
  <c r="F16" i="1"/>
  <c r="E16" i="1"/>
  <c r="D16" i="1"/>
  <c r="C16" i="1"/>
  <c r="B16" i="1"/>
</calcChain>
</file>

<file path=xl/sharedStrings.xml><?xml version="1.0" encoding="utf-8"?>
<sst xmlns="http://schemas.openxmlformats.org/spreadsheetml/2006/main" count="22" uniqueCount="21">
  <si>
    <t>Meldingen per soort berging (alleen IM Dossiers)</t>
  </si>
  <si>
    <t>Maand</t>
  </si>
  <si>
    <t>Loze rit</t>
  </si>
  <si>
    <t>Niet uitgereden</t>
  </si>
  <si>
    <t>Normale berging</t>
  </si>
  <si>
    <t>Pechverplaatsing</t>
  </si>
  <si>
    <t>Uitgestelde berging</t>
  </si>
  <si>
    <t>Versnelde berging</t>
  </si>
  <si>
    <t>Totaal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</si>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</sst>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9"/>
      <color theme="1"/>
      <name val="Verdana"/>
      <family val="2"/>
    </font>
    <font>
      <b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2" borderId="0" xfId="0" applyFill="1" applyAlignment="1">
      <alignment wrapText="1"/>
    </xf>
  </cellXfs>
  <cellStyles count="1">
    <cellStyle name="Standaard" xfId="0" builtinId="0"/>
  </cellStyles>
  <dxfs count="2">
    <dxf>
      <font>
        <b/>
      </font>
      <numFmt numFmtId="0" formatCode="General"/>
    </dxf>
    <dxf>
      <fill>
        <patternFill patternType="solid">
          <fgColor indexed="64"/>
          <bgColor rgb="FFFFC000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el2" displayName="Tabel2" ref="A3:H16" totalsRowShown="0" headerRowDxfId="1">
  <autoFilter ref="A3:H16"/>
  <tableColumns count="8">
    <tableColumn id="1" name="Maand"/>
    <tableColumn id="2" name="Loze rit"/>
    <tableColumn id="3" name="Niet uitgereden"/>
    <tableColumn id="4" name="Normale berging"/>
    <tableColumn id="5" name="Pechverplaatsing"/>
    <tableColumn id="6" name="Uitgestelde berging"/>
    <tableColumn id="7" name="Versnelde berging"/>
    <tableColumn id="8" name="Totaal" dataDxfId="0">
      <calculatedColumnFormula>SUM(Tabel2[[#This Row],[Loze rit]:[Versnelde berging]])</calculatedColumnFormula>
    </tableColumn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Rijkswaterstaat">
  <a:themeElements>
    <a:clrScheme name="Rijkswaterstaat">
      <a:dk1>
        <a:sysClr val="windowText" lastClr="000000"/>
      </a:dk1>
      <a:lt1>
        <a:sysClr val="window" lastClr="FFFFFF"/>
      </a:lt1>
      <a:dk2>
        <a:srgbClr val="007BC7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/>
  </sheetViews>
  <sheetFormatPr defaultRowHeight="11.25" x14ac:dyDescent="0.15"/>
  <sheetData>
    <row r="1" spans="1:8" x14ac:dyDescent="0.15">
      <c r="A1" s="1" t="s">
        <v>0</v>
      </c>
    </row>
    <row r="3" spans="1:8" ht="22.5" customHeight="1" x14ac:dyDescent="0.15">
      <c r="A3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 x14ac:dyDescent="0.15">
      <c r="A4" t="s">
        <v>9</v>
      </c>
      <c r="B4">
        <v>412</v>
      </c>
      <c r="C4">
        <v>36</v>
      </c>
      <c r="D4">
        <v>133</v>
      </c>
      <c r="E4">
        <v>264</v>
      </c>
      <c r="F4">
        <v>4</v>
      </c>
      <c r="G4">
        <v>0</v>
      </c>
      <c r="H4" s="1">
        <f>SUM(Tabel2[[#This Row],[Loze rit]:[Versnelde berging]])</f>
        <v>849</v>
      </c>
    </row>
    <row r="5" spans="1:8" x14ac:dyDescent="0.15">
      <c r="A5" t="s">
        <v>10</v>
      </c>
      <c r="B5">
        <v>361</v>
      </c>
      <c r="C5">
        <v>23</v>
      </c>
      <c r="D5">
        <v>105</v>
      </c>
      <c r="E5">
        <v>259</v>
      </c>
      <c r="F5">
        <v>1</v>
      </c>
      <c r="G5">
        <v>1</v>
      </c>
      <c r="H5" s="1">
        <f>SUM(Tabel2[[#This Row],[Loze rit]:[Versnelde berging]])</f>
        <v>750</v>
      </c>
    </row>
    <row r="6" spans="1:8" x14ac:dyDescent="0.15">
      <c r="A6" t="s">
        <v>11</v>
      </c>
      <c r="B6">
        <v>421</v>
      </c>
      <c r="C6">
        <v>34</v>
      </c>
      <c r="D6">
        <v>138</v>
      </c>
      <c r="E6">
        <v>296</v>
      </c>
      <c r="F6">
        <v>6</v>
      </c>
      <c r="G6">
        <v>0</v>
      </c>
      <c r="H6" s="1">
        <f>SUM(Tabel2[[#This Row],[Loze rit]:[Versnelde berging]])</f>
        <v>895</v>
      </c>
    </row>
    <row r="7" spans="1:8" x14ac:dyDescent="0.15">
      <c r="A7" t="s">
        <v>12</v>
      </c>
      <c r="B7">
        <v>305</v>
      </c>
      <c r="C7">
        <v>43</v>
      </c>
      <c r="D7">
        <v>93</v>
      </c>
      <c r="E7">
        <v>264</v>
      </c>
      <c r="F7">
        <v>3</v>
      </c>
      <c r="G7">
        <v>0</v>
      </c>
      <c r="H7" s="1">
        <f>SUM(Tabel2[[#This Row],[Loze rit]:[Versnelde berging]])</f>
        <v>708</v>
      </c>
    </row>
    <row r="8" spans="1:8" x14ac:dyDescent="0.15">
      <c r="A8" t="s">
        <v>13</v>
      </c>
      <c r="B8">
        <v>424</v>
      </c>
      <c r="C8">
        <v>44</v>
      </c>
      <c r="D8">
        <v>112</v>
      </c>
      <c r="E8">
        <v>309</v>
      </c>
      <c r="F8">
        <v>1</v>
      </c>
      <c r="G8">
        <v>0</v>
      </c>
      <c r="H8" s="1">
        <f>SUM(Tabel2[[#This Row],[Loze rit]:[Versnelde berging]])</f>
        <v>890</v>
      </c>
    </row>
    <row r="9" spans="1:8" x14ac:dyDescent="0.15">
      <c r="A9" t="s">
        <v>14</v>
      </c>
      <c r="B9">
        <v>484</v>
      </c>
      <c r="C9">
        <v>46</v>
      </c>
      <c r="D9">
        <v>104</v>
      </c>
      <c r="E9">
        <v>393</v>
      </c>
      <c r="F9">
        <v>0</v>
      </c>
      <c r="G9">
        <v>0</v>
      </c>
      <c r="H9" s="1">
        <f>SUM(Tabel2[[#This Row],[Loze rit]:[Versnelde berging]])</f>
        <v>1027</v>
      </c>
    </row>
    <row r="10" spans="1:8" x14ac:dyDescent="0.15">
      <c r="A10" t="s">
        <v>15</v>
      </c>
      <c r="B10">
        <v>370</v>
      </c>
      <c r="C10">
        <v>41</v>
      </c>
      <c r="D10">
        <v>107</v>
      </c>
      <c r="E10">
        <v>279</v>
      </c>
      <c r="F10">
        <v>4</v>
      </c>
      <c r="G10">
        <v>0</v>
      </c>
      <c r="H10" s="1">
        <f>SUM(Tabel2[[#This Row],[Loze rit]:[Versnelde berging]])</f>
        <v>801</v>
      </c>
    </row>
    <row r="11" spans="1:8" x14ac:dyDescent="0.15">
      <c r="A11" t="s">
        <v>16</v>
      </c>
      <c r="B11">
        <v>365</v>
      </c>
      <c r="C11">
        <v>27</v>
      </c>
      <c r="D11">
        <v>90</v>
      </c>
      <c r="E11">
        <v>265</v>
      </c>
      <c r="F11">
        <v>1</v>
      </c>
      <c r="G11">
        <v>1</v>
      </c>
      <c r="H11" s="1">
        <f>SUM(Tabel2[[#This Row],[Loze rit]:[Versnelde berging]])</f>
        <v>749</v>
      </c>
    </row>
    <row r="12" spans="1:8" x14ac:dyDescent="0.15">
      <c r="A12" t="s">
        <v>17</v>
      </c>
      <c r="B12">
        <v>405</v>
      </c>
      <c r="C12">
        <v>42</v>
      </c>
      <c r="D12">
        <v>90</v>
      </c>
      <c r="E12">
        <v>312</v>
      </c>
      <c r="F12">
        <v>3</v>
      </c>
      <c r="G12">
        <v>0</v>
      </c>
      <c r="H12" s="1">
        <f>SUM(Tabel2[[#This Row],[Loze rit]:[Versnelde berging]])</f>
        <v>852</v>
      </c>
    </row>
    <row r="13" spans="1:8" x14ac:dyDescent="0.15">
      <c r="A13" t="s">
        <v>18</v>
      </c>
      <c r="B13">
        <v>406</v>
      </c>
      <c r="C13">
        <v>31</v>
      </c>
      <c r="D13">
        <v>96</v>
      </c>
      <c r="E13">
        <v>307</v>
      </c>
      <c r="F13">
        <v>4</v>
      </c>
      <c r="G13">
        <v>0</v>
      </c>
      <c r="H13" s="1">
        <f>SUM(Tabel2[[#This Row],[Loze rit]:[Versnelde berging]])</f>
        <v>844</v>
      </c>
    </row>
    <row r="14" spans="1:8" x14ac:dyDescent="0.15">
      <c r="A14" t="s">
        <v>19</v>
      </c>
      <c r="B14">
        <v>339</v>
      </c>
      <c r="C14">
        <v>45</v>
      </c>
      <c r="D14">
        <v>116</v>
      </c>
      <c r="E14">
        <v>324</v>
      </c>
      <c r="F14">
        <v>6</v>
      </c>
      <c r="G14">
        <v>1</v>
      </c>
      <c r="H14" s="1">
        <f>SUM(Tabel2[[#This Row],[Loze rit]:[Versnelde berging]])</f>
        <v>831</v>
      </c>
    </row>
    <row r="15" spans="1:8" x14ac:dyDescent="0.15">
      <c r="A15" t="s">
        <v>20</v>
      </c>
      <c r="B15">
        <v>324</v>
      </c>
      <c r="C15">
        <v>39</v>
      </c>
      <c r="D15">
        <v>125</v>
      </c>
      <c r="E15">
        <v>295</v>
      </c>
      <c r="F15">
        <v>3</v>
      </c>
      <c r="G15">
        <v>1</v>
      </c>
      <c r="H15" s="1">
        <f>SUM(Tabel2[[#This Row],[Loze rit]:[Versnelde berging]])</f>
        <v>787</v>
      </c>
    </row>
    <row r="16" spans="1:8" x14ac:dyDescent="0.15">
      <c r="A16" s="1" t="s">
        <v>8</v>
      </c>
      <c r="B16" s="1">
        <f t="shared" ref="B16:G16" si="0">SUBTOTAL(109,B4:B15)</f>
        <v>4616</v>
      </c>
      <c r="C16" s="1">
        <f t="shared" si="0"/>
        <v>451</v>
      </c>
      <c r="D16" s="1">
        <f t="shared" si="0"/>
        <v>1309</v>
      </c>
      <c r="E16" s="1">
        <f t="shared" si="0"/>
        <v>3567</v>
      </c>
      <c r="F16" s="1">
        <f t="shared" si="0"/>
        <v>36</v>
      </c>
      <c r="G16" s="1">
        <f t="shared" si="0"/>
        <v>4</v>
      </c>
      <c r="H16" s="1">
        <f>SUM(Tabel2[[#This Row],[Loze rit]:[Versnelde berging]])</f>
        <v>9983</v>
      </c>
    </row>
  </sheetData>
  <pageMargins left="0.7" right="0.7" top="0.75" bottom="0.75" header="0.3" footer="0.3"/>
  <pageSetup paperSize="9" orientation="portrait" horizont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Knol, Laurens (PPO)</dc:creator>
  <cp:lastModifiedBy>Jong, Ellen de (PPO)</cp:lastModifiedBy>
  <dcterms:created xsi:type="dcterms:W3CDTF">2017-05-15T09:34:10Z</dcterms:created>
  <dcterms:modified xsi:type="dcterms:W3CDTF">2024-05-14T09:42:59Z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Vraag 76 Meldingen per soort berging (alleen IM dossiers).xlsx</vt:lpwstr>
  </property>
</Properties>
</file>