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r_vermolen_leiden_nl/Documents/A07.162.2024 Ecologisch Onderzoek SMP/Concept/"/>
    </mc:Choice>
  </mc:AlternateContent>
  <xr:revisionPtr revIDLastSave="179" documentId="8_{E6491FCE-CDBB-40CF-8FB4-9AB698EFED34}" xr6:coauthVersionLast="47" xr6:coauthVersionMax="47" xr10:uidLastSave="{7BE4BEF6-1C86-4B92-93B0-F79FBD00EAAC}"/>
  <bookViews>
    <workbookView xWindow="-98" yWindow="-98" windowWidth="20715" windowHeight="13276" xr2:uid="{3552DC20-3B1C-4215-A99A-FD8572400A3D}"/>
  </bookViews>
  <sheets>
    <sheet name="Inschrijf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E42" i="1"/>
  <c r="F29" i="1"/>
  <c r="F31" i="1"/>
  <c r="E31" i="1"/>
  <c r="F21" i="1"/>
  <c r="E21" i="1"/>
  <c r="F41" i="1"/>
  <c r="F43" i="1"/>
  <c r="E41" i="1"/>
  <c r="E43" i="1"/>
  <c r="F30" i="1"/>
  <c r="F32" i="1"/>
  <c r="E30" i="1"/>
  <c r="E32" i="1"/>
  <c r="F20" i="1"/>
  <c r="F22" i="1"/>
  <c r="E20" i="1"/>
  <c r="E22" i="1"/>
  <c r="F38" i="1"/>
  <c r="F39" i="1"/>
  <c r="F40" i="1"/>
  <c r="F37" i="1"/>
  <c r="F36" i="1"/>
  <c r="E38" i="1"/>
  <c r="E39" i="1"/>
  <c r="E40" i="1"/>
  <c r="E37" i="1"/>
  <c r="E36" i="1"/>
  <c r="F27" i="1"/>
  <c r="F28" i="1"/>
  <c r="F26" i="1"/>
  <c r="F25" i="1"/>
  <c r="E27" i="1"/>
  <c r="E28" i="1"/>
  <c r="E29" i="1"/>
  <c r="E26" i="1"/>
  <c r="E25" i="1"/>
  <c r="F17" i="1"/>
  <c r="F18" i="1"/>
  <c r="F19" i="1"/>
  <c r="F16" i="1"/>
  <c r="F15" i="1"/>
  <c r="E17" i="1"/>
  <c r="E18" i="1"/>
  <c r="E19" i="1"/>
  <c r="E16" i="1"/>
  <c r="E15" i="1"/>
  <c r="G42" i="1" l="1"/>
  <c r="G19" i="1"/>
  <c r="G31" i="1"/>
  <c r="G27" i="1"/>
  <c r="G25" i="1"/>
  <c r="G21" i="1"/>
  <c r="G40" i="1"/>
  <c r="G15" i="1"/>
  <c r="G17" i="1"/>
  <c r="G29" i="1"/>
  <c r="G36" i="1"/>
  <c r="G38" i="1"/>
  <c r="G20" i="1"/>
  <c r="G30" i="1"/>
  <c r="G41" i="1"/>
  <c r="G22" i="1"/>
  <c r="G32" i="1"/>
  <c r="G43" i="1"/>
  <c r="G18" i="1"/>
  <c r="G26" i="1"/>
  <c r="G39" i="1"/>
  <c r="G16" i="1"/>
  <c r="G28" i="1"/>
  <c r="G37" i="1"/>
  <c r="G33" i="1" l="1"/>
  <c r="G44" i="1"/>
  <c r="G23" i="1"/>
  <c r="G46" i="1" l="1"/>
</calcChain>
</file>

<file path=xl/sharedStrings.xml><?xml version="1.0" encoding="utf-8"?>
<sst xmlns="http://schemas.openxmlformats.org/spreadsheetml/2006/main" count="56" uniqueCount="35">
  <si>
    <t>UURTARIEVEN</t>
  </si>
  <si>
    <t>Functie</t>
  </si>
  <si>
    <t>Uurtarief dag ex. BTW (07.00 uur - 22.00 uur)</t>
  </si>
  <si>
    <t>Uurtarief nacht ex. BTW (22.00 uur - 07.00 uur)</t>
  </si>
  <si>
    <t>Projectleider</t>
  </si>
  <si>
    <t>Senior ecoloog</t>
  </si>
  <si>
    <t>Medior ecoloog</t>
  </si>
  <si>
    <t>Junior ecoloog</t>
  </si>
  <si>
    <t>Specialist beschermende diersoorten</t>
  </si>
  <si>
    <t>Veldwerker</t>
  </si>
  <si>
    <t>GIS- specialist</t>
  </si>
  <si>
    <t>SOORTENMANAGEMENTPLAN</t>
  </si>
  <si>
    <t>Aantal uren dag</t>
  </si>
  <si>
    <t>Aantal uren nacht</t>
  </si>
  <si>
    <t>Totaal ex. BTW dag</t>
  </si>
  <si>
    <t>Totaal ex. BTW nacht</t>
  </si>
  <si>
    <t>Totaal</t>
  </si>
  <si>
    <t>Het uitvoeren van het voor het SMP benodigde ecologisch onderzoek (0-meting).</t>
  </si>
  <si>
    <t>Senior Ecoloog</t>
  </si>
  <si>
    <t>Medior Ecoloog</t>
  </si>
  <si>
    <t>Junior Ecoloog</t>
  </si>
  <si>
    <t>GIS- of dataspecialist</t>
  </si>
  <si>
    <t>Subtotaal</t>
  </si>
  <si>
    <t>Het opstellen van het SMP inclusief (eventuele) tweede fase compensatieplan, monitoringsplan en management- en administratieplan.</t>
  </si>
  <si>
    <t>Totale inschrijfprijs</t>
  </si>
  <si>
    <t>Naam Inschrijver:</t>
  </si>
  <si>
    <t>Plaats:</t>
  </si>
  <si>
    <t>Datum:</t>
  </si>
  <si>
    <t>Naam vertegenwoordiger:</t>
  </si>
  <si>
    <t>Functie:</t>
  </si>
  <si>
    <t>Handtekening:</t>
  </si>
  <si>
    <t>Verslaglegger/ondersteuner</t>
  </si>
  <si>
    <t>Het aanvragen van een gebiedsgerichte ontheffing Wet natuurbescherming (Wnb) bij de gemeente Leiden op basis van het SMP.</t>
  </si>
  <si>
    <t xml:space="preserve">Door middel van het invullen en ondertekenen van dit prijsinvulformulier verklaart de inschrijver het onderstaande:
1. De blauw geaceerde cellen dienen te worden ingevuld. Wat betreft de prijzen: hier dient altijd een getal te worden ingevuld en als er geen prijs wordt gerekend dient hier expliciet 0 te worden ingevuld. In deze inschrijvingsstaat zijn rekenformules toegepast. Indien u onjuistheden in de formules constateert dient u dit te melden. De ingediende prijzen zijn inclusief de voorwaarden zoals beschreven in het bestek, inclusief alle opties wensen en documentatie.
</t>
  </si>
  <si>
    <t>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</si>
</sst>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2" fillId="2" borderId="2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164" fontId="0" fillId="4" borderId="1" xfId="0" applyNumberFormat="1" applyFill="1" applyBorder="1" applyAlignment="1">
      <alignment vertical="top"/>
    </xf>
    <xf numFmtId="164" fontId="0" fillId="4" borderId="0" xfId="0" applyNumberFormat="1" applyFill="1" applyAlignment="1">
      <alignment vertical="top"/>
    </xf>
    <xf numFmtId="0" fontId="0" fillId="0" borderId="7" xfId="0" applyBorder="1" applyAlignment="1">
      <alignment vertical="center"/>
    </xf>
    <xf numFmtId="164" fontId="0" fillId="0" borderId="1" xfId="0" applyNumberFormat="1" applyBorder="1" applyAlignment="1">
      <alignment vertical="top"/>
    </xf>
    <xf numFmtId="164" fontId="0" fillId="4" borderId="6" xfId="0" applyNumberFormat="1" applyFill="1" applyBorder="1" applyAlignment="1">
      <alignment vertical="top"/>
    </xf>
    <xf numFmtId="164" fontId="0" fillId="0" borderId="8" xfId="0" applyNumberFormat="1" applyBorder="1" applyAlignment="1">
      <alignment vertical="top"/>
    </xf>
    <xf numFmtId="164" fontId="0" fillId="4" borderId="8" xfId="0" applyNumberFormat="1" applyFill="1" applyBorder="1" applyAlignment="1">
      <alignment vertical="top"/>
    </xf>
    <xf numFmtId="164" fontId="0" fillId="0" borderId="3" xfId="0" applyNumberFormat="1" applyBorder="1" applyAlignment="1">
      <alignment vertical="top"/>
    </xf>
    <xf numFmtId="164" fontId="0" fillId="4" borderId="3" xfId="0" applyNumberFormat="1" applyFill="1" applyBorder="1" applyAlignment="1">
      <alignment vertical="top"/>
    </xf>
    <xf numFmtId="164" fontId="0" fillId="4" borderId="4" xfId="0" applyNumberFormat="1" applyFill="1" applyBorder="1" applyAlignment="1">
      <alignment vertical="top"/>
    </xf>
    <xf numFmtId="164" fontId="0" fillId="4" borderId="9" xfId="0" applyNumberFormat="1" applyFill="1" applyBorder="1" applyAlignment="1">
      <alignment vertical="top"/>
    </xf>
    <xf numFmtId="164" fontId="2" fillId="4" borderId="11" xfId="0" applyNumberFormat="1" applyFont="1" applyFill="1" applyBorder="1" applyAlignment="1">
      <alignment vertical="top"/>
    </xf>
    <xf numFmtId="164" fontId="2" fillId="4" borderId="21" xfId="0" applyNumberFormat="1" applyFont="1" applyFill="1" applyBorder="1" applyAlignment="1">
      <alignment vertical="top"/>
    </xf>
    <xf numFmtId="0" fontId="0" fillId="0" borderId="0" xfId="0" applyAlignment="1">
      <alignment horizontal="center" vertical="top" wrapText="1"/>
    </xf>
    <xf numFmtId="0" fontId="2" fillId="2" borderId="24" xfId="0" applyFont="1" applyFill="1" applyBorder="1" applyAlignment="1">
      <alignment vertical="top"/>
    </xf>
    <xf numFmtId="164" fontId="0" fillId="4" borderId="27" xfId="0" applyNumberFormat="1" applyFill="1" applyBorder="1" applyAlignment="1">
      <alignment vertical="top"/>
    </xf>
    <xf numFmtId="164" fontId="2" fillId="4" borderId="10" xfId="0" applyNumberFormat="1" applyFont="1" applyFill="1" applyBorder="1" applyAlignment="1">
      <alignment vertical="top"/>
    </xf>
    <xf numFmtId="164" fontId="0" fillId="4" borderId="26" xfId="0" applyNumberFormat="1" applyFill="1" applyBorder="1" applyAlignment="1">
      <alignment vertical="top"/>
    </xf>
    <xf numFmtId="164" fontId="0" fillId="4" borderId="28" xfId="0" applyNumberFormat="1" applyFill="1" applyBorder="1" applyAlignment="1">
      <alignment vertical="top"/>
    </xf>
    <xf numFmtId="0" fontId="2" fillId="3" borderId="30" xfId="0" applyFont="1" applyFill="1" applyBorder="1" applyAlignment="1">
      <alignment vertical="top"/>
    </xf>
    <xf numFmtId="0" fontId="2" fillId="3" borderId="31" xfId="0" applyFont="1" applyFill="1" applyBorder="1" applyAlignment="1">
      <alignment vertical="top"/>
    </xf>
    <xf numFmtId="0" fontId="3" fillId="3" borderId="32" xfId="0" applyFont="1" applyFill="1" applyBorder="1" applyAlignment="1">
      <alignment vertical="top"/>
    </xf>
    <xf numFmtId="0" fontId="3" fillId="3" borderId="33" xfId="0" applyFont="1" applyFill="1" applyBorder="1" applyAlignment="1">
      <alignment vertical="top"/>
    </xf>
    <xf numFmtId="0" fontId="3" fillId="3" borderId="34" xfId="0" applyFont="1" applyFill="1" applyBorder="1" applyAlignment="1">
      <alignment vertical="top"/>
    </xf>
    <xf numFmtId="0" fontId="0" fillId="0" borderId="37" xfId="0" applyBorder="1" applyAlignment="1">
      <alignment vertical="center"/>
    </xf>
    <xf numFmtId="164" fontId="0" fillId="0" borderId="40" xfId="0" applyNumberFormat="1" applyBorder="1" applyAlignment="1">
      <alignment vertical="top"/>
    </xf>
    <xf numFmtId="164" fontId="0" fillId="4" borderId="41" xfId="0" applyNumberFormat="1" applyFill="1" applyBorder="1" applyAlignment="1">
      <alignment vertical="top"/>
    </xf>
    <xf numFmtId="164" fontId="0" fillId="4" borderId="40" xfId="0" applyNumberFormat="1" applyFill="1" applyBorder="1" applyAlignment="1">
      <alignment vertical="top"/>
    </xf>
    <xf numFmtId="164" fontId="0" fillId="4" borderId="39" xfId="0" applyNumberFormat="1" applyFill="1" applyBorder="1" applyAlignment="1">
      <alignment vertical="top"/>
    </xf>
    <xf numFmtId="164" fontId="0" fillId="5" borderId="16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top"/>
    </xf>
    <xf numFmtId="164" fontId="0" fillId="5" borderId="38" xfId="0" applyNumberFormat="1" applyFill="1" applyBorder="1" applyAlignment="1">
      <alignment vertical="center"/>
    </xf>
    <xf numFmtId="164" fontId="0" fillId="5" borderId="39" xfId="0" applyNumberFormat="1" applyFill="1" applyBorder="1" applyAlignment="1">
      <alignment vertical="top"/>
    </xf>
    <xf numFmtId="164" fontId="0" fillId="5" borderId="1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top"/>
    </xf>
    <xf numFmtId="1" fontId="0" fillId="5" borderId="3" xfId="0" applyNumberFormat="1" applyFill="1" applyBorder="1" applyAlignment="1">
      <alignment vertical="top"/>
    </xf>
    <xf numFmtId="0" fontId="0" fillId="5" borderId="3" xfId="0" applyFill="1" applyBorder="1" applyAlignment="1">
      <alignment horizontal="right" vertical="top"/>
    </xf>
    <xf numFmtId="1" fontId="0" fillId="5" borderId="1" xfId="0" applyNumberFormat="1" applyFill="1" applyBorder="1" applyAlignment="1">
      <alignment vertical="top"/>
    </xf>
    <xf numFmtId="0" fontId="0" fillId="5" borderId="1" xfId="0" applyFill="1" applyBorder="1" applyAlignment="1">
      <alignment horizontal="right" vertical="top"/>
    </xf>
    <xf numFmtId="1" fontId="0" fillId="5" borderId="40" xfId="0" applyNumberFormat="1" applyFill="1" applyBorder="1" applyAlignment="1">
      <alignment vertical="top"/>
    </xf>
    <xf numFmtId="0" fontId="0" fillId="5" borderId="40" xfId="0" applyFill="1" applyBorder="1" applyAlignment="1">
      <alignment horizontal="right" vertical="top"/>
    </xf>
    <xf numFmtId="1" fontId="0" fillId="5" borderId="8" xfId="0" applyNumberFormat="1" applyFill="1" applyBorder="1" applyAlignment="1">
      <alignment vertical="top"/>
    </xf>
    <xf numFmtId="0" fontId="0" fillId="5" borderId="8" xfId="0" applyFill="1" applyBorder="1" applyAlignment="1">
      <alignment horizontal="right" vertical="top"/>
    </xf>
    <xf numFmtId="0" fontId="1" fillId="6" borderId="5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3" fillId="6" borderId="35" xfId="0" applyFont="1" applyFill="1" applyBorder="1" applyAlignment="1">
      <alignment vertical="top"/>
    </xf>
    <xf numFmtId="0" fontId="3" fillId="6" borderId="25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1" fillId="6" borderId="3" xfId="0" applyFont="1" applyFill="1" applyBorder="1" applyAlignment="1">
      <alignment horizontal="center" vertical="top"/>
    </xf>
    <xf numFmtId="0" fontId="1" fillId="6" borderId="22" xfId="0" applyFont="1" applyFill="1" applyBorder="1" applyAlignment="1">
      <alignment horizontal="center" vertical="top"/>
    </xf>
    <xf numFmtId="0" fontId="1" fillId="6" borderId="36" xfId="0" applyFont="1" applyFill="1" applyBorder="1" applyAlignment="1">
      <alignment horizontal="center" vertical="top"/>
    </xf>
    <xf numFmtId="164" fontId="1" fillId="6" borderId="2" xfId="0" applyNumberFormat="1" applyFont="1" applyFill="1" applyBorder="1" applyAlignment="1">
      <alignment vertical="top"/>
    </xf>
    <xf numFmtId="0" fontId="1" fillId="6" borderId="0" xfId="0" applyFont="1" applyFill="1" applyAlignment="1">
      <alignment vertical="top"/>
    </xf>
    <xf numFmtId="0" fontId="1" fillId="6" borderId="42" xfId="0" applyFont="1" applyFill="1" applyBorder="1" applyAlignment="1">
      <alignment horizontal="left" vertical="top"/>
    </xf>
    <xf numFmtId="0" fontId="1" fillId="6" borderId="43" xfId="0" applyFont="1" applyFill="1" applyBorder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5" borderId="8" xfId="0" applyFill="1" applyBorder="1" applyAlignment="1">
      <alignment horizontal="center" vertical="top"/>
    </xf>
    <xf numFmtId="0" fontId="0" fillId="5" borderId="28" xfId="0" applyFill="1" applyBorder="1" applyAlignment="1">
      <alignment horizontal="center" vertical="top"/>
    </xf>
    <xf numFmtId="0" fontId="0" fillId="5" borderId="9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5" borderId="29" xfId="0" applyFill="1" applyBorder="1" applyAlignment="1">
      <alignment horizontal="center" vertical="top"/>
    </xf>
    <xf numFmtId="0" fontId="0" fillId="5" borderId="21" xfId="0" applyFill="1" applyBorder="1" applyAlignment="1">
      <alignment horizontal="center" vertical="top"/>
    </xf>
    <xf numFmtId="0" fontId="0" fillId="0" borderId="44" xfId="0" applyBorder="1" applyAlignment="1">
      <alignment horizontal="left" vertical="top"/>
    </xf>
    <xf numFmtId="0" fontId="0" fillId="5" borderId="3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4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0" borderId="1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3" xfId="0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50294"/>
      <color rgb="FF92E105"/>
      <color rgb="FF8BD505"/>
      <color rgb="FF7733FF"/>
      <color rgb="FF9966FF"/>
      <color rgb="FF6600CC"/>
      <color rgb="FFCCFF66"/>
      <color rgb="FF53EE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5F14-60E7-48D5-9505-5201C3E48A04}">
  <dimension ref="A1:G56"/>
  <sheetViews>
    <sheetView tabSelected="1" zoomScale="60" zoomScaleNormal="60" workbookViewId="0">
      <selection activeCell="B50" sqref="B50:F50"/>
    </sheetView>
  </sheetViews>
  <sheetFormatPr defaultColWidth="9.1328125" defaultRowHeight="15" customHeight="1" x14ac:dyDescent="0.45"/>
  <cols>
    <col min="1" max="1" width="70.59765625" style="1" bestFit="1" customWidth="1"/>
    <col min="2" max="2" width="34.86328125" style="1" bestFit="1" customWidth="1"/>
    <col min="3" max="3" width="32" style="1" bestFit="1" customWidth="1"/>
    <col min="4" max="4" width="27.73046875" style="1" customWidth="1"/>
    <col min="5" max="5" width="18" style="1" customWidth="1"/>
    <col min="6" max="6" width="19.73046875" style="1" customWidth="1"/>
    <col min="7" max="7" width="21.3984375" style="1" customWidth="1"/>
    <col min="8" max="16384" width="9.1328125" style="1"/>
  </cols>
  <sheetData>
    <row r="1" spans="1:7" ht="14.25" x14ac:dyDescent="0.45">
      <c r="A1" s="62" t="s">
        <v>34</v>
      </c>
    </row>
    <row r="2" spans="1:7" ht="14.25" customHeight="1" thickBot="1" x14ac:dyDescent="0.5"/>
    <row r="3" spans="1:7" ht="14.25" x14ac:dyDescent="0.45">
      <c r="A3" s="7" t="s">
        <v>0</v>
      </c>
      <c r="B3" s="23"/>
      <c r="C3" s="8"/>
    </row>
    <row r="4" spans="1:7" ht="33.75" customHeight="1" x14ac:dyDescent="0.45">
      <c r="A4" s="52" t="s">
        <v>1</v>
      </c>
      <c r="B4" s="53" t="s">
        <v>2</v>
      </c>
      <c r="C4" s="54" t="s">
        <v>3</v>
      </c>
    </row>
    <row r="5" spans="1:7" ht="14.25" x14ac:dyDescent="0.45">
      <c r="A5" s="6" t="s">
        <v>4</v>
      </c>
      <c r="B5" s="38"/>
      <c r="C5" s="39"/>
    </row>
    <row r="6" spans="1:7" ht="14.25" x14ac:dyDescent="0.45">
      <c r="A6" s="6" t="s">
        <v>5</v>
      </c>
      <c r="B6" s="38"/>
      <c r="C6" s="39"/>
    </row>
    <row r="7" spans="1:7" ht="14.25" x14ac:dyDescent="0.45">
      <c r="A7" s="6" t="s">
        <v>6</v>
      </c>
      <c r="B7" s="38"/>
      <c r="C7" s="39"/>
    </row>
    <row r="8" spans="1:7" ht="14.25" x14ac:dyDescent="0.45">
      <c r="A8" s="6" t="s">
        <v>7</v>
      </c>
      <c r="B8" s="38"/>
      <c r="C8" s="39"/>
    </row>
    <row r="9" spans="1:7" ht="14.25" x14ac:dyDescent="0.45">
      <c r="A9" s="6" t="s">
        <v>8</v>
      </c>
      <c r="B9" s="38"/>
      <c r="C9" s="39"/>
    </row>
    <row r="10" spans="1:7" ht="14.25" x14ac:dyDescent="0.45">
      <c r="A10" s="33" t="s">
        <v>9</v>
      </c>
      <c r="B10" s="40"/>
      <c r="C10" s="41"/>
    </row>
    <row r="11" spans="1:7" ht="14.25" x14ac:dyDescent="0.45">
      <c r="A11" s="11" t="s">
        <v>10</v>
      </c>
      <c r="B11" s="42"/>
      <c r="C11" s="43"/>
    </row>
    <row r="12" spans="1:7" ht="14.25" x14ac:dyDescent="0.45">
      <c r="A12" s="83"/>
      <c r="B12" s="83"/>
      <c r="C12" s="83"/>
      <c r="D12" s="82"/>
      <c r="E12" s="82"/>
      <c r="F12" s="82"/>
      <c r="G12" s="82"/>
    </row>
    <row r="13" spans="1:7" ht="14.25" x14ac:dyDescent="0.45">
      <c r="A13" s="28" t="s">
        <v>11</v>
      </c>
      <c r="B13" s="29"/>
      <c r="C13" s="30"/>
      <c r="D13" s="31"/>
      <c r="E13" s="31"/>
      <c r="F13" s="31"/>
      <c r="G13" s="32"/>
    </row>
    <row r="14" spans="1:7" ht="14.65" thickBot="1" x14ac:dyDescent="0.5">
      <c r="A14" s="55"/>
      <c r="B14" s="56"/>
      <c r="C14" s="57" t="s">
        <v>12</v>
      </c>
      <c r="D14" s="58" t="s">
        <v>13</v>
      </c>
      <c r="E14" s="58" t="s">
        <v>14</v>
      </c>
      <c r="F14" s="59" t="s">
        <v>15</v>
      </c>
      <c r="G14" s="60" t="s">
        <v>16</v>
      </c>
    </row>
    <row r="15" spans="1:7" ht="14.25" x14ac:dyDescent="0.45">
      <c r="A15" s="88" t="s">
        <v>17</v>
      </c>
      <c r="B15" s="16" t="s">
        <v>4</v>
      </c>
      <c r="C15" s="44"/>
      <c r="D15" s="45"/>
      <c r="E15" s="17">
        <f t="shared" ref="E15:F20" si="0">C15*B5</f>
        <v>0</v>
      </c>
      <c r="F15" s="26">
        <f t="shared" si="0"/>
        <v>0</v>
      </c>
      <c r="G15" s="18">
        <f>E15+F15</f>
        <v>0</v>
      </c>
    </row>
    <row r="16" spans="1:7" ht="14.25" x14ac:dyDescent="0.45">
      <c r="A16" s="89"/>
      <c r="B16" s="12" t="s">
        <v>18</v>
      </c>
      <c r="C16" s="46"/>
      <c r="D16" s="47"/>
      <c r="E16" s="9">
        <f t="shared" si="0"/>
        <v>0</v>
      </c>
      <c r="F16" s="24">
        <f t="shared" si="0"/>
        <v>0</v>
      </c>
      <c r="G16" s="13">
        <f>E16+F16</f>
        <v>0</v>
      </c>
    </row>
    <row r="17" spans="1:7" ht="14.25" x14ac:dyDescent="0.45">
      <c r="A17" s="89"/>
      <c r="B17" s="12" t="s">
        <v>19</v>
      </c>
      <c r="C17" s="46"/>
      <c r="D17" s="47"/>
      <c r="E17" s="9">
        <f t="shared" si="0"/>
        <v>0</v>
      </c>
      <c r="F17" s="24">
        <f t="shared" si="0"/>
        <v>0</v>
      </c>
      <c r="G17" s="13">
        <f t="shared" ref="G17:G19" si="1">E17+F17</f>
        <v>0</v>
      </c>
    </row>
    <row r="18" spans="1:7" ht="14.25" x14ac:dyDescent="0.45">
      <c r="A18" s="89"/>
      <c r="B18" s="12" t="s">
        <v>20</v>
      </c>
      <c r="C18" s="46"/>
      <c r="D18" s="47"/>
      <c r="E18" s="9">
        <f t="shared" si="0"/>
        <v>0</v>
      </c>
      <c r="F18" s="24">
        <f t="shared" si="0"/>
        <v>0</v>
      </c>
      <c r="G18" s="13">
        <f t="shared" si="1"/>
        <v>0</v>
      </c>
    </row>
    <row r="19" spans="1:7" ht="14.25" x14ac:dyDescent="0.45">
      <c r="A19" s="89"/>
      <c r="B19" s="12" t="s">
        <v>8</v>
      </c>
      <c r="C19" s="46"/>
      <c r="D19" s="47"/>
      <c r="E19" s="9">
        <f t="shared" si="0"/>
        <v>0</v>
      </c>
      <c r="F19" s="24">
        <f t="shared" si="0"/>
        <v>0</v>
      </c>
      <c r="G19" s="13">
        <f t="shared" si="1"/>
        <v>0</v>
      </c>
    </row>
    <row r="20" spans="1:7" ht="14.25" x14ac:dyDescent="0.45">
      <c r="A20" s="90"/>
      <c r="B20" s="34" t="s">
        <v>9</v>
      </c>
      <c r="C20" s="48"/>
      <c r="D20" s="49"/>
      <c r="E20" s="36">
        <f t="shared" si="0"/>
        <v>0</v>
      </c>
      <c r="F20" s="35">
        <f t="shared" si="0"/>
        <v>0</v>
      </c>
      <c r="G20" s="37">
        <f>E20+F20</f>
        <v>0</v>
      </c>
    </row>
    <row r="21" spans="1:7" ht="14.25" x14ac:dyDescent="0.45">
      <c r="A21" s="90"/>
      <c r="B21" s="34" t="s">
        <v>31</v>
      </c>
      <c r="C21" s="48"/>
      <c r="D21" s="49"/>
      <c r="E21" s="9">
        <f t="shared" ref="E21:F21" si="2">C21*B11</f>
        <v>0</v>
      </c>
      <c r="F21" s="9">
        <f t="shared" si="2"/>
        <v>0</v>
      </c>
      <c r="G21" s="9">
        <f>E21+F21</f>
        <v>0</v>
      </c>
    </row>
    <row r="22" spans="1:7" ht="14.65" thickBot="1" x14ac:dyDescent="0.5">
      <c r="A22" s="91"/>
      <c r="B22" s="14" t="s">
        <v>21</v>
      </c>
      <c r="C22" s="50"/>
      <c r="D22" s="51"/>
      <c r="E22" s="15">
        <f>C22*B11</f>
        <v>0</v>
      </c>
      <c r="F22" s="27">
        <f>D22*C11</f>
        <v>0</v>
      </c>
      <c r="G22" s="19">
        <f>E22+F22</f>
        <v>0</v>
      </c>
    </row>
    <row r="23" spans="1:7" ht="14.65" thickBot="1" x14ac:dyDescent="0.5">
      <c r="A23" s="86"/>
      <c r="B23" s="65"/>
      <c r="C23" s="65"/>
      <c r="D23" s="87"/>
      <c r="E23" s="20" t="s">
        <v>22</v>
      </c>
      <c r="F23" s="25"/>
      <c r="G23" s="21">
        <f>SUM(G15:G22)</f>
        <v>0</v>
      </c>
    </row>
    <row r="24" spans="1:7" ht="14.25" x14ac:dyDescent="0.45">
      <c r="A24" s="92"/>
      <c r="B24" s="93"/>
      <c r="C24" s="93"/>
      <c r="D24" s="93"/>
      <c r="E24" s="93"/>
      <c r="F24" s="93"/>
      <c r="G24" s="94"/>
    </row>
    <row r="25" spans="1:7" ht="14.25" x14ac:dyDescent="0.45">
      <c r="A25" s="88" t="s">
        <v>23</v>
      </c>
      <c r="B25" s="16" t="s">
        <v>4</v>
      </c>
      <c r="C25" s="44"/>
      <c r="D25" s="45"/>
      <c r="E25" s="17">
        <f t="shared" ref="E25:F30" si="3">C25*B5</f>
        <v>0</v>
      </c>
      <c r="F25" s="26">
        <f t="shared" si="3"/>
        <v>0</v>
      </c>
      <c r="G25" s="18">
        <f>E25+F25</f>
        <v>0</v>
      </c>
    </row>
    <row r="26" spans="1:7" ht="14.25" x14ac:dyDescent="0.45">
      <c r="A26" s="89"/>
      <c r="B26" s="12" t="s">
        <v>18</v>
      </c>
      <c r="C26" s="46"/>
      <c r="D26" s="47"/>
      <c r="E26" s="9">
        <f t="shared" si="3"/>
        <v>0</v>
      </c>
      <c r="F26" s="24">
        <f t="shared" si="3"/>
        <v>0</v>
      </c>
      <c r="G26" s="13">
        <f>E26+F26</f>
        <v>0</v>
      </c>
    </row>
    <row r="27" spans="1:7" ht="14.25" x14ac:dyDescent="0.45">
      <c r="A27" s="89"/>
      <c r="B27" s="12" t="s">
        <v>19</v>
      </c>
      <c r="C27" s="46"/>
      <c r="D27" s="47"/>
      <c r="E27" s="9">
        <f t="shared" si="3"/>
        <v>0</v>
      </c>
      <c r="F27" s="24">
        <f t="shared" si="3"/>
        <v>0</v>
      </c>
      <c r="G27" s="13">
        <f t="shared" ref="G27:G29" si="4">E27+F27</f>
        <v>0</v>
      </c>
    </row>
    <row r="28" spans="1:7" ht="14.25" x14ac:dyDescent="0.45">
      <c r="A28" s="89"/>
      <c r="B28" s="12" t="s">
        <v>20</v>
      </c>
      <c r="C28" s="46"/>
      <c r="D28" s="47"/>
      <c r="E28" s="9">
        <f t="shared" si="3"/>
        <v>0</v>
      </c>
      <c r="F28" s="24">
        <f t="shared" si="3"/>
        <v>0</v>
      </c>
      <c r="G28" s="13">
        <f t="shared" si="4"/>
        <v>0</v>
      </c>
    </row>
    <row r="29" spans="1:7" ht="14.25" x14ac:dyDescent="0.45">
      <c r="A29" s="89"/>
      <c r="B29" s="12" t="s">
        <v>8</v>
      </c>
      <c r="C29" s="46"/>
      <c r="D29" s="47"/>
      <c r="E29" s="9">
        <f t="shared" si="3"/>
        <v>0</v>
      </c>
      <c r="F29" s="24">
        <f t="shared" si="3"/>
        <v>0</v>
      </c>
      <c r="G29" s="13">
        <f t="shared" si="4"/>
        <v>0</v>
      </c>
    </row>
    <row r="30" spans="1:7" ht="14.25" x14ac:dyDescent="0.45">
      <c r="A30" s="90"/>
      <c r="B30" s="34" t="s">
        <v>9</v>
      </c>
      <c r="C30" s="48"/>
      <c r="D30" s="49"/>
      <c r="E30" s="36">
        <f t="shared" si="3"/>
        <v>0</v>
      </c>
      <c r="F30" s="35">
        <f t="shared" si="3"/>
        <v>0</v>
      </c>
      <c r="G30" s="37">
        <f>E30+F30</f>
        <v>0</v>
      </c>
    </row>
    <row r="31" spans="1:7" ht="14.25" x14ac:dyDescent="0.45">
      <c r="A31" s="90"/>
      <c r="B31" s="34" t="s">
        <v>31</v>
      </c>
      <c r="C31" s="48"/>
      <c r="D31" s="49"/>
      <c r="E31" s="36">
        <f t="shared" ref="E31:F31" si="5">C31*B11</f>
        <v>0</v>
      </c>
      <c r="F31" s="36">
        <f t="shared" si="5"/>
        <v>0</v>
      </c>
      <c r="G31" s="37">
        <f>E31+F31</f>
        <v>0</v>
      </c>
    </row>
    <row r="32" spans="1:7" ht="14.65" thickBot="1" x14ac:dyDescent="0.5">
      <c r="A32" s="91"/>
      <c r="B32" s="14" t="s">
        <v>21</v>
      </c>
      <c r="C32" s="50"/>
      <c r="D32" s="51"/>
      <c r="E32" s="15">
        <f>C32*B11</f>
        <v>0</v>
      </c>
      <c r="F32" s="27">
        <f>D32*C11</f>
        <v>0</v>
      </c>
      <c r="G32" s="19">
        <f>E32+F32</f>
        <v>0</v>
      </c>
    </row>
    <row r="33" spans="1:7" ht="14.65" thickBot="1" x14ac:dyDescent="0.5">
      <c r="A33" s="86"/>
      <c r="B33" s="65"/>
      <c r="C33" s="65"/>
      <c r="D33" s="87"/>
      <c r="E33" s="20" t="s">
        <v>22</v>
      </c>
      <c r="F33" s="25"/>
      <c r="G33" s="21">
        <f>SUM(G25:G32)</f>
        <v>0</v>
      </c>
    </row>
    <row r="34" spans="1:7" ht="14.25" x14ac:dyDescent="0.45">
      <c r="A34" s="84"/>
      <c r="B34" s="85"/>
      <c r="C34" s="85"/>
      <c r="D34" s="85"/>
      <c r="E34" s="85"/>
      <c r="F34" s="85"/>
      <c r="G34" s="85"/>
    </row>
    <row r="35" spans="1:7" ht="14.25" x14ac:dyDescent="0.45">
      <c r="A35" s="92"/>
      <c r="B35" s="93"/>
      <c r="C35" s="93"/>
      <c r="D35" s="93"/>
      <c r="E35" s="93"/>
      <c r="F35" s="93"/>
      <c r="G35" s="94"/>
    </row>
    <row r="36" spans="1:7" ht="14.25" x14ac:dyDescent="0.45">
      <c r="A36" s="88" t="s">
        <v>32</v>
      </c>
      <c r="B36" s="16" t="s">
        <v>4</v>
      </c>
      <c r="C36" s="44"/>
      <c r="D36" s="45"/>
      <c r="E36" s="17">
        <f>C36*B5</f>
        <v>0</v>
      </c>
      <c r="F36" s="26">
        <f>D36*C5</f>
        <v>0</v>
      </c>
      <c r="G36" s="18">
        <f>E36+F36</f>
        <v>0</v>
      </c>
    </row>
    <row r="37" spans="1:7" ht="14.25" x14ac:dyDescent="0.45">
      <c r="A37" s="89"/>
      <c r="B37" s="12" t="s">
        <v>18</v>
      </c>
      <c r="C37" s="46"/>
      <c r="D37" s="47"/>
      <c r="E37" s="9">
        <f>C37*B6</f>
        <v>0</v>
      </c>
      <c r="F37" s="24">
        <f>D37*C6</f>
        <v>0</v>
      </c>
      <c r="G37" s="13">
        <f>E37+F37</f>
        <v>0</v>
      </c>
    </row>
    <row r="38" spans="1:7" ht="14.25" x14ac:dyDescent="0.45">
      <c r="A38" s="89"/>
      <c r="B38" s="12" t="s">
        <v>19</v>
      </c>
      <c r="C38" s="46"/>
      <c r="D38" s="47"/>
      <c r="E38" s="9">
        <f>C38*B7</f>
        <v>0</v>
      </c>
      <c r="F38" s="24">
        <f>D38*C7</f>
        <v>0</v>
      </c>
      <c r="G38" s="13">
        <f t="shared" ref="G38:G39" si="6">E38+F38</f>
        <v>0</v>
      </c>
    </row>
    <row r="39" spans="1:7" ht="14.25" x14ac:dyDescent="0.45">
      <c r="A39" s="89"/>
      <c r="B39" s="12" t="s">
        <v>20</v>
      </c>
      <c r="C39" s="46"/>
      <c r="D39" s="47"/>
      <c r="E39" s="9">
        <f>C39*B8</f>
        <v>0</v>
      </c>
      <c r="F39" s="24">
        <f>D39*C8</f>
        <v>0</v>
      </c>
      <c r="G39" s="13">
        <f t="shared" si="6"/>
        <v>0</v>
      </c>
    </row>
    <row r="40" spans="1:7" ht="14.25" x14ac:dyDescent="0.45">
      <c r="A40" s="89"/>
      <c r="B40" s="12" t="s">
        <v>8</v>
      </c>
      <c r="C40" s="46"/>
      <c r="D40" s="47"/>
      <c r="E40" s="9">
        <f>C40*B9</f>
        <v>0</v>
      </c>
      <c r="F40" s="24">
        <f>D40*C9</f>
        <v>0</v>
      </c>
      <c r="G40" s="13">
        <f>E40+F40</f>
        <v>0</v>
      </c>
    </row>
    <row r="41" spans="1:7" ht="14.25" x14ac:dyDescent="0.45">
      <c r="A41" s="90"/>
      <c r="B41" s="34" t="s">
        <v>9</v>
      </c>
      <c r="C41" s="48"/>
      <c r="D41" s="49"/>
      <c r="E41" s="36">
        <f>C41*B10</f>
        <v>0</v>
      </c>
      <c r="F41" s="35">
        <f>D41*C10</f>
        <v>0</v>
      </c>
      <c r="G41" s="37">
        <f>E41+F41</f>
        <v>0</v>
      </c>
    </row>
    <row r="42" spans="1:7" ht="14.25" x14ac:dyDescent="0.45">
      <c r="A42" s="90"/>
      <c r="B42" s="34" t="s">
        <v>31</v>
      </c>
      <c r="C42" s="48"/>
      <c r="D42" s="49"/>
      <c r="E42" s="36">
        <f>C42*B11</f>
        <v>0</v>
      </c>
      <c r="F42" s="36">
        <f>D42*C11</f>
        <v>0</v>
      </c>
      <c r="G42" s="37">
        <f>E42+F42</f>
        <v>0</v>
      </c>
    </row>
    <row r="43" spans="1:7" ht="14.65" thickBot="1" x14ac:dyDescent="0.5">
      <c r="A43" s="91"/>
      <c r="B43" s="14" t="s">
        <v>21</v>
      </c>
      <c r="C43" s="50"/>
      <c r="D43" s="51"/>
      <c r="E43" s="15">
        <f>C43*B11</f>
        <v>0</v>
      </c>
      <c r="F43" s="27">
        <f>D43*C11</f>
        <v>0</v>
      </c>
      <c r="G43" s="19">
        <f>E43+F43</f>
        <v>0</v>
      </c>
    </row>
    <row r="44" spans="1:7" ht="14.65" thickBot="1" x14ac:dyDescent="0.5">
      <c r="A44" s="65"/>
      <c r="B44" s="65"/>
      <c r="C44" s="65"/>
      <c r="D44" s="65"/>
      <c r="E44" s="20" t="s">
        <v>22</v>
      </c>
      <c r="F44" s="25"/>
      <c r="G44" s="21">
        <f>SUM(G36:G43)</f>
        <v>0</v>
      </c>
    </row>
    <row r="45" spans="1:7" ht="14.25" x14ac:dyDescent="0.45">
      <c r="A45" s="22"/>
      <c r="B45" s="22"/>
      <c r="C45" s="22"/>
      <c r="D45" s="22"/>
      <c r="E45" s="10"/>
      <c r="F45" s="10"/>
      <c r="G45" s="10"/>
    </row>
    <row r="46" spans="1:7" ht="14.25" x14ac:dyDescent="0.45">
      <c r="A46" s="22"/>
      <c r="B46" s="22"/>
      <c r="C46" s="22"/>
      <c r="D46" s="22"/>
      <c r="E46" s="63" t="s">
        <v>24</v>
      </c>
      <c r="F46" s="64"/>
      <c r="G46" s="61">
        <f>G23+G33+G44</f>
        <v>0</v>
      </c>
    </row>
    <row r="47" spans="1:7" x14ac:dyDescent="0.5">
      <c r="A47" s="72"/>
      <c r="B47" s="72"/>
      <c r="C47" s="72"/>
      <c r="D47" s="72"/>
      <c r="E47" s="72"/>
      <c r="F47" s="72"/>
      <c r="G47" s="72"/>
    </row>
    <row r="48" spans="1:7" ht="63.75" customHeight="1" thickBot="1" x14ac:dyDescent="0.5">
      <c r="A48" s="79" t="s">
        <v>33</v>
      </c>
      <c r="B48" s="80"/>
      <c r="C48" s="80"/>
      <c r="D48" s="80"/>
      <c r="E48" s="80"/>
      <c r="F48" s="80"/>
      <c r="G48" s="81"/>
    </row>
    <row r="49" spans="1:7" ht="14.65" thickBot="1" x14ac:dyDescent="0.5">
      <c r="A49" s="82"/>
      <c r="B49" s="82"/>
      <c r="C49" s="82"/>
      <c r="D49" s="82"/>
      <c r="E49" s="82"/>
      <c r="F49" s="82"/>
      <c r="G49" s="82"/>
    </row>
    <row r="50" spans="1:7" ht="14.25" x14ac:dyDescent="0.45">
      <c r="A50" s="3" t="s">
        <v>25</v>
      </c>
      <c r="B50" s="73"/>
      <c r="C50" s="73"/>
      <c r="D50" s="73"/>
      <c r="E50" s="74"/>
      <c r="F50" s="75"/>
    </row>
    <row r="51" spans="1:7" ht="14.25" x14ac:dyDescent="0.45">
      <c r="A51" s="2" t="s">
        <v>26</v>
      </c>
      <c r="B51" s="76"/>
      <c r="C51" s="76"/>
      <c r="D51" s="76"/>
      <c r="E51" s="77"/>
      <c r="F51" s="78"/>
    </row>
    <row r="52" spans="1:7" ht="14.25" x14ac:dyDescent="0.45">
      <c r="A52" s="2" t="s">
        <v>27</v>
      </c>
      <c r="B52" s="76"/>
      <c r="C52" s="76"/>
      <c r="D52" s="76"/>
      <c r="E52" s="77"/>
      <c r="F52" s="78"/>
    </row>
    <row r="53" spans="1:7" ht="14.25" x14ac:dyDescent="0.45">
      <c r="A53" s="2" t="s">
        <v>28</v>
      </c>
      <c r="B53" s="76"/>
      <c r="C53" s="76"/>
      <c r="D53" s="76"/>
      <c r="E53" s="77"/>
      <c r="F53" s="78"/>
    </row>
    <row r="54" spans="1:7" ht="14.25" x14ac:dyDescent="0.45">
      <c r="A54" s="4" t="s">
        <v>29</v>
      </c>
      <c r="B54" s="66"/>
      <c r="C54" s="66"/>
      <c r="D54" s="66"/>
      <c r="E54" s="67"/>
      <c r="F54" s="68"/>
    </row>
    <row r="55" spans="1:7" ht="14.25" x14ac:dyDescent="0.45"/>
    <row r="56" spans="1:7" ht="67.5" customHeight="1" x14ac:dyDescent="0.45">
      <c r="A56" s="5" t="s">
        <v>30</v>
      </c>
      <c r="B56" s="69"/>
      <c r="C56" s="69"/>
      <c r="D56" s="69"/>
      <c r="E56" s="70"/>
      <c r="F56" s="71"/>
    </row>
  </sheetData>
  <mergeCells count="20">
    <mergeCell ref="A12:G12"/>
    <mergeCell ref="A23:D23"/>
    <mergeCell ref="A33:D33"/>
    <mergeCell ref="A34:G34"/>
    <mergeCell ref="A36:A43"/>
    <mergeCell ref="A35:G35"/>
    <mergeCell ref="A15:A22"/>
    <mergeCell ref="A25:A32"/>
    <mergeCell ref="A24:G24"/>
    <mergeCell ref="E46:F46"/>
    <mergeCell ref="A44:D44"/>
    <mergeCell ref="B54:F54"/>
    <mergeCell ref="B56:F56"/>
    <mergeCell ref="A47:G47"/>
    <mergeCell ref="B50:F50"/>
    <mergeCell ref="B51:F51"/>
    <mergeCell ref="B52:F52"/>
    <mergeCell ref="A48:G48"/>
    <mergeCell ref="A49:G49"/>
    <mergeCell ref="B53:F5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EB65EF93BA8488B11D66FA8ABE5D7" ma:contentTypeVersion="13" ma:contentTypeDescription="Een nieuw document maken." ma:contentTypeScope="" ma:versionID="2da0a8731ecf9b37f5a6b257d5a2ddf4">
  <xsd:schema xmlns:xsd="http://www.w3.org/2001/XMLSchema" xmlns:xs="http://www.w3.org/2001/XMLSchema" xmlns:p="http://schemas.microsoft.com/office/2006/metadata/properties" xmlns:ns2="e861a47f-cda4-4cbc-9c21-a3abe581659f" xmlns:ns3="1ef6c303-ede1-496c-b232-46b63a698df8" targetNamespace="http://schemas.microsoft.com/office/2006/metadata/properties" ma:root="true" ma:fieldsID="aaac46d120b265aa37919098fdc72ba0" ns2:_="" ns3:_="">
    <xsd:import namespace="e861a47f-cda4-4cbc-9c21-a3abe581659f"/>
    <xsd:import namespace="1ef6c303-ede1-496c-b232-46b63a698d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1a47f-cda4-4cbc-9c21-a3abe58165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6c303-ede1-496c-b232-46b63a698d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abc5220-48d0-4d01-8897-276762ce3a1b}" ma:internalName="TaxCatchAll" ma:showField="CatchAllData" ma:web="1ef6c303-ede1-496c-b232-46b63a698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61a47f-cda4-4cbc-9c21-a3abe581659f">
      <Terms xmlns="http://schemas.microsoft.com/office/infopath/2007/PartnerControls"/>
    </lcf76f155ced4ddcb4097134ff3c332f>
    <TaxCatchAll xmlns="1ef6c303-ede1-496c-b232-46b63a698df8" xsi:nil="true"/>
  </documentManagement>
</p:properties>
</file>

<file path=customXml/itemProps1.xml><?xml version="1.0" encoding="utf-8"?>
<ds:datastoreItem xmlns:ds="http://schemas.openxmlformats.org/officeDocument/2006/customXml" ds:itemID="{A9A8DD5D-F3BF-40AC-A223-C9EA62F1C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1a47f-cda4-4cbc-9c21-a3abe581659f"/>
    <ds:schemaRef ds:uri="1ef6c303-ede1-496c-b232-46b63a698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FC2EA9-904D-472F-93EC-96B99392F7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32AB7-4ECA-4406-8953-DF469CC0C90A}">
  <ds:schemaRefs>
    <ds:schemaRef ds:uri="http://schemas.microsoft.com/office/2006/metadata/properties"/>
    <ds:schemaRef ds:uri="http://schemas.microsoft.com/office/infopath/2007/PartnerControls"/>
    <ds:schemaRef ds:uri="e861a47f-cda4-4cbc-9c21-a3abe581659f"/>
    <ds:schemaRef ds:uri="1ef6c303-ede1-496c-b232-46b63a698d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Gels</dc:creator>
  <cp:keywords/>
  <dc:description/>
  <cp:lastModifiedBy>Vermolen, Roy</cp:lastModifiedBy>
  <cp:revision/>
  <dcterms:created xsi:type="dcterms:W3CDTF">2022-05-30T08:55:51Z</dcterms:created>
  <dcterms:modified xsi:type="dcterms:W3CDTF">2024-04-29T13:52:41Z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0x010100037EB65EF93BA8488B11D66FA8ABE5D7</vt:lpwstr>
  </property>
  <property fmtid="{D5CDD505-2E9C-101B-9397-08002B2CF9AE}" pid="3" name="MediaServiceImageTags">
    <vt:lpwstr/>
  </property>
</Properties>
</file>