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defaultThemeVersion="166925"/>
  <mc:AlternateContent xmlns:mc="http://schemas.openxmlformats.org/markup-compatibility/2006">
    <mc:Choice Requires="x15">
      <x15ac:absPath xmlns:x15ac="http://schemas.microsoft.com/office/spreadsheetml/2010/11/ac" url="https://aevesbv-my.sharepoint.com/personal/j_baars_aevesbenefit_com/Documents/Aanbesteding Juridisch Loket/Nota van Inlichtingen/"/>
    </mc:Choice>
  </mc:AlternateContent>
  <xr:revisionPtr revIDLastSave="7" documentId="8_{61F64331-2966-4C40-B008-7C00B0FEDCD7}" xr6:coauthVersionLast="47" xr6:coauthVersionMax="47" xr10:uidLastSave="{C7E7448A-1C5E-7848-B42F-2792ECCBB9E0}"/>
  <bookViews>
    <workbookView xWindow="0" yWindow="500" windowWidth="28800" windowHeight="15700" xr2:uid="{472EFB6D-9FB0-4315-82FE-AA144129F2CD}"/>
  </bookViews>
  <sheets>
    <sheet name="Blad1" sheetId="1" r:id="rId1"/>
  </sheet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D11" i="1" l="1"/>
  <c r="G28" i="1"/>
  <c r="G29" i="1"/>
  <c r="G30" i="1"/>
  <c r="G27" i="1"/>
  <c r="G24" i="1"/>
  <c r="G21" i="1"/>
  <c r="G17" i="1"/>
  <c r="G18" i="1"/>
  <c r="G16" i="1"/>
  <c r="G13" i="1"/>
  <c r="G10" i="1"/>
  <c r="G32" i="1"/>
</calcChain>
</file>

<file path=xl/sharedStrings.xml><?xml version="1.0" encoding="utf-8"?>
<sst xmlns="http://schemas.openxmlformats.org/spreadsheetml/2006/main" count="45" uniqueCount="39">
  <si>
    <t>Aanbesteding 0800-8020 Het Juridisch Loket</t>
  </si>
  <si>
    <t>Nr.</t>
  </si>
  <si>
    <t xml:space="preserve">Post </t>
  </si>
  <si>
    <t>Fictief aantal</t>
  </si>
  <si>
    <t>Prijs in Euro’s (exclusief btw)</t>
  </si>
  <si>
    <t>Fictieve inschrijfprijs (exclusief BTW)</t>
  </si>
  <si>
    <t>a</t>
  </si>
  <si>
    <t>Deze kosten zijn inclusief de gestelde eisen voor:</t>
  </si>
  <si>
    <t>-</t>
  </si>
  <si>
    <t>-10 uur ondersteuning per jaar voor vragen en onduidelijkheden.</t>
  </si>
  <si>
    <t>b</t>
  </si>
  <si>
    <t>Licenties</t>
  </si>
  <si>
    <t>Verbruikskosten (in eurocenten per gesprek/minuut)</t>
  </si>
  <si>
    <t>c</t>
  </si>
  <si>
    <t>Eenmalige trainingskosten voor uitleg van het beheergedeelte</t>
  </si>
  <si>
    <t>Eenmalige trainingskosten voor uitleg van het beheergedeelte op locatie per persoon</t>
  </si>
  <si>
    <t>Uurtarief bij aanvullende werkzaamheden gedurende de looptijd van het contract:</t>
  </si>
  <si>
    <t>Programmeur/ consultant (senior)</t>
  </si>
  <si>
    <t>ICT specialist (senior)</t>
  </si>
  <si>
    <t>Applicatiebeheerder (senior)</t>
  </si>
  <si>
    <t>d</t>
  </si>
  <si>
    <t>Projectleider (senior)</t>
  </si>
  <si>
    <t xml:space="preserve"> </t>
  </si>
  <si>
    <t>Totaal</t>
  </si>
  <si>
    <t xml:space="preserve">Fictieve prijs exclusief BTW </t>
  </si>
  <si>
    <t>Getekend voor akkoord:</t>
  </si>
  <si>
    <t>Naam tekenbevoegde</t>
  </si>
  <si>
    <t>Handtekening</t>
  </si>
  <si>
    <t>Datum</t>
  </si>
  <si>
    <t>Overhead, computer-, software, programmakosten en overige kosten: deze kosten worden verondersteld verdisconteerd te zijn in de aangeboden prijzen. Het betreft dus  een allin tarief en hetgeen in het Programma van  Eisen is vermeld wordt geachte te zijn verdisconteerd in de eenheidsprijzen. Er kan dus geen sprake zijn van meerkosten in de uitvoering van de werkzaamheden.</t>
  </si>
  <si>
    <r>
      <t xml:space="preserve">Vul alleen de </t>
    </r>
    <r>
      <rPr>
        <b/>
        <i/>
        <u/>
        <sz val="11"/>
        <color rgb="FF000000"/>
        <rFont val="Calibri"/>
        <family val="2"/>
      </rPr>
      <t>groene</t>
    </r>
    <r>
      <rPr>
        <sz val="11"/>
        <color rgb="FF000000"/>
        <rFont val="Calibri"/>
        <family val="2"/>
      </rPr>
      <t xml:space="preserve"> cellen in!</t>
    </r>
  </si>
  <si>
    <t>De opgegeven prijzen zijn eenheidsprijzen (tenzij anders aangegeven)</t>
  </si>
  <si>
    <t>Verkeerskosten per inkomend 0800-8020 gesprek (starttarief, etc)</t>
  </si>
  <si>
    <t>Verkeerskosten van de inkomende 0800-8020 gesprekken per minuut</t>
  </si>
  <si>
    <t>Toeslag inkomende mobiele oproep van de inkomende 0800-8020 gesprekken per minuut</t>
  </si>
  <si>
    <t>Eenmalige implementatiekosten voor  het inrichten van het inkomende 0800-8020 nummer en bijbehorend platform inclusief:</t>
  </si>
  <si>
    <t>het volledig operationeel opleveren van het inkomende 0800-8020 nummer en het platform op basis van de eisen.</t>
  </si>
  <si>
    <t xml:space="preserve">Jaarlijkse kosten voor het doorgeven en afleveren van het inkomende 0800-8020 nummer inclusief bijbehorend platform </t>
  </si>
  <si>
    <t>Bijlage 2 -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</si>
</sst>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6" formatCode="&quot;€&quot;\ #,##0.00"/>
  </numFmts>
  <fonts count="8" x14ac:knownFonts="1">
    <font>
      <sz val="11"/>
      <color theme="1"/>
      <name val="Arial"/>
      <family val="2"/>
    </font>
    <font>
      <sz val="11"/>
      <color rgb="FF000000"/>
      <name val="Calibri"/>
      <family val="2"/>
    </font>
    <font>
      <b/>
      <sz val="14"/>
      <color rgb="FF000000"/>
      <name val="Calibri"/>
      <family val="2"/>
    </font>
    <font>
      <b/>
      <sz val="11"/>
      <color rgb="FF000000"/>
      <name val="Calibri"/>
      <family val="2"/>
    </font>
    <font>
      <sz val="11"/>
      <name val="Calibri"/>
      <family val="2"/>
    </font>
    <font>
      <sz val="11"/>
      <color rgb="FF000000"/>
      <name val="Calibri"/>
      <family val="2"/>
    </font>
    <font>
      <sz val="9"/>
      <color rgb="FF000000"/>
      <name val="Calibri"/>
      <family val="2"/>
    </font>
    <font>
      <b/>
      <i/>
      <u/>
      <sz val="11"/>
      <color rgb="FF000000"/>
      <name val="Calibri"/>
      <family val="2"/>
    </font>
  </fonts>
  <fills count="7">
    <fill>
      <patternFill patternType="none"/>
    </fill>
    <fill>
      <patternFill patternType="gray125"/>
    </fill>
    <fill>
      <patternFill patternType="solid">
        <fgColor rgb="FFFFD966"/>
        <bgColor rgb="FF000000"/>
      </patternFill>
    </fill>
    <fill>
      <patternFill patternType="solid">
        <fgColor rgb="FFD9E1F2"/>
        <bgColor rgb="FF000000"/>
      </patternFill>
    </fill>
    <fill>
      <patternFill patternType="solid">
        <fgColor rgb="FFE2EFDA"/>
        <bgColor rgb="FF000000"/>
      </patternFill>
    </fill>
    <fill>
      <patternFill patternType="solid">
        <fgColor rgb="FFFFE699"/>
        <bgColor rgb="FF000000"/>
      </patternFill>
    </fill>
    <fill>
      <patternFill patternType="solid">
        <fgColor rgb="FFFFF2CC"/>
        <bgColor rgb="FF000000"/>
      </patternFill>
    </fill>
  </fills>
  <borders count="71">
    <border>
      <left/>
      <right/>
      <top/>
      <bottom/>
      <diagonal/>
    </border>
    <border>
      <left style="medium">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rgb="FF000000"/>
      </left>
      <right style="thin">
        <color rgb="FF000000"/>
      </right>
      <top style="medium">
        <color indexed="64"/>
      </top>
      <bottom/>
      <diagonal/>
    </border>
    <border>
      <left style="thin">
        <color rgb="FF000000"/>
      </left>
      <right style="thin">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indexed="64"/>
      </left>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rgb="FF000000"/>
      </left>
      <right style="medium">
        <color rgb="FF000000"/>
      </right>
      <top style="thin">
        <color rgb="FF000000"/>
      </top>
      <bottom style="medium">
        <color rgb="FF000000"/>
      </bottom>
      <diagonal/>
    </border>
    <border>
      <left/>
      <right style="medium">
        <color indexed="64"/>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indexed="64"/>
      </right>
      <top/>
      <bottom style="medium">
        <color indexed="64"/>
      </bottom>
      <diagonal/>
    </border>
    <border>
      <left style="thin">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indexed="64"/>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right style="thin">
        <color indexed="64"/>
      </right>
      <top style="medium">
        <color indexed="64"/>
      </top>
      <bottom style="medium">
        <color indexed="64"/>
      </bottom>
      <diagonal/>
    </border>
  </borders>
  <cellStyleXfs count="1">
    <xf numFmtId="0" fontId="0" fillId="0" borderId="0"/>
  </cellStyleXfs>
  <cellXfs count="104">
    <xf numFmtId="0" fontId="0" fillId="0" borderId="0" xfId="0"/>
    <xf numFmtId="0" fontId="1" fillId="0" borderId="0" xfId="0" applyFont="1"/>
    <xf numFmtId="0" fontId="2" fillId="0" borderId="0" xfId="0" applyFont="1" applyAlignment="1">
      <alignment horizontal="left" vertical="top"/>
    </xf>
    <xf numFmtId="0" fontId="3" fillId="0" borderId="0" xfId="0" applyFont="1" applyAlignment="1">
      <alignment horizontal="left" vertical="top"/>
    </xf>
    <xf numFmtId="0" fontId="1" fillId="2" borderId="1" xfId="0" applyFont="1" applyFill="1" applyBorder="1"/>
    <xf numFmtId="0" fontId="1" fillId="2" borderId="2" xfId="0" applyFont="1" applyFill="1" applyBorder="1"/>
    <xf numFmtId="0" fontId="1" fillId="2" borderId="3" xfId="0" applyFont="1" applyFill="1" applyBorder="1"/>
    <xf numFmtId="0" fontId="1" fillId="3" borderId="4" xfId="0" applyFont="1" applyFill="1" applyBorder="1" applyAlignment="1">
      <alignment horizontal="left"/>
    </xf>
    <xf numFmtId="0" fontId="1" fillId="3" borderId="5" xfId="0" applyFont="1" applyFill="1" applyBorder="1"/>
    <xf numFmtId="0" fontId="1" fillId="3" borderId="6" xfId="0" applyFont="1" applyFill="1" applyBorder="1"/>
    <xf numFmtId="0" fontId="1" fillId="0" borderId="0" xfId="0" applyFont="1" applyAlignment="1">
      <alignment wrapText="1"/>
    </xf>
    <xf numFmtId="0" fontId="1" fillId="0" borderId="8" xfId="0" applyFont="1" applyBorder="1" applyAlignment="1">
      <alignment wrapText="1"/>
    </xf>
    <xf numFmtId="0" fontId="1" fillId="0" borderId="9" xfId="0" applyFont="1" applyBorder="1" applyAlignment="1">
      <alignment wrapText="1"/>
    </xf>
    <xf numFmtId="0" fontId="1" fillId="0" borderId="12" xfId="0" applyFont="1" applyBorder="1"/>
    <xf numFmtId="0" fontId="1" fillId="0" borderId="13" xfId="0" applyFont="1" applyBorder="1" applyAlignment="1">
      <alignment wrapText="1"/>
    </xf>
    <xf numFmtId="0" fontId="1" fillId="0" borderId="7" xfId="0" applyFont="1" applyBorder="1"/>
    <xf numFmtId="0" fontId="1" fillId="0" borderId="0" xfId="0" applyFont="1" applyAlignment="1">
      <alignment horizontal="center" vertical="center"/>
    </xf>
    <xf numFmtId="0" fontId="1" fillId="0" borderId="17" xfId="0" applyFont="1" applyBorder="1"/>
    <xf numFmtId="0" fontId="4" fillId="0" borderId="18" xfId="0" applyFont="1" applyBorder="1" applyAlignment="1">
      <alignment wrapText="1"/>
    </xf>
    <xf numFmtId="0" fontId="1" fillId="0" borderId="21" xfId="0" applyFont="1" applyBorder="1"/>
    <xf numFmtId="0" fontId="5" fillId="0" borderId="22" xfId="0" applyFont="1" applyBorder="1" applyAlignment="1">
      <alignment wrapText="1"/>
    </xf>
    <xf numFmtId="0" fontId="1" fillId="0" borderId="24" xfId="0" applyFont="1" applyBorder="1"/>
    <xf numFmtId="0" fontId="4" fillId="0" borderId="25" xfId="0" applyFont="1" applyBorder="1" applyAlignment="1">
      <alignment wrapText="1"/>
    </xf>
    <xf numFmtId="0" fontId="1" fillId="0" borderId="27" xfId="0" applyFont="1" applyBorder="1"/>
    <xf numFmtId="0" fontId="1" fillId="0" borderId="28" xfId="0" applyFont="1" applyBorder="1"/>
    <xf numFmtId="0" fontId="1" fillId="0" borderId="28" xfId="0" applyFont="1" applyBorder="1" applyAlignment="1">
      <alignment horizontal="center" vertical="center"/>
    </xf>
    <xf numFmtId="0" fontId="1" fillId="3" borderId="32" xfId="0" applyFont="1" applyFill="1" applyBorder="1"/>
    <xf numFmtId="0" fontId="1" fillId="3" borderId="33" xfId="0" applyFont="1" applyFill="1" applyBorder="1" applyAlignment="1">
      <alignment horizontal="left"/>
    </xf>
    <xf numFmtId="0" fontId="1" fillId="3" borderId="34" xfId="0" applyFont="1" applyFill="1" applyBorder="1"/>
    <xf numFmtId="0" fontId="1" fillId="0" borderId="35" xfId="0" applyFont="1" applyBorder="1"/>
    <xf numFmtId="0" fontId="1" fillId="0" borderId="36" xfId="0" applyFont="1" applyBorder="1"/>
    <xf numFmtId="0" fontId="1" fillId="0" borderId="38" xfId="0" applyFont="1" applyBorder="1"/>
    <xf numFmtId="0" fontId="1" fillId="0" borderId="39" xfId="0" applyFont="1" applyBorder="1"/>
    <xf numFmtId="0" fontId="1" fillId="0" borderId="41" xfId="0" applyFont="1" applyBorder="1"/>
    <xf numFmtId="0" fontId="1" fillId="0" borderId="42" xfId="0" applyFont="1" applyBorder="1"/>
    <xf numFmtId="0" fontId="1" fillId="0" borderId="43" xfId="0" applyFont="1" applyBorder="1"/>
    <xf numFmtId="0" fontId="1" fillId="0" borderId="33" xfId="0" applyFont="1" applyBorder="1"/>
    <xf numFmtId="0" fontId="3" fillId="6" borderId="33" xfId="0" applyFont="1" applyFill="1" applyBorder="1"/>
    <xf numFmtId="0" fontId="1" fillId="0" borderId="46" xfId="0" applyFont="1" applyBorder="1"/>
    <xf numFmtId="0" fontId="1" fillId="0" borderId="0" xfId="0" applyFont="1" applyAlignment="1">
      <alignment horizontal="center"/>
    </xf>
    <xf numFmtId="0" fontId="6" fillId="6" borderId="3" xfId="0" applyFont="1" applyFill="1" applyBorder="1" applyAlignment="1">
      <alignment horizontal="center" vertical="top" wrapText="1"/>
    </xf>
    <xf numFmtId="0" fontId="6" fillId="0" borderId="0" xfId="0" applyFont="1" applyAlignment="1">
      <alignment horizontal="center" vertical="top" wrapText="1"/>
    </xf>
    <xf numFmtId="0" fontId="6" fillId="0" borderId="0" xfId="0" applyFont="1" applyAlignment="1">
      <alignment vertical="top" wrapText="1"/>
    </xf>
    <xf numFmtId="0" fontId="1" fillId="4" borderId="1" xfId="0" applyFont="1" applyFill="1" applyBorder="1" applyAlignment="1">
      <alignment horizontal="center" wrapText="1"/>
    </xf>
    <xf numFmtId="0" fontId="1" fillId="4" borderId="61" xfId="0" applyFont="1" applyFill="1" applyBorder="1" applyAlignment="1">
      <alignment horizontal="center" wrapText="1"/>
    </xf>
    <xf numFmtId="0" fontId="1" fillId="4" borderId="49" xfId="0" applyFont="1" applyFill="1" applyBorder="1" applyProtection="1">
      <protection locked="0"/>
    </xf>
    <xf numFmtId="0" fontId="1" fillId="4" borderId="51" xfId="0" applyFont="1" applyFill="1" applyBorder="1" applyProtection="1">
      <protection locked="0"/>
    </xf>
    <xf numFmtId="0" fontId="1" fillId="4" borderId="60" xfId="0" applyFont="1" applyFill="1" applyBorder="1" applyProtection="1">
      <protection locked="0"/>
    </xf>
    <xf numFmtId="3" fontId="4" fillId="0" borderId="18" xfId="0" applyNumberFormat="1" applyFont="1" applyBorder="1" applyAlignment="1">
      <alignment wrapText="1"/>
    </xf>
    <xf numFmtId="3" fontId="5" fillId="0" borderId="22" xfId="0" applyNumberFormat="1" applyFont="1" applyBorder="1" applyAlignment="1">
      <alignment wrapText="1"/>
    </xf>
    <xf numFmtId="3" fontId="4" fillId="0" borderId="25" xfId="0" applyNumberFormat="1" applyFont="1" applyBorder="1" applyAlignment="1">
      <alignment wrapText="1"/>
    </xf>
    <xf numFmtId="0" fontId="1" fillId="3" borderId="59" xfId="0" applyFont="1" applyFill="1" applyBorder="1" applyAlignment="1">
      <alignment horizontal="right"/>
    </xf>
    <xf numFmtId="0" fontId="1" fillId="3" borderId="43" xfId="0" applyFont="1" applyFill="1" applyBorder="1" applyAlignment="1">
      <alignment horizontal="right"/>
    </xf>
    <xf numFmtId="0" fontId="1" fillId="0" borderId="16" xfId="0" applyFont="1" applyBorder="1"/>
    <xf numFmtId="0" fontId="1" fillId="0" borderId="7" xfId="0" applyFont="1" applyBorder="1" applyAlignment="1">
      <alignment horizontal="center"/>
    </xf>
    <xf numFmtId="0" fontId="1" fillId="0" borderId="0" xfId="0" applyFont="1"/>
    <xf numFmtId="0" fontId="3" fillId="6" borderId="34" xfId="0" applyFont="1" applyFill="1" applyBorder="1" applyAlignment="1">
      <alignment horizontal="right"/>
    </xf>
    <xf numFmtId="0" fontId="3" fillId="6" borderId="70" xfId="0" applyFont="1" applyFill="1" applyBorder="1" applyAlignment="1">
      <alignment horizontal="right"/>
    </xf>
    <xf numFmtId="0" fontId="1" fillId="3" borderId="47" xfId="0" applyFont="1" applyFill="1" applyBorder="1" applyAlignment="1">
      <alignment horizontal="right"/>
    </xf>
    <xf numFmtId="0" fontId="1" fillId="3" borderId="48" xfId="0" applyFont="1" applyFill="1" applyBorder="1" applyAlignment="1">
      <alignment horizontal="right"/>
    </xf>
    <xf numFmtId="0" fontId="1" fillId="3" borderId="50" xfId="0" applyFont="1" applyFill="1" applyBorder="1" applyAlignment="1">
      <alignment horizontal="right"/>
    </xf>
    <xf numFmtId="0" fontId="1" fillId="3" borderId="39" xfId="0" applyFont="1" applyFill="1" applyBorder="1" applyAlignment="1">
      <alignment horizontal="right"/>
    </xf>
    <xf numFmtId="0" fontId="1" fillId="3" borderId="52" xfId="0" applyFont="1" applyFill="1" applyBorder="1" applyAlignment="1">
      <alignment horizontal="right" vertical="top"/>
    </xf>
    <xf numFmtId="0" fontId="1" fillId="3" borderId="53" xfId="0" applyFont="1" applyFill="1" applyBorder="1" applyAlignment="1">
      <alignment horizontal="right" vertical="top"/>
    </xf>
    <xf numFmtId="0" fontId="1" fillId="3" borderId="7" xfId="0" applyFont="1" applyFill="1" applyBorder="1" applyAlignment="1">
      <alignment horizontal="right" vertical="top"/>
    </xf>
    <xf numFmtId="0" fontId="1" fillId="3" borderId="54" xfId="0" applyFont="1" applyFill="1" applyBorder="1" applyAlignment="1">
      <alignment horizontal="right" vertical="top"/>
    </xf>
    <xf numFmtId="0" fontId="1" fillId="3" borderId="55" xfId="0" applyFont="1" applyFill="1" applyBorder="1" applyAlignment="1">
      <alignment horizontal="right" vertical="top"/>
    </xf>
    <xf numFmtId="0" fontId="1" fillId="3" borderId="36" xfId="0" applyFont="1" applyFill="1" applyBorder="1" applyAlignment="1">
      <alignment horizontal="right" vertical="top"/>
    </xf>
    <xf numFmtId="0" fontId="1" fillId="4" borderId="56" xfId="0" applyFont="1" applyFill="1" applyBorder="1" applyAlignment="1" applyProtection="1">
      <alignment horizontal="center"/>
      <protection locked="0"/>
    </xf>
    <xf numFmtId="0" fontId="1" fillId="4" borderId="57" xfId="0" applyFont="1" applyFill="1" applyBorder="1" applyAlignment="1" applyProtection="1">
      <alignment horizontal="center"/>
      <protection locked="0"/>
    </xf>
    <xf numFmtId="0" fontId="1" fillId="4" borderId="58" xfId="0" applyFont="1" applyFill="1" applyBorder="1" applyAlignment="1" applyProtection="1">
      <alignment horizontal="center"/>
      <protection locked="0"/>
    </xf>
    <xf numFmtId="0" fontId="2" fillId="0" borderId="0" xfId="0" applyFont="1" applyAlignment="1">
      <alignment horizontal="left" vertical="top"/>
    </xf>
    <xf numFmtId="0" fontId="3" fillId="0" borderId="0" xfId="0" applyFont="1" applyAlignment="1">
      <alignment horizontal="left" vertical="top"/>
    </xf>
    <xf numFmtId="0" fontId="1" fillId="0" borderId="62" xfId="0" applyFont="1" applyBorder="1"/>
    <xf numFmtId="0" fontId="1" fillId="0" borderId="63" xfId="0" applyFont="1" applyBorder="1"/>
    <xf numFmtId="0" fontId="1" fillId="0" borderId="64" xfId="0" applyFont="1" applyBorder="1"/>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65" xfId="0" applyFont="1" applyBorder="1" applyAlignment="1">
      <alignment horizontal="center" vertical="center" wrapText="1"/>
    </xf>
    <xf numFmtId="166" fontId="1" fillId="5" borderId="10" xfId="0" applyNumberFormat="1" applyFont="1" applyFill="1" applyBorder="1" applyAlignment="1">
      <alignment horizontal="center" vertical="center"/>
    </xf>
    <xf numFmtId="166" fontId="1" fillId="5" borderId="11" xfId="0" applyNumberFormat="1" applyFont="1" applyFill="1" applyBorder="1" applyAlignment="1">
      <alignment horizontal="center" vertical="center"/>
    </xf>
    <xf numFmtId="166" fontId="1" fillId="5" borderId="69" xfId="0" applyNumberFormat="1" applyFont="1" applyFill="1" applyBorder="1" applyAlignment="1">
      <alignment horizontal="center" vertical="center"/>
    </xf>
    <xf numFmtId="166" fontId="1" fillId="5" borderId="15" xfId="0" applyNumberFormat="1" applyFont="1" applyFill="1" applyBorder="1" applyAlignment="1">
      <alignment horizontal="center" vertical="center"/>
    </xf>
    <xf numFmtId="166" fontId="1" fillId="0" borderId="16" xfId="0" applyNumberFormat="1" applyFont="1" applyBorder="1" applyAlignment="1">
      <alignment horizontal="center" vertical="center"/>
    </xf>
    <xf numFmtId="166" fontId="1" fillId="3" borderId="6" xfId="0" applyNumberFormat="1" applyFont="1" applyFill="1" applyBorder="1" applyAlignment="1">
      <alignment horizontal="center" vertical="center"/>
    </xf>
    <xf numFmtId="166" fontId="1" fillId="5" borderId="20" xfId="0" applyNumberFormat="1" applyFont="1" applyFill="1" applyBorder="1" applyAlignment="1">
      <alignment horizontal="center" vertical="center"/>
    </xf>
    <xf numFmtId="166" fontId="1" fillId="5" borderId="30" xfId="0" applyNumberFormat="1" applyFont="1" applyFill="1" applyBorder="1" applyAlignment="1">
      <alignment horizontal="center" vertical="center"/>
    </xf>
    <xf numFmtId="166" fontId="1" fillId="0" borderId="31" xfId="0" applyNumberFormat="1" applyFont="1" applyBorder="1" applyAlignment="1">
      <alignment horizontal="center" vertical="center"/>
    </xf>
    <xf numFmtId="166" fontId="3" fillId="5" borderId="45" xfId="0" applyNumberFormat="1" applyFont="1" applyFill="1" applyBorder="1" applyAlignment="1">
      <alignment horizontal="center" vertical="center"/>
    </xf>
    <xf numFmtId="44" fontId="1" fillId="4" borderId="66" xfId="0" applyNumberFormat="1" applyFont="1" applyFill="1" applyBorder="1" applyAlignment="1" applyProtection="1">
      <alignment horizontal="center" vertical="center"/>
      <protection locked="0"/>
    </xf>
    <xf numFmtId="44" fontId="1" fillId="4" borderId="67" xfId="0" applyNumberFormat="1" applyFont="1" applyFill="1" applyBorder="1" applyAlignment="1" applyProtection="1">
      <alignment horizontal="center" vertical="center"/>
      <protection locked="0"/>
    </xf>
    <xf numFmtId="44" fontId="1" fillId="4" borderId="68" xfId="0" applyNumberFormat="1" applyFont="1" applyFill="1" applyBorder="1" applyAlignment="1" applyProtection="1">
      <alignment horizontal="center" vertical="center"/>
      <protection locked="0"/>
    </xf>
    <xf numFmtId="44" fontId="1" fillId="4" borderId="14" xfId="0" applyNumberFormat="1" applyFont="1" applyFill="1" applyBorder="1" applyAlignment="1" applyProtection="1">
      <alignment horizontal="center" vertical="center"/>
      <protection locked="0"/>
    </xf>
    <xf numFmtId="44" fontId="1" fillId="0" borderId="0" xfId="0" applyNumberFormat="1" applyFont="1" applyAlignment="1">
      <alignment horizontal="center" vertical="center"/>
    </xf>
    <xf numFmtId="44" fontId="1" fillId="3" borderId="5" xfId="0" applyNumberFormat="1" applyFont="1" applyFill="1" applyBorder="1" applyAlignment="1">
      <alignment horizontal="center" vertical="center"/>
    </xf>
    <xf numFmtId="44" fontId="1" fillId="4" borderId="19" xfId="0" applyNumberFormat="1" applyFont="1" applyFill="1" applyBorder="1" applyAlignment="1" applyProtection="1">
      <alignment horizontal="center" vertical="center"/>
      <protection locked="0"/>
    </xf>
    <xf numFmtId="44" fontId="1" fillId="4" borderId="23" xfId="0" applyNumberFormat="1" applyFont="1" applyFill="1" applyBorder="1" applyAlignment="1" applyProtection="1">
      <alignment horizontal="center" vertical="center"/>
      <protection locked="0"/>
    </xf>
    <xf numFmtId="44" fontId="1" fillId="4" borderId="26" xfId="0" applyNumberFormat="1" applyFont="1" applyFill="1" applyBorder="1" applyAlignment="1" applyProtection="1">
      <alignment horizontal="center" vertical="center"/>
      <protection locked="0"/>
    </xf>
    <xf numFmtId="44" fontId="1" fillId="4" borderId="29" xfId="0" applyNumberFormat="1" applyFont="1" applyFill="1" applyBorder="1" applyAlignment="1" applyProtection="1">
      <alignment horizontal="center" vertical="center"/>
      <protection locked="0"/>
    </xf>
    <xf numFmtId="44" fontId="1" fillId="3" borderId="32" xfId="0" applyNumberFormat="1" applyFont="1" applyFill="1" applyBorder="1" applyAlignment="1">
      <alignment horizontal="center" vertical="center"/>
    </xf>
    <xf numFmtId="44" fontId="1" fillId="3" borderId="34" xfId="0" applyNumberFormat="1" applyFont="1" applyFill="1" applyBorder="1" applyAlignment="1">
      <alignment horizontal="center" vertical="center"/>
    </xf>
    <xf numFmtId="44" fontId="1" fillId="4" borderId="37" xfId="0" applyNumberFormat="1" applyFont="1" applyFill="1" applyBorder="1" applyAlignment="1" applyProtection="1">
      <alignment horizontal="center" vertical="center"/>
      <protection locked="0"/>
    </xf>
    <xf numFmtId="44" fontId="1" fillId="4" borderId="40" xfId="0" applyNumberFormat="1" applyFont="1" applyFill="1" applyBorder="1" applyAlignment="1" applyProtection="1">
      <alignment horizontal="center" vertical="center"/>
      <protection locked="0"/>
    </xf>
    <xf numFmtId="44" fontId="1" fillId="4" borderId="44" xfId="0" applyNumberFormat="1" applyFont="1" applyFill="1" applyBorder="1" applyAlignment="1" applyProtection="1">
      <alignment horizontal="center"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6</xdr:col>
      <xdr:colOff>447675</xdr:colOff>
      <xdr:row>0</xdr:row>
      <xdr:rowOff>228600</xdr:rowOff>
    </xdr:from>
    <xdr:to>
      <xdr:col>6</xdr:col>
      <xdr:colOff>1771650</xdr:colOff>
      <xdr:row>5</xdr:row>
      <xdr:rowOff>123825</xdr:rowOff>
    </xdr:to>
    <xdr:pic>
      <xdr:nvPicPr>
        <xdr:cNvPr id="2" name="Afbeelding 1">
          <a:extLst>
            <a:ext uri="{FF2B5EF4-FFF2-40B4-BE49-F238E27FC236}">
              <a16:creationId xmlns:a16="http://schemas.microsoft.com/office/drawing/2014/main" id="{FCBD5298-4254-B308-02FB-304DB4598B6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20600" y="228600"/>
          <a:ext cx="1323975" cy="89535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E4928-CA04-4ED0-BF6A-2408F33C32F6}">
  <dimension ref="B1:G44"/>
  <sheetViews>
    <sheetView tabSelected="1" workbookViewId="0">
      <selection activeCell="F16" sqref="F16"/>
    </sheetView>
  </sheetViews>
  <sheetFormatPr baseColWidth="10" defaultColWidth="8.83203125" defaultRowHeight="14" x14ac:dyDescent="0.15"/>
  <cols>
    <col min="1" max="1" width="3.1640625" customWidth="1"/>
    <col min="2" max="2" width="16.1640625" customWidth="1"/>
    <col min="3" max="3" width="11.6640625" customWidth="1"/>
    <col min="4" max="4" width="101" bestFit="1" customWidth="1"/>
    <col min="5" max="5" width="10.83203125" bestFit="1" customWidth="1"/>
    <col min="6" max="6" width="23.6640625" bestFit="1" customWidth="1"/>
    <col min="7" max="7" width="30.1640625" bestFit="1" customWidth="1"/>
  </cols>
  <sheetData>
    <row r="1" spans="3:7" ht="19" x14ac:dyDescent="0.2">
      <c r="C1" s="71" t="s">
        <v>38</v>
      </c>
      <c r="D1" s="71"/>
      <c r="E1" s="2"/>
      <c r="F1" s="1"/>
      <c r="G1" s="1"/>
    </row>
    <row r="2" spans="3:7" ht="15" x14ac:dyDescent="0.2">
      <c r="C2" s="1"/>
      <c r="D2" s="1"/>
      <c r="E2" s="1"/>
      <c r="F2" s="1"/>
      <c r="G2" s="1"/>
    </row>
    <row r="3" spans="3:7" ht="15" x14ac:dyDescent="0.2">
      <c r="C3" s="72" t="s">
        <v>0</v>
      </c>
      <c r="D3" s="72"/>
      <c r="E3" s="3"/>
      <c r="F3" s="1"/>
      <c r="G3" s="1"/>
    </row>
    <row r="4" spans="3:7" ht="15" x14ac:dyDescent="0.2">
      <c r="C4" s="1"/>
      <c r="D4" s="1"/>
      <c r="E4" s="1"/>
      <c r="F4" s="1"/>
      <c r="G4" s="1"/>
    </row>
    <row r="5" spans="3:7" ht="15" x14ac:dyDescent="0.2">
      <c r="C5" s="1"/>
      <c r="D5" s="1"/>
      <c r="E5" s="1"/>
      <c r="F5" s="1"/>
      <c r="G5" s="1"/>
    </row>
    <row r="6" spans="3:7" ht="15" x14ac:dyDescent="0.2">
      <c r="C6" s="1"/>
      <c r="D6" s="1"/>
      <c r="E6" s="1"/>
      <c r="F6" s="1"/>
      <c r="G6" s="1"/>
    </row>
    <row r="7" spans="3:7" ht="16" thickBot="1" x14ac:dyDescent="0.25">
      <c r="C7" s="1"/>
      <c r="D7" s="1"/>
      <c r="E7" s="1"/>
      <c r="F7" s="1"/>
      <c r="G7" s="1"/>
    </row>
    <row r="8" spans="3:7" ht="16" thickBot="1" x14ac:dyDescent="0.25">
      <c r="C8" s="4" t="s">
        <v>1</v>
      </c>
      <c r="D8" s="5" t="s">
        <v>2</v>
      </c>
      <c r="E8" s="5" t="s">
        <v>3</v>
      </c>
      <c r="F8" s="6" t="s">
        <v>4</v>
      </c>
      <c r="G8" s="5" t="s">
        <v>5</v>
      </c>
    </row>
    <row r="9" spans="3:7" ht="16" thickBot="1" x14ac:dyDescent="0.25">
      <c r="C9" s="7">
        <v>1</v>
      </c>
      <c r="D9" s="8" t="s">
        <v>37</v>
      </c>
      <c r="E9" s="8"/>
      <c r="F9" s="8"/>
      <c r="G9" s="9"/>
    </row>
    <row r="10" spans="3:7" ht="16" x14ac:dyDescent="0.2">
      <c r="C10" s="73" t="s">
        <v>6</v>
      </c>
      <c r="D10" s="11" t="s">
        <v>7</v>
      </c>
      <c r="E10" s="76" t="s">
        <v>8</v>
      </c>
      <c r="F10" s="89"/>
      <c r="G10" s="79">
        <f>F10*9</f>
        <v>0</v>
      </c>
    </row>
    <row r="11" spans="3:7" ht="16" x14ac:dyDescent="0.2">
      <c r="C11" s="74"/>
      <c r="D11" s="12" t="str">
        <f>"-het doorgeven en afleveren van de inkomende 0800-gesprekken inclusief de gestelde eisen in het programma van eisen."</f>
        <v>-het doorgeven en afleveren van de inkomende 0800-gesprekken inclusief de gestelde eisen in het programma van eisen.</v>
      </c>
      <c r="E11" s="77"/>
      <c r="F11" s="90"/>
      <c r="G11" s="80"/>
    </row>
    <row r="12" spans="3:7" ht="16" x14ac:dyDescent="0.2">
      <c r="C12" s="75"/>
      <c r="D12" s="12" t="s">
        <v>9</v>
      </c>
      <c r="E12" s="78"/>
      <c r="F12" s="91"/>
      <c r="G12" s="81"/>
    </row>
    <row r="13" spans="3:7" ht="17" thickBot="1" x14ac:dyDescent="0.25">
      <c r="C13" s="13" t="s">
        <v>10</v>
      </c>
      <c r="D13" s="14" t="s">
        <v>11</v>
      </c>
      <c r="E13" s="14">
        <v>4</v>
      </c>
      <c r="F13" s="92"/>
      <c r="G13" s="82">
        <f>E13*F13*9</f>
        <v>0</v>
      </c>
    </row>
    <row r="14" spans="3:7" ht="16" thickBot="1" x14ac:dyDescent="0.25">
      <c r="C14" s="15"/>
      <c r="D14" s="10"/>
      <c r="E14" s="10"/>
      <c r="F14" s="93"/>
      <c r="G14" s="83"/>
    </row>
    <row r="15" spans="3:7" ht="16" thickBot="1" x14ac:dyDescent="0.25">
      <c r="C15" s="7">
        <v>2</v>
      </c>
      <c r="D15" s="8" t="s">
        <v>12</v>
      </c>
      <c r="E15" s="8"/>
      <c r="F15" s="94"/>
      <c r="G15" s="84"/>
    </row>
    <row r="16" spans="3:7" ht="17" thickBot="1" x14ac:dyDescent="0.25">
      <c r="C16" s="17" t="s">
        <v>6</v>
      </c>
      <c r="D16" s="18" t="s">
        <v>32</v>
      </c>
      <c r="E16" s="48">
        <v>500000</v>
      </c>
      <c r="F16" s="95"/>
      <c r="G16" s="85">
        <f>E16*F16*9</f>
        <v>0</v>
      </c>
    </row>
    <row r="17" spans="3:7" ht="17" thickBot="1" x14ac:dyDescent="0.25">
      <c r="C17" s="19" t="s">
        <v>10</v>
      </c>
      <c r="D17" s="20" t="s">
        <v>33</v>
      </c>
      <c r="E17" s="49">
        <v>5600000</v>
      </c>
      <c r="F17" s="96"/>
      <c r="G17" s="85">
        <f t="shared" ref="G17:G18" si="0">E17*F17*9</f>
        <v>0</v>
      </c>
    </row>
    <row r="18" spans="3:7" ht="17" thickBot="1" x14ac:dyDescent="0.25">
      <c r="C18" s="21" t="s">
        <v>13</v>
      </c>
      <c r="D18" s="22" t="s">
        <v>34</v>
      </c>
      <c r="E18" s="50">
        <v>5400000</v>
      </c>
      <c r="F18" s="97"/>
      <c r="G18" s="85">
        <f t="shared" si="0"/>
        <v>0</v>
      </c>
    </row>
    <row r="19" spans="3:7" ht="16" thickBot="1" x14ac:dyDescent="0.25">
      <c r="C19" s="15"/>
      <c r="D19" s="1"/>
      <c r="E19" s="1"/>
      <c r="F19" s="93"/>
      <c r="G19" s="83"/>
    </row>
    <row r="20" spans="3:7" ht="16" thickBot="1" x14ac:dyDescent="0.25">
      <c r="C20" s="7">
        <v>3</v>
      </c>
      <c r="D20" s="8" t="s">
        <v>35</v>
      </c>
      <c r="E20" s="8"/>
      <c r="F20" s="94"/>
      <c r="G20" s="84"/>
    </row>
    <row r="21" spans="3:7" ht="16" thickBot="1" x14ac:dyDescent="0.25">
      <c r="C21" s="23"/>
      <c r="D21" s="24" t="s">
        <v>36</v>
      </c>
      <c r="E21" s="25" t="s">
        <v>8</v>
      </c>
      <c r="F21" s="98"/>
      <c r="G21" s="86">
        <f>F21</f>
        <v>0</v>
      </c>
    </row>
    <row r="22" spans="3:7" ht="16" thickBot="1" x14ac:dyDescent="0.25">
      <c r="C22" s="13"/>
      <c r="D22" s="1"/>
      <c r="E22" s="1"/>
      <c r="F22" s="93"/>
      <c r="G22" s="87"/>
    </row>
    <row r="23" spans="3:7" ht="16" thickBot="1" x14ac:dyDescent="0.25">
      <c r="C23" s="7">
        <v>4</v>
      </c>
      <c r="D23" s="26" t="s">
        <v>14</v>
      </c>
      <c r="E23" s="26"/>
      <c r="F23" s="99"/>
      <c r="G23" s="84"/>
    </row>
    <row r="24" spans="3:7" ht="16" thickBot="1" x14ac:dyDescent="0.25">
      <c r="C24" s="23"/>
      <c r="D24" s="24" t="s">
        <v>15</v>
      </c>
      <c r="E24" s="24">
        <v>4</v>
      </c>
      <c r="F24" s="98"/>
      <c r="G24" s="86">
        <f>F24</f>
        <v>0</v>
      </c>
    </row>
    <row r="25" spans="3:7" ht="16" thickBot="1" x14ac:dyDescent="0.25">
      <c r="C25" s="13"/>
      <c r="D25" s="1"/>
      <c r="E25" s="1"/>
      <c r="F25" s="93"/>
      <c r="G25" s="87"/>
    </row>
    <row r="26" spans="3:7" ht="16" thickBot="1" x14ac:dyDescent="0.25">
      <c r="C26" s="27">
        <v>5</v>
      </c>
      <c r="D26" s="28" t="s">
        <v>16</v>
      </c>
      <c r="E26" s="28"/>
      <c r="F26" s="100"/>
      <c r="G26" s="84"/>
    </row>
    <row r="27" spans="3:7" ht="16" thickBot="1" x14ac:dyDescent="0.25">
      <c r="C27" s="29" t="s">
        <v>6</v>
      </c>
      <c r="D27" s="30" t="s">
        <v>17</v>
      </c>
      <c r="E27" s="30">
        <v>5</v>
      </c>
      <c r="F27" s="101"/>
      <c r="G27" s="85">
        <f>F27*5*9</f>
        <v>0</v>
      </c>
    </row>
    <row r="28" spans="3:7" ht="16" thickBot="1" x14ac:dyDescent="0.25">
      <c r="C28" s="31" t="s">
        <v>10</v>
      </c>
      <c r="D28" s="32" t="s">
        <v>18</v>
      </c>
      <c r="E28" s="32">
        <v>5</v>
      </c>
      <c r="F28" s="102"/>
      <c r="G28" s="85">
        <f t="shared" ref="G28:G30" si="1">F28*5*9</f>
        <v>0</v>
      </c>
    </row>
    <row r="29" spans="3:7" ht="16" thickBot="1" x14ac:dyDescent="0.25">
      <c r="C29" s="33" t="s">
        <v>13</v>
      </c>
      <c r="D29" s="32" t="s">
        <v>19</v>
      </c>
      <c r="E29" s="32">
        <v>5</v>
      </c>
      <c r="F29" s="102"/>
      <c r="G29" s="85">
        <f t="shared" si="1"/>
        <v>0</v>
      </c>
    </row>
    <row r="30" spans="3:7" ht="16" thickBot="1" x14ac:dyDescent="0.25">
      <c r="C30" s="34" t="s">
        <v>20</v>
      </c>
      <c r="D30" s="35" t="s">
        <v>21</v>
      </c>
      <c r="E30" s="35">
        <v>5</v>
      </c>
      <c r="F30" s="103"/>
      <c r="G30" s="85">
        <f t="shared" si="1"/>
        <v>0</v>
      </c>
    </row>
    <row r="31" spans="3:7" ht="16" thickBot="1" x14ac:dyDescent="0.25">
      <c r="C31" s="36"/>
      <c r="D31" s="1" t="s">
        <v>22</v>
      </c>
      <c r="E31" s="1"/>
      <c r="F31" s="16"/>
      <c r="G31" s="83"/>
    </row>
    <row r="32" spans="3:7" ht="16" thickBot="1" x14ac:dyDescent="0.25">
      <c r="C32" s="37" t="s">
        <v>23</v>
      </c>
      <c r="D32" s="56" t="s">
        <v>24</v>
      </c>
      <c r="E32" s="56"/>
      <c r="F32" s="57"/>
      <c r="G32" s="88">
        <f>G10+G13+G16+G17+G18+G21+G24+G27+G28+G29+G30</f>
        <v>0</v>
      </c>
    </row>
    <row r="33" spans="2:7" ht="16" thickBot="1" x14ac:dyDescent="0.25">
      <c r="C33" s="1"/>
      <c r="D33" s="38"/>
      <c r="E33" s="1"/>
      <c r="F33" s="39"/>
      <c r="G33" s="39"/>
    </row>
    <row r="34" spans="2:7" ht="15" x14ac:dyDescent="0.2">
      <c r="B34" s="58" t="s">
        <v>25</v>
      </c>
      <c r="C34" s="59"/>
      <c r="D34" s="45"/>
      <c r="E34" s="1"/>
      <c r="F34" s="1"/>
      <c r="G34" s="1"/>
    </row>
    <row r="35" spans="2:7" ht="15" x14ac:dyDescent="0.2">
      <c r="B35" s="60" t="s">
        <v>26</v>
      </c>
      <c r="C35" s="61"/>
      <c r="D35" s="46"/>
      <c r="E35" s="1"/>
      <c r="F35" s="1"/>
      <c r="G35" s="1"/>
    </row>
    <row r="36" spans="2:7" ht="15" x14ac:dyDescent="0.2">
      <c r="B36" s="62" t="s">
        <v>27</v>
      </c>
      <c r="C36" s="63"/>
      <c r="D36" s="68"/>
      <c r="E36" s="39"/>
      <c r="F36" s="1"/>
      <c r="G36" s="1"/>
    </row>
    <row r="37" spans="2:7" ht="15" x14ac:dyDescent="0.2">
      <c r="B37" s="64"/>
      <c r="C37" s="65"/>
      <c r="D37" s="69"/>
      <c r="E37" s="39"/>
      <c r="F37" s="1"/>
      <c r="G37" s="1"/>
    </row>
    <row r="38" spans="2:7" ht="15" x14ac:dyDescent="0.2">
      <c r="B38" s="66"/>
      <c r="C38" s="67"/>
      <c r="D38" s="70"/>
      <c r="E38" s="39"/>
      <c r="F38" s="1"/>
      <c r="G38" s="1"/>
    </row>
    <row r="39" spans="2:7" ht="16" thickBot="1" x14ac:dyDescent="0.25">
      <c r="B39" s="51" t="s">
        <v>28</v>
      </c>
      <c r="C39" s="52"/>
      <c r="D39" s="47"/>
      <c r="E39" s="1"/>
      <c r="F39" s="1"/>
      <c r="G39" s="1"/>
    </row>
    <row r="40" spans="2:7" ht="16" thickBot="1" x14ac:dyDescent="0.25">
      <c r="C40" s="1"/>
      <c r="D40" s="1"/>
      <c r="E40" s="1"/>
      <c r="F40" s="1"/>
      <c r="G40" s="1"/>
    </row>
    <row r="41" spans="2:7" ht="40" thickBot="1" x14ac:dyDescent="0.25">
      <c r="C41" s="1"/>
      <c r="D41" s="40" t="s">
        <v>29</v>
      </c>
      <c r="E41" s="41"/>
      <c r="F41" s="42"/>
      <c r="G41" s="42"/>
    </row>
    <row r="42" spans="2:7" ht="16" thickBot="1" x14ac:dyDescent="0.25">
      <c r="C42" s="1"/>
      <c r="D42" s="1"/>
      <c r="E42" s="1"/>
      <c r="F42" s="1"/>
      <c r="G42" s="1"/>
    </row>
    <row r="43" spans="2:7" ht="16" x14ac:dyDescent="0.2">
      <c r="C43" s="53"/>
      <c r="D43" s="43" t="s">
        <v>30</v>
      </c>
      <c r="E43" s="54"/>
      <c r="F43" s="55"/>
      <c r="G43" s="55"/>
    </row>
    <row r="44" spans="2:7" ht="17" thickBot="1" x14ac:dyDescent="0.25">
      <c r="C44" s="53"/>
      <c r="D44" s="44" t="s">
        <v>31</v>
      </c>
      <c r="E44" s="54"/>
      <c r="F44" s="55"/>
      <c r="G44" s="55"/>
    </row>
  </sheetData>
  <mergeCells count="16">
    <mergeCell ref="C1:D1"/>
    <mergeCell ref="C3:D3"/>
    <mergeCell ref="C10:C12"/>
    <mergeCell ref="E10:E12"/>
    <mergeCell ref="F10:F12"/>
    <mergeCell ref="G10:G12"/>
    <mergeCell ref="D32:F32"/>
    <mergeCell ref="B34:C34"/>
    <mergeCell ref="B35:C35"/>
    <mergeCell ref="B36:C38"/>
    <mergeCell ref="D36:D38"/>
    <mergeCell ref="B39:C39"/>
    <mergeCell ref="C43:C44"/>
    <mergeCell ref="E43:E44"/>
    <mergeCell ref="F43:F44"/>
    <mergeCell ref="G43:G44"/>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5FEE495D194A4B89B71BC88CEAC66A" ma:contentTypeVersion="19" ma:contentTypeDescription="Create a new document." ma:contentTypeScope="" ma:versionID="66994535994f4ca016d68fa3953299d9">
  <xsd:schema xmlns:xsd="http://www.w3.org/2001/XMLSchema" xmlns:xs="http://www.w3.org/2001/XMLSchema" xmlns:p="http://schemas.microsoft.com/office/2006/metadata/properties" xmlns:ns2="b33a18cd-f36c-4e31-9ddc-5d56b5127ce8" xmlns:ns3="cd2216dc-0452-4a64-9925-8f87b5347bd2" targetNamespace="http://schemas.microsoft.com/office/2006/metadata/properties" ma:root="true" ma:fieldsID="3dfff4c119fdebf9a5949eddd222350a" ns2:_="" ns3:_="">
    <xsd:import namespace="b33a18cd-f36c-4e31-9ddc-5d56b5127ce8"/>
    <xsd:import namespace="cd2216dc-0452-4a64-9925-8f87b5347bd2"/>
    <xsd:element name="properties">
      <xsd:complexType>
        <xsd:sequence>
          <xsd:element name="documentManagement">
            <xsd:complexType>
              <xsd:all>
                <xsd:element ref="ns2:MediaServiceMetadata" minOccurs="0"/>
                <xsd:element ref="ns2:MediaServiceFastMetadata"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Aangemaakt_x0020_doo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3a18cd-f36c-4e31-9ddc-5d56b5127ce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Aangemaakt_x0020_door" ma:index="19" nillable="true" ma:displayName="Klopt niet" ma:format="Dropdown" ma:list="UserInfo" ma:SharePointGroup="0" ma:internalName="Aangemaakt_x0020_do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2bc5c7-14b3-4310-b0c6-6266c045d60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2216dc-0452-4a64-9925-8f87b5347bd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331f0985-a1e3-4981-a860-2b2fa49e57e5}" ma:internalName="TaxCatchAll" ma:showField="CatchAllData" ma:web="cd2216dc-0452-4a64-9925-8f87b5347b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angemaakt_x0020_door xmlns="b33a18cd-f36c-4e31-9ddc-5d56b5127ce8">
      <UserInfo>
        <DisplayName/>
        <AccountId xsi:nil="true"/>
        <AccountType/>
      </UserInfo>
    </Aangemaakt_x0020_door>
    <TaxCatchAll xmlns="cd2216dc-0452-4a64-9925-8f87b5347bd2" xsi:nil="true"/>
    <lcf76f155ced4ddcb4097134ff3c332f xmlns="b33a18cd-f36c-4e31-9ddc-5d56b5127ce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4AAB84-2514-4F5D-9B8C-297CE7C666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3a18cd-f36c-4e31-9ddc-5d56b5127ce8"/>
    <ds:schemaRef ds:uri="cd2216dc-0452-4a64-9925-8f87b5347b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675AFF-2787-4002-8FF3-11CF11ABC5AF}">
  <ds:schemaRefs>
    <ds:schemaRef ds:uri="http://purl.org/dc/dcmitype/"/>
    <ds:schemaRef ds:uri="http://purl.org/dc/terms/"/>
    <ds:schemaRef ds:uri="b33a18cd-f36c-4e31-9ddc-5d56b5127ce8"/>
    <ds:schemaRef ds:uri="http://schemas.microsoft.com/office/2006/documentManagement/types"/>
    <ds:schemaRef ds:uri="cd2216dc-0452-4a64-9925-8f87b5347bd2"/>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CD66D18A-DF5C-4D5A-AA8F-5D8F3B3086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Kees Bos</dc:creator>
  <cp:keywords/>
  <dc:description/>
  <cp:lastModifiedBy>Johan Baars</cp:lastModifiedBy>
  <cp:revision/>
  <dcterms:created xsi:type="dcterms:W3CDTF">2024-09-02T07:53:36Z</dcterms:created>
  <dcterms:modified xsi:type="dcterms:W3CDTF">2024-10-03T12:03:54Z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0x0101003D5FEE495D194A4B89B71BC88CEAC66A</vt:lpwstr>
  </property>
</Properties>
</file>