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codeName="ThisWorkbook" defaultThemeVersion="124226"/>
  <mc:AlternateContent xmlns:mc="http://schemas.openxmlformats.org/markup-compatibility/2006">
    <mc:Choice Requires="x15">
      <x15ac:absPath xmlns:x15ac="http://schemas.microsoft.com/office/spreadsheetml/2010/11/ac" url="C:\Users\Tjerk Wierda\Downloads\"/>
    </mc:Choice>
  </mc:AlternateContent>
  <xr:revisionPtr revIDLastSave="0" documentId="8_{F492A2D9-352D-42A2-AA6F-8E6FCB3EC904}" xr6:coauthVersionLast="47" xr6:coauthVersionMax="47" xr10:uidLastSave="{00000000-0000-0000-0000-000000000000}"/>
  <bookViews>
    <workbookView xWindow="28680" yWindow="-120" windowWidth="38640" windowHeight="21120" tabRatio="921" xr2:uid="{00000000-000D-0000-FFFF-FFFF00000000}"/>
  </bookViews>
  <sheets>
    <sheet name="Prijzenblad Nieuwkoop" sheetId="3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3" l="1"/>
  <c r="F9" i="33"/>
  <c r="F8" i="33"/>
  <c r="F5" i="33"/>
  <c r="F6" i="33"/>
  <c r="F4" i="33"/>
  <c r="F14" i="33"/>
  <c r="F15" i="33"/>
  <c r="F13" i="33"/>
  <c r="F19" i="33"/>
  <c r="F18" i="33"/>
  <c r="F22" i="33"/>
  <c r="F23" i="33" l="1"/>
</calcChain>
</file>

<file path=xl/sharedStrings.xml><?xml version="1.0" encoding="utf-8"?>
<sst xmlns="http://schemas.openxmlformats.org/spreadsheetml/2006/main" count="45" uniqueCount="33">
  <si>
    <t>Aantal gebruikers</t>
  </si>
  <si>
    <t xml:space="preserve"> </t>
  </si>
  <si>
    <t>Consultant (op afroep na implementatie)</t>
  </si>
  <si>
    <t>(uw firmanaam)</t>
  </si>
  <si>
    <t xml:space="preserve">Plaats </t>
  </si>
  <si>
    <t>Datum</t>
  </si>
  <si>
    <t>Naam tekeningsbevoegde functionaris</t>
  </si>
  <si>
    <t>Functie tekeningsbevoegde functionaris</t>
  </si>
  <si>
    <t>Handtekening</t>
  </si>
  <si>
    <t>aantal jaren</t>
  </si>
  <si>
    <t xml:space="preserve">                                                                                                                                                                                                                               </t>
  </si>
  <si>
    <t>Inschrijfprijs totaal te beoordelen</t>
  </si>
  <si>
    <t>Kosten per jaar per gebruiker</t>
  </si>
  <si>
    <t xml:space="preserve"> Plansoftware  incl. Wro imro software</t>
  </si>
  <si>
    <t>Jaarlijkse hosting- en technisch beheerkosten</t>
  </si>
  <si>
    <t>Uurkosten o.b.v.per uur remote/on site per 4 uur</t>
  </si>
  <si>
    <t>Plansoftware incl. Wro imro software</t>
  </si>
  <si>
    <t>VTH software</t>
  </si>
  <si>
    <t>Toepasbare regelbeheer software</t>
  </si>
  <si>
    <t>Totaal</t>
  </si>
  <si>
    <t>Aansluiten en beheer Digikoppelingen voor drie applicaties voor test en productie</t>
  </si>
  <si>
    <t xml:space="preserve">Alle te realiseren gevraagde koppelvlakken </t>
  </si>
  <si>
    <t xml:space="preserve">Eenmalige Implementatiekosten </t>
  </si>
  <si>
    <t>uur per jaar</t>
  </si>
  <si>
    <t>Eenmalige- en jaarlijkse kosten koppelingen</t>
  </si>
  <si>
    <t>Optioneel consultancy werkdagen en werkuren</t>
  </si>
  <si>
    <t>Omschrijving</t>
  </si>
  <si>
    <t xml:space="preserve">Omschrijving </t>
  </si>
  <si>
    <t>Subtotaal</t>
  </si>
  <si>
    <t>Totale SaaS-kosten afhankelijk van het aantal gebruikers van de software applicatie</t>
  </si>
  <si>
    <t>kosten per jaar per inwoner</t>
  </si>
  <si>
    <r>
      <rPr>
        <b/>
        <sz val="11"/>
        <color rgb="FF000000"/>
        <rFont val="Calibri"/>
        <family val="2"/>
      </rPr>
      <t xml:space="preserve">Bijlage X  Prijzenblad VTH, PLan- incl. Wro imro en Regelbeheersoftware
</t>
    </r>
    <r>
      <rPr>
        <sz val="10"/>
        <color rgb="FF000000"/>
        <rFont val="Arial"/>
        <family val="2"/>
      </rPr>
      <t xml:space="preserve">
Uit dit prijzenblad volgt een Inschrijfprijs. Deze Inschrijfprijs wordt berekend ten behoeve van het subgunningscriterium prijs.
Alle prijzen zijn in euro's excl. btw.
Alle kosten dienen in de prijzen inbegrepen te zijn.                                                                                                                                                                                                                                           Dit houdt in dat alle kosten voor het uitvoeren van de opdracht conform aanbestedingsdocumenten, waaronder programma van eisen en de door inschrijver bij de gunningscriteria beschreven/aangeboden functionaliteiten in de inschrijfprijs opgenomen moeten zijn.                                                                                                                                                                                                                              De jaarlijkse hosting- en technische beheerkosten zijn inbegrepen in de kosten per jaar per gebruiker.
Alle groene cellen dienen ingevuld te worden.
Indien u voor de geeiste dienstverlening(en)  geen kosten berekent dient u € 0 in te vullen.                                                                                                                                                                                    In geval uw prijsmodel is gebaseerd op aantal inwoners in plaats van kosten per jaar per gebruiker dan dient u in dit Prijzenformulier in plaats van cellen B4, B5 en B6, de roze cellen B8, B9 en B10 de kosten per inwoner in te vullen Voor de totaalkolom wordt gerekend over een periode van 10 jaar thans 2025 30.000 inwoners met de groei tot 32.500 inwoners in 2034. 
Aantallen genoemd in het prijzenblad zijn indicatief en hieraan kunnen geen rechten worden ontleend.                                                                                                                                                                     Het Prijzenformulier is beveiligd.
</t>
    </r>
  </si>
  <si>
    <t>eenmalige kosten all-in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</si>
</sst>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 #,##0.00_-;_-[$€]\ * #,##0.00\-;_-[$€]\ * &quot;-&quot;??_-;_-@_-"/>
    <numFmt numFmtId="165" formatCode="_(* #,##0.00_);_(* \(#,##0.00\);_(* &quot;-&quot;??_);_(@_)"/>
    <numFmt numFmtId="166" formatCode="_-* #,##0.00_-;_-* #,##0.00\-;_-* &quot;-&quot;??_-;_-@_-"/>
    <numFmt numFmtId="167" formatCode="_(&quot;€&quot;* #,##0.00_);_(&quot;€&quot;* \(#,##0.00\);_(&quot;€&quot;* &quot;-&quot;??_);_(@_)"/>
    <numFmt numFmtId="168" formatCode="_ [$€-413]\ * #,##0.00_ ;_ [$€-413]\ * \-#,##0.00_ ;_ [$€-413]\ * &quot;-&quot;??_ ;_ @_ "/>
    <numFmt numFmtId="169" formatCode="&quot;€&quot;\ #,##0.00"/>
  </numFmts>
  <fonts count="19" x14ac:knownFonts="1">
    <font>
      <sz val="10"/>
      <name val="Arial"/>
    </font>
    <font>
      <sz val="11"/>
      <color theme="1"/>
      <name val="Calibri"/>
      <family val="2"/>
      <scheme val="minor"/>
    </font>
    <font>
      <sz val="10"/>
      <name val="Arial"/>
      <family val="2"/>
    </font>
    <font>
      <sz val="11"/>
      <color indexed="8"/>
      <name val="Calibri"/>
      <family val="2"/>
    </font>
    <font>
      <sz val="11"/>
      <color theme="1"/>
      <name val="Calibri"/>
      <family val="2"/>
      <scheme val="minor"/>
    </font>
    <font>
      <sz val="9"/>
      <color theme="1"/>
      <name val="Calibri"/>
      <family val="2"/>
      <scheme val="minor"/>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11"/>
      <color rgb="FF000000"/>
      <name val="Calibri"/>
      <family val="2"/>
    </font>
    <font>
      <b/>
      <sz val="11"/>
      <color rgb="FF000000"/>
      <name val="Calibri"/>
      <family val="2"/>
    </font>
    <font>
      <sz val="10"/>
      <color rgb="FF000000"/>
      <name val="Arial"/>
      <family val="2"/>
    </font>
    <font>
      <b/>
      <sz val="10"/>
      <color rgb="FF000000"/>
      <name val="Arial"/>
      <family val="2"/>
    </font>
    <font>
      <sz val="11"/>
      <name val="Calibri"/>
      <family val="2"/>
    </font>
    <font>
      <b/>
      <sz val="9"/>
      <name val="Corbel"/>
      <family val="2"/>
    </font>
    <font>
      <b/>
      <sz val="9"/>
      <color rgb="FF000000"/>
      <name val="Corbel"/>
      <family val="2"/>
    </font>
  </fonts>
  <fills count="14">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3" tint="0.79998168889431442"/>
        <bgColor indexed="64"/>
      </patternFill>
    </fill>
    <fill>
      <patternFill patternType="solid">
        <fgColor rgb="FF92D050"/>
        <bgColor rgb="FF000000"/>
      </patternFill>
    </fill>
    <fill>
      <patternFill patternType="solid">
        <fgColor rgb="FF92D050"/>
        <bgColor indexed="64"/>
      </patternFill>
    </fill>
    <fill>
      <patternFill patternType="solid">
        <fgColor rgb="FFFFFF00"/>
        <bgColor indexed="64"/>
      </patternFill>
    </fill>
    <fill>
      <patternFill patternType="solid">
        <fgColor theme="9" tint="0.39997558519241921"/>
        <bgColor rgb="FF000000"/>
      </patternFill>
    </fill>
  </fills>
  <borders count="18">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0">
    <xf numFmtId="0" fontId="0" fillId="0" borderId="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6" fillId="4" borderId="0" applyNumberFormat="0" applyBorder="0" applyAlignment="0" applyProtection="0"/>
    <xf numFmtId="0" fontId="10" fillId="4" borderId="0" applyNumberFormat="0" applyBorder="0" applyAlignment="0" applyProtection="0"/>
    <xf numFmtId="164" fontId="2" fillId="0" borderId="0" applyFont="0" applyFill="0" applyBorder="0" applyAlignment="0" applyProtection="0"/>
    <xf numFmtId="0" fontId="9" fillId="7" borderId="0" applyNumberFormat="0" applyBorder="0" applyAlignment="0" applyProtection="0"/>
    <xf numFmtId="0" fontId="7" fillId="0" borderId="0" applyNumberFormat="0" applyFill="0" applyBorder="0" applyAlignment="0" applyProtection="0">
      <alignment vertical="top"/>
      <protection locked="0"/>
    </xf>
    <xf numFmtId="0" fontId="8" fillId="6" borderId="2" applyNumberFormat="0" applyAlignment="0" applyProtection="0"/>
    <xf numFmtId="165" fontId="4" fillId="0" borderId="0" applyFont="0" applyFill="0" applyBorder="0" applyAlignment="0" applyProtection="0"/>
    <xf numFmtId="166" fontId="2" fillId="0" borderId="0" applyFont="0" applyFill="0" applyBorder="0" applyAlignment="0" applyProtection="0"/>
    <xf numFmtId="0" fontId="4" fillId="2" borderId="1" applyNumberFormat="0" applyFont="0" applyAlignment="0" applyProtection="0"/>
    <xf numFmtId="0" fontId="2" fillId="2" borderId="1" applyNumberFormat="0" applyFont="0" applyAlignment="0" applyProtection="0"/>
    <xf numFmtId="0" fontId="4" fillId="2" borderId="1" applyNumberFormat="0" applyFont="0" applyAlignment="0" applyProtection="0"/>
    <xf numFmtId="0" fontId="11" fillId="8" borderId="0" applyNumberFormat="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4" fillId="0" borderId="0"/>
    <xf numFmtId="0" fontId="5" fillId="0" borderId="0"/>
    <xf numFmtId="0" fontId="2" fillId="0" borderId="0"/>
    <xf numFmtId="0" fontId="4" fillId="0" borderId="0"/>
    <xf numFmtId="0" fontId="2" fillId="0" borderId="0"/>
    <xf numFmtId="167" fontId="3" fillId="0" borderId="0" applyFont="0" applyFill="0" applyBorder="0" applyAlignment="0" applyProtection="0"/>
    <xf numFmtId="44" fontId="2" fillId="0" borderId="0" applyFont="0" applyFill="0" applyBorder="0" applyAlignment="0" applyProtection="0"/>
    <xf numFmtId="0" fontId="1" fillId="0" borderId="0"/>
    <xf numFmtId="0" fontId="1" fillId="2" borderId="1" applyNumberFormat="0" applyFont="0" applyAlignment="0" applyProtection="0"/>
    <xf numFmtId="0" fontId="1" fillId="3" borderId="0" applyNumberFormat="0" applyBorder="0" applyAlignment="0" applyProtection="0"/>
    <xf numFmtId="165" fontId="1" fillId="0" borderId="0" applyFont="0" applyFill="0" applyBorder="0" applyAlignment="0" applyProtection="0"/>
    <xf numFmtId="44" fontId="1" fillId="0" borderId="0" applyFont="0" applyFill="0" applyBorder="0" applyAlignment="0" applyProtection="0"/>
  </cellStyleXfs>
  <cellXfs count="62">
    <xf numFmtId="0" fontId="0" fillId="0" borderId="0" xfId="0"/>
    <xf numFmtId="169" fontId="14" fillId="10" borderId="6" xfId="0" applyNumberFormat="1" applyFont="1" applyFill="1" applyBorder="1" applyAlignment="1" applyProtection="1">
      <alignment horizontal="center" vertical="center" wrapText="1"/>
      <protection locked="0"/>
    </xf>
    <xf numFmtId="0" fontId="12" fillId="0" borderId="0" xfId="0" applyFont="1"/>
    <xf numFmtId="0" fontId="14" fillId="9" borderId="8" xfId="0" applyFont="1" applyFill="1" applyBorder="1" applyAlignment="1">
      <alignment horizontal="left" vertical="center" wrapText="1"/>
    </xf>
    <xf numFmtId="0" fontId="13" fillId="0" borderId="5" xfId="0" applyFont="1" applyBorder="1" applyAlignment="1">
      <alignment horizontal="left" vertical="top" wrapText="1"/>
    </xf>
    <xf numFmtId="0" fontId="13" fillId="0" borderId="5" xfId="0" applyFont="1" applyBorder="1" applyAlignment="1">
      <alignment horizontal="center" vertical="top" wrapText="1"/>
    </xf>
    <xf numFmtId="0" fontId="13" fillId="0" borderId="5" xfId="0" applyFont="1" applyBorder="1" applyAlignment="1">
      <alignment horizontal="right" vertical="top"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2" fillId="0" borderId="6" xfId="0" applyFont="1" applyBorder="1" applyAlignment="1">
      <alignment horizontal="center" vertical="center"/>
    </xf>
    <xf numFmtId="169" fontId="12" fillId="0" borderId="6" xfId="0" applyNumberFormat="1" applyFont="1" applyBorder="1"/>
    <xf numFmtId="168" fontId="15" fillId="0" borderId="6" xfId="0" applyNumberFormat="1" applyFont="1" applyBorder="1" applyAlignment="1">
      <alignment horizontal="center" vertical="center" wrapText="1"/>
    </xf>
    <xf numFmtId="0" fontId="14" fillId="0" borderId="6" xfId="0" applyFont="1" applyBorder="1" applyAlignment="1">
      <alignment horizontal="left" vertical="center" wrapText="1"/>
    </xf>
    <xf numFmtId="0" fontId="14" fillId="0" borderId="10" xfId="0" applyFont="1" applyBorder="1" applyAlignment="1">
      <alignment horizontal="left" vertical="center" wrapText="1"/>
    </xf>
    <xf numFmtId="0" fontId="15" fillId="0" borderId="11" xfId="0" applyFont="1" applyBorder="1" applyAlignment="1">
      <alignment horizontal="left" vertical="center" wrapText="1"/>
    </xf>
    <xf numFmtId="168" fontId="15" fillId="0" borderId="11" xfId="0" applyNumberFormat="1" applyFont="1" applyBorder="1" applyAlignment="1">
      <alignment horizontal="center" vertical="center" wrapText="1"/>
    </xf>
    <xf numFmtId="0" fontId="12" fillId="0" borderId="0" xfId="0" applyFont="1" applyAlignment="1">
      <alignment horizontal="right"/>
    </xf>
    <xf numFmtId="169" fontId="12" fillId="0" borderId="6" xfId="0" applyNumberFormat="1" applyFont="1" applyBorder="1" applyAlignment="1">
      <alignment horizontal="right" vertical="center"/>
    </xf>
    <xf numFmtId="0" fontId="13" fillId="0" borderId="0" xfId="0" applyFont="1"/>
    <xf numFmtId="0" fontId="14" fillId="0" borderId="0" xfId="0" applyFont="1" applyAlignment="1">
      <alignment vertical="top" wrapText="1"/>
    </xf>
    <xf numFmtId="0" fontId="15" fillId="0" borderId="6" xfId="0" applyFont="1" applyBorder="1" applyAlignment="1">
      <alignment horizontal="center" vertical="center" wrapText="1"/>
    </xf>
    <xf numFmtId="0" fontId="17" fillId="0" borderId="8" xfId="0" applyFont="1" applyBorder="1" applyAlignment="1">
      <alignment horizontal="left" vertical="top" wrapText="1"/>
    </xf>
    <xf numFmtId="0" fontId="17" fillId="11" borderId="0" xfId="0" applyFont="1" applyFill="1" applyAlignment="1" applyProtection="1">
      <alignment horizontal="left" vertical="top" wrapText="1"/>
      <protection locked="0"/>
    </xf>
    <xf numFmtId="0" fontId="17" fillId="10" borderId="14" xfId="0" applyFont="1" applyFill="1" applyBorder="1" applyAlignment="1" applyProtection="1">
      <alignment horizontal="left" vertical="top" wrapText="1"/>
      <protection locked="0"/>
    </xf>
    <xf numFmtId="0" fontId="17" fillId="11" borderId="15" xfId="0" applyFont="1" applyFill="1" applyBorder="1" applyAlignment="1" applyProtection="1">
      <alignment horizontal="left" vertical="top" wrapText="1"/>
      <protection locked="0"/>
    </xf>
    <xf numFmtId="0" fontId="12" fillId="11" borderId="16" xfId="0" applyFont="1" applyFill="1" applyBorder="1" applyProtection="1">
      <protection locked="0"/>
    </xf>
    <xf numFmtId="0" fontId="17" fillId="10" borderId="12" xfId="0" applyFont="1" applyFill="1" applyBorder="1" applyAlignment="1" applyProtection="1">
      <alignment horizontal="left" vertical="top" wrapText="1"/>
      <protection locked="0"/>
    </xf>
    <xf numFmtId="0" fontId="12" fillId="11" borderId="13" xfId="0" applyFont="1" applyFill="1" applyBorder="1" applyProtection="1">
      <protection locked="0"/>
    </xf>
    <xf numFmtId="0" fontId="17" fillId="10" borderId="17" xfId="0" applyFont="1" applyFill="1" applyBorder="1" applyAlignment="1" applyProtection="1">
      <alignment horizontal="left" vertical="top" wrapText="1"/>
      <protection locked="0"/>
    </xf>
    <xf numFmtId="0" fontId="17" fillId="11" borderId="3" xfId="0" applyFont="1" applyFill="1" applyBorder="1" applyAlignment="1" applyProtection="1">
      <alignment horizontal="left" vertical="top" wrapText="1"/>
      <protection locked="0"/>
    </xf>
    <xf numFmtId="0" fontId="12" fillId="11" borderId="4" xfId="0" applyFont="1" applyFill="1" applyBorder="1" applyProtection="1">
      <protection locked="0"/>
    </xf>
    <xf numFmtId="0" fontId="14" fillId="0" borderId="0" xfId="0" applyFont="1" applyAlignment="1">
      <alignment horizontal="center" vertical="center" wrapText="1"/>
    </xf>
    <xf numFmtId="168" fontId="15" fillId="0" borderId="0" xfId="0" applyNumberFormat="1" applyFont="1" applyAlignment="1">
      <alignment horizontal="center" vertical="center" wrapText="1"/>
    </xf>
    <xf numFmtId="0" fontId="12" fillId="0" borderId="0" xfId="0" applyFont="1" applyAlignment="1">
      <alignment horizontal="center" vertical="center"/>
    </xf>
    <xf numFmtId="0" fontId="16" fillId="0" borderId="0" xfId="0" applyFont="1" applyAlignment="1">
      <alignment horizontal="center" vertical="top" wrapText="1"/>
    </xf>
    <xf numFmtId="0" fontId="12" fillId="0" borderId="3" xfId="0" applyFont="1" applyBorder="1" applyAlignment="1">
      <alignment horizontal="center" vertical="center"/>
    </xf>
    <xf numFmtId="0" fontId="15" fillId="12" borderId="8" xfId="0" applyFont="1" applyFill="1" applyBorder="1" applyAlignment="1">
      <alignment vertical="center" wrapText="1"/>
    </xf>
    <xf numFmtId="169" fontId="12" fillId="12" borderId="7" xfId="0" applyNumberFormat="1" applyFont="1" applyFill="1" applyBorder="1"/>
    <xf numFmtId="0" fontId="13" fillId="0" borderId="6" xfId="0" applyFont="1" applyBorder="1" applyAlignment="1">
      <alignment horizontal="center" vertical="top" wrapText="1"/>
    </xf>
    <xf numFmtId="168" fontId="12" fillId="12" borderId="9" xfId="0" applyNumberFormat="1" applyFont="1" applyFill="1" applyBorder="1" applyAlignment="1">
      <alignment horizontal="center" vertical="center"/>
    </xf>
    <xf numFmtId="0" fontId="13" fillId="0" borderId="10" xfId="0" applyFont="1" applyBorder="1" applyAlignment="1">
      <alignment horizontal="right" vertical="top" wrapText="1"/>
    </xf>
    <xf numFmtId="168" fontId="15" fillId="9" borderId="9" xfId="0" applyNumberFormat="1" applyFont="1" applyFill="1" applyBorder="1" applyAlignment="1">
      <alignment horizontal="center" vertical="center" wrapText="1"/>
    </xf>
    <xf numFmtId="168" fontId="15" fillId="9" borderId="3" xfId="0" applyNumberFormat="1" applyFont="1" applyFill="1" applyBorder="1" applyAlignment="1">
      <alignment horizontal="center" vertical="center" wrapText="1"/>
    </xf>
    <xf numFmtId="0" fontId="12" fillId="9" borderId="0" xfId="0" applyFont="1" applyFill="1" applyAlignment="1">
      <alignment horizontal="center" vertical="center"/>
    </xf>
    <xf numFmtId="0" fontId="12" fillId="9" borderId="7" xfId="0" applyFont="1" applyFill="1" applyBorder="1" applyAlignment="1">
      <alignment horizontal="center" vertical="center"/>
    </xf>
    <xf numFmtId="0" fontId="13" fillId="0" borderId="6" xfId="0" applyFont="1" applyBorder="1" applyAlignment="1">
      <alignment horizontal="center"/>
    </xf>
    <xf numFmtId="0" fontId="13" fillId="0" borderId="6" xfId="0" applyFont="1" applyBorder="1" applyAlignment="1">
      <alignment horizontal="center" wrapText="1"/>
    </xf>
    <xf numFmtId="169" fontId="14" fillId="11" borderId="6" xfId="0" applyNumberFormat="1" applyFont="1" applyFill="1" applyBorder="1" applyAlignment="1" applyProtection="1">
      <alignment horizontal="center" vertical="center" wrapText="1"/>
      <protection locked="0"/>
    </xf>
    <xf numFmtId="0" fontId="18" fillId="11" borderId="0" xfId="0" applyFont="1" applyFill="1" applyAlignment="1" applyProtection="1">
      <alignment horizontal="left" vertical="top" wrapText="1"/>
      <protection locked="0"/>
    </xf>
    <xf numFmtId="0" fontId="18" fillId="11" borderId="3" xfId="0" applyFont="1" applyFill="1" applyBorder="1" applyAlignment="1" applyProtection="1">
      <alignment horizontal="center" vertical="top" wrapText="1"/>
      <protection locked="0"/>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8" fillId="11" borderId="15" xfId="0" applyFont="1" applyFill="1" applyBorder="1" applyAlignment="1" applyProtection="1">
      <alignment horizontal="left" vertical="top" wrapText="1"/>
      <protection locked="0"/>
    </xf>
    <xf numFmtId="0" fontId="14" fillId="9" borderId="8" xfId="0" applyFont="1" applyFill="1" applyBorder="1" applyAlignment="1">
      <alignment horizontal="left" vertical="center" wrapText="1"/>
    </xf>
    <xf numFmtId="0" fontId="14" fillId="9" borderId="9" xfId="0" applyFont="1" applyFill="1" applyBorder="1" applyAlignment="1">
      <alignment horizontal="left" vertical="center" wrapText="1"/>
    </xf>
    <xf numFmtId="0" fontId="14" fillId="9" borderId="7" xfId="0" applyFont="1" applyFill="1" applyBorder="1" applyAlignment="1">
      <alignment horizontal="left" vertical="center" wrapText="1"/>
    </xf>
    <xf numFmtId="0" fontId="14" fillId="0" borderId="8" xfId="0" applyFont="1" applyBorder="1" applyAlignment="1">
      <alignment vertical="center" wrapText="1"/>
    </xf>
    <xf numFmtId="0" fontId="14" fillId="0" borderId="9" xfId="0" applyFont="1" applyBorder="1" applyAlignment="1">
      <alignment horizontal="center" vertical="center" wrapText="1"/>
    </xf>
    <xf numFmtId="0" fontId="12" fillId="0" borderId="9" xfId="0" applyFont="1" applyBorder="1" applyAlignment="1">
      <alignment horizontal="center" vertical="center"/>
    </xf>
    <xf numFmtId="169" fontId="12" fillId="0" borderId="7" xfId="0" applyNumberFormat="1" applyFont="1" applyBorder="1"/>
    <xf numFmtId="169" fontId="14" fillId="13" borderId="9" xfId="0" applyNumberFormat="1" applyFont="1" applyFill="1" applyBorder="1" applyAlignment="1" applyProtection="1">
      <alignment horizontal="center" vertical="center" wrapText="1"/>
      <protection locked="0"/>
    </xf>
    <xf numFmtId="169" fontId="15" fillId="0" borderId="6" xfId="0" applyNumberFormat="1" applyFont="1" applyFill="1" applyBorder="1" applyAlignment="1" applyProtection="1">
      <alignment horizontal="center" vertical="center" wrapText="1"/>
    </xf>
  </cellXfs>
  <cellStyles count="30">
    <cellStyle name="20% - Accent1 2" xfId="1" xr:uid="{00000000-0005-0000-0000-000000000000}"/>
    <cellStyle name="20% - Accent1 3" xfId="2" xr:uid="{00000000-0005-0000-0000-000001000000}"/>
    <cellStyle name="20% - Accent1 5" xfId="3" xr:uid="{00000000-0005-0000-0000-000002000000}"/>
    <cellStyle name="20% - Accent3 2" xfId="27" xr:uid="{4B8B8394-F644-4A20-8C6F-BE9074269AA6}"/>
    <cellStyle name="Accent1 2" xfId="4" xr:uid="{00000000-0005-0000-0000-000004000000}"/>
    <cellStyle name="Accent1 3" xfId="5" xr:uid="{00000000-0005-0000-0000-000005000000}"/>
    <cellStyle name="Euro" xfId="6" xr:uid="{00000000-0005-0000-0000-000006000000}"/>
    <cellStyle name="Goed 2" xfId="7" xr:uid="{00000000-0005-0000-0000-000007000000}"/>
    <cellStyle name="Hyperlink 2" xfId="8" xr:uid="{00000000-0005-0000-0000-000008000000}"/>
    <cellStyle name="Invoer 2" xfId="9" xr:uid="{00000000-0005-0000-0000-000009000000}"/>
    <cellStyle name="Komma 2" xfId="10" xr:uid="{00000000-0005-0000-0000-00000A000000}"/>
    <cellStyle name="Komma 3" xfId="11" xr:uid="{00000000-0005-0000-0000-00000B000000}"/>
    <cellStyle name="Komma 4" xfId="28" xr:uid="{0DE72CAD-756D-4ECA-AFA1-A1290F0FDC21}"/>
    <cellStyle name="Notitie 2" xfId="12" xr:uid="{00000000-0005-0000-0000-00000C000000}"/>
    <cellStyle name="Notitie 2 2" xfId="13" xr:uid="{00000000-0005-0000-0000-00000D000000}"/>
    <cellStyle name="Notitie 2 3" xfId="14" xr:uid="{00000000-0005-0000-0000-00000E000000}"/>
    <cellStyle name="Notitie 3" xfId="26" xr:uid="{65E9AB19-4884-4E8E-B6AB-BCA4C5EB8EE9}"/>
    <cellStyle name="Ongeldig 2" xfId="15" xr:uid="{00000000-0005-0000-0000-00000F000000}"/>
    <cellStyle name="Procent 2" xfId="16" xr:uid="{00000000-0005-0000-0000-000010000000}"/>
    <cellStyle name="Procent 3" xfId="17" xr:uid="{00000000-0005-0000-0000-000011000000}"/>
    <cellStyle name="Standaard" xfId="0" builtinId="0"/>
    <cellStyle name="Standaard 2" xfId="18" xr:uid="{00000000-0005-0000-0000-000013000000}"/>
    <cellStyle name="Standaard 3" xfId="19" xr:uid="{00000000-0005-0000-0000-000014000000}"/>
    <cellStyle name="Standaard 3 2" xfId="20" xr:uid="{00000000-0005-0000-0000-000015000000}"/>
    <cellStyle name="Standaard 4" xfId="21" xr:uid="{00000000-0005-0000-0000-000016000000}"/>
    <cellStyle name="Standaard 5" xfId="22" xr:uid="{00000000-0005-0000-0000-000017000000}"/>
    <cellStyle name="Standaard 6" xfId="25" xr:uid="{A405AF2C-0966-4F3B-B6F4-3FAEBBFCC9C9}"/>
    <cellStyle name="Valuta 2" xfId="23" xr:uid="{00000000-0005-0000-0000-000019000000}"/>
    <cellStyle name="Valuta 3" xfId="24" xr:uid="{00000000-0005-0000-0000-00001A000000}"/>
    <cellStyle name="Valuta 4" xfId="29" xr:uid="{A6DE2BCD-ECEE-4D72-A16F-C451895E038F}"/>
  </cellStyles>
  <dxfs count="0"/>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68221-62FF-4F75-A38E-BE0368A4F5BE}">
  <dimension ref="A1:G36"/>
  <sheetViews>
    <sheetView tabSelected="1" workbookViewId="0">
      <selection activeCell="G10" sqref="G10"/>
    </sheetView>
  </sheetViews>
  <sheetFormatPr defaultColWidth="9.21875" defaultRowHeight="14.4" x14ac:dyDescent="0.3"/>
  <cols>
    <col min="1" max="1" width="50.88671875" style="2" customWidth="1"/>
    <col min="2" max="2" width="26.33203125" style="2" customWidth="1"/>
    <col min="3" max="3" width="22.33203125" style="2" customWidth="1"/>
    <col min="4" max="4" width="26.6640625" style="2" customWidth="1"/>
    <col min="5" max="5" width="22.77734375" style="2" customWidth="1"/>
    <col min="6" max="6" width="23.77734375" style="2" customWidth="1"/>
    <col min="7" max="7" width="33.5546875" style="2" customWidth="1"/>
    <col min="8" max="8" width="19.21875" style="2" customWidth="1"/>
    <col min="9" max="9" width="14.21875" style="2" customWidth="1"/>
    <col min="10" max="12" width="13.77734375" style="2" customWidth="1"/>
    <col min="13" max="13" width="14.5546875" style="2" bestFit="1" customWidth="1"/>
    <col min="14" max="16384" width="9.21875" style="2"/>
  </cols>
  <sheetData>
    <row r="1" spans="1:7" ht="197.4" customHeight="1" x14ac:dyDescent="0.3">
      <c r="A1" s="50" t="s">
        <v>31</v>
      </c>
      <c r="B1" s="50"/>
      <c r="C1" s="50"/>
      <c r="D1" s="50"/>
      <c r="E1" s="50"/>
      <c r="F1" s="51"/>
    </row>
    <row r="2" spans="1:7" ht="24.6" customHeight="1" x14ac:dyDescent="0.3">
      <c r="A2" s="53" t="s">
        <v>29</v>
      </c>
      <c r="B2" s="54"/>
      <c r="C2" s="54"/>
      <c r="D2" s="54"/>
      <c r="E2" s="54"/>
      <c r="F2" s="55"/>
    </row>
    <row r="3" spans="1:7" ht="22.2" customHeight="1" x14ac:dyDescent="0.3">
      <c r="A3" s="4" t="s">
        <v>26</v>
      </c>
      <c r="B3" s="4" t="s">
        <v>12</v>
      </c>
      <c r="C3" s="5" t="s">
        <v>0</v>
      </c>
      <c r="D3" s="5" t="s">
        <v>9</v>
      </c>
      <c r="F3" s="6" t="s">
        <v>19</v>
      </c>
    </row>
    <row r="4" spans="1:7" ht="27.6" customHeight="1" x14ac:dyDescent="0.3">
      <c r="A4" s="7" t="s">
        <v>17</v>
      </c>
      <c r="B4" s="1"/>
      <c r="C4" s="8">
        <v>30</v>
      </c>
      <c r="D4" s="9">
        <v>10</v>
      </c>
      <c r="F4" s="10">
        <f>B4*C4*D4</f>
        <v>0</v>
      </c>
    </row>
    <row r="5" spans="1:7" ht="28.8" customHeight="1" x14ac:dyDescent="0.3">
      <c r="A5" s="7" t="s">
        <v>16</v>
      </c>
      <c r="B5" s="1"/>
      <c r="C5" s="8">
        <v>5</v>
      </c>
      <c r="D5" s="9">
        <v>10</v>
      </c>
      <c r="F5" s="10">
        <f t="shared" ref="F5:F6" si="0">B5*C5*D5</f>
        <v>0</v>
      </c>
    </row>
    <row r="6" spans="1:7" ht="32.4" customHeight="1" x14ac:dyDescent="0.3">
      <c r="A6" s="7" t="s">
        <v>18</v>
      </c>
      <c r="B6" s="1"/>
      <c r="C6" s="8">
        <v>5</v>
      </c>
      <c r="D6" s="9">
        <v>10</v>
      </c>
      <c r="F6" s="10">
        <f t="shared" si="0"/>
        <v>0</v>
      </c>
    </row>
    <row r="7" spans="1:7" ht="32.4" customHeight="1" x14ac:dyDescent="0.3">
      <c r="A7" s="56"/>
      <c r="B7" s="61" t="s">
        <v>30</v>
      </c>
      <c r="C7" s="57"/>
      <c r="D7" s="58"/>
      <c r="F7" s="59"/>
    </row>
    <row r="8" spans="1:7" ht="32.4" customHeight="1" x14ac:dyDescent="0.3">
      <c r="A8" s="7" t="s">
        <v>17</v>
      </c>
      <c r="B8" s="60"/>
      <c r="C8" s="57"/>
      <c r="D8" s="58">
        <v>10</v>
      </c>
      <c r="F8" s="59">
        <f>B8*311250</f>
        <v>0</v>
      </c>
    </row>
    <row r="9" spans="1:7" ht="32.4" customHeight="1" x14ac:dyDescent="0.3">
      <c r="A9" s="7" t="s">
        <v>16</v>
      </c>
      <c r="B9" s="60"/>
      <c r="C9" s="57"/>
      <c r="D9" s="58">
        <v>10</v>
      </c>
      <c r="F9" s="59">
        <f>B9*311250</f>
        <v>0</v>
      </c>
    </row>
    <row r="10" spans="1:7" ht="32.4" customHeight="1" x14ac:dyDescent="0.3">
      <c r="A10" s="7" t="s">
        <v>18</v>
      </c>
      <c r="B10" s="60"/>
      <c r="C10" s="57"/>
      <c r="D10" s="58">
        <v>10</v>
      </c>
      <c r="F10" s="59">
        <f>B10*311250</f>
        <v>0</v>
      </c>
    </row>
    <row r="11" spans="1:7" ht="22.2" customHeight="1" x14ac:dyDescent="0.3">
      <c r="A11" s="53" t="s">
        <v>22</v>
      </c>
      <c r="B11" s="54"/>
      <c r="C11" s="54"/>
      <c r="D11" s="54"/>
      <c r="E11" s="54"/>
      <c r="F11" s="55"/>
    </row>
    <row r="12" spans="1:7" ht="25.5" customHeight="1" x14ac:dyDescent="0.3">
      <c r="A12" s="4" t="s">
        <v>27</v>
      </c>
      <c r="B12" s="11" t="s">
        <v>32</v>
      </c>
      <c r="C12" s="31"/>
      <c r="D12" s="32"/>
      <c r="E12" s="33"/>
      <c r="F12" s="40" t="s">
        <v>28</v>
      </c>
    </row>
    <row r="13" spans="1:7" ht="24.6" customHeight="1" x14ac:dyDescent="0.3">
      <c r="A13" s="7" t="s">
        <v>17</v>
      </c>
      <c r="B13" s="1"/>
      <c r="C13" s="34"/>
      <c r="D13" s="34"/>
      <c r="E13" s="33"/>
      <c r="F13" s="10">
        <f>B13</f>
        <v>0</v>
      </c>
    </row>
    <row r="14" spans="1:7" ht="26.4" customHeight="1" x14ac:dyDescent="0.3">
      <c r="A14" s="7" t="s">
        <v>13</v>
      </c>
      <c r="B14" s="1"/>
      <c r="C14" s="34"/>
      <c r="D14" s="34"/>
      <c r="E14" s="33"/>
      <c r="F14" s="10">
        <f t="shared" ref="F14:F15" si="1">B14</f>
        <v>0</v>
      </c>
      <c r="G14" s="2" t="s">
        <v>10</v>
      </c>
    </row>
    <row r="15" spans="1:7" ht="28.8" customHeight="1" x14ac:dyDescent="0.3">
      <c r="A15" s="7" t="s">
        <v>18</v>
      </c>
      <c r="B15" s="1"/>
      <c r="C15" s="34"/>
      <c r="D15" s="34"/>
      <c r="E15" s="33"/>
      <c r="F15" s="10">
        <f t="shared" si="1"/>
        <v>0</v>
      </c>
    </row>
    <row r="16" spans="1:7" x14ac:dyDescent="0.3">
      <c r="A16" s="53" t="s">
        <v>24</v>
      </c>
      <c r="B16" s="54"/>
      <c r="C16" s="54"/>
      <c r="D16" s="54"/>
      <c r="E16" s="54"/>
      <c r="F16" s="55"/>
    </row>
    <row r="17" spans="1:7" ht="28.8" x14ac:dyDescent="0.3">
      <c r="A17" s="4" t="s">
        <v>27</v>
      </c>
      <c r="B17" s="11" t="s">
        <v>32</v>
      </c>
      <c r="D17" s="46" t="s">
        <v>14</v>
      </c>
      <c r="E17" s="45" t="s">
        <v>9</v>
      </c>
      <c r="F17" s="40" t="s">
        <v>28</v>
      </c>
    </row>
    <row r="18" spans="1:7" ht="39" customHeight="1" x14ac:dyDescent="0.3">
      <c r="A18" s="12" t="s">
        <v>20</v>
      </c>
      <c r="B18" s="1"/>
      <c r="C18" s="31"/>
      <c r="D18" s="47"/>
      <c r="E18" s="9">
        <v>10</v>
      </c>
      <c r="F18" s="10">
        <f>B18+D18*10</f>
        <v>0</v>
      </c>
    </row>
    <row r="19" spans="1:7" ht="25.8" customHeight="1" x14ac:dyDescent="0.3">
      <c r="A19" s="13" t="s">
        <v>21</v>
      </c>
      <c r="B19" s="1"/>
      <c r="C19" s="31"/>
      <c r="D19" s="47"/>
      <c r="E19" s="9">
        <v>10</v>
      </c>
      <c r="F19" s="10">
        <f>B19+D19*10</f>
        <v>0</v>
      </c>
    </row>
    <row r="20" spans="1:7" ht="19.2" customHeight="1" x14ac:dyDescent="0.3">
      <c r="A20" s="3" t="s">
        <v>25</v>
      </c>
      <c r="B20" s="41"/>
      <c r="C20" s="42"/>
      <c r="D20" s="41"/>
      <c r="E20" s="43"/>
      <c r="F20" s="44"/>
    </row>
    <row r="21" spans="1:7" ht="25.5" customHeight="1" x14ac:dyDescent="0.3">
      <c r="A21" s="14" t="s">
        <v>26</v>
      </c>
      <c r="B21" s="15" t="s">
        <v>15</v>
      </c>
      <c r="C21" s="15" t="s">
        <v>23</v>
      </c>
      <c r="D21" s="38" t="s">
        <v>9</v>
      </c>
      <c r="E21" s="33"/>
      <c r="F21" s="40" t="s">
        <v>28</v>
      </c>
      <c r="G21" s="16"/>
    </row>
    <row r="22" spans="1:7" ht="39" customHeight="1" x14ac:dyDescent="0.3">
      <c r="A22" s="12" t="s">
        <v>2</v>
      </c>
      <c r="B22" s="1"/>
      <c r="C22" s="8">
        <v>80</v>
      </c>
      <c r="D22" s="20">
        <v>10</v>
      </c>
      <c r="E22" s="35" t="s">
        <v>1</v>
      </c>
      <c r="F22" s="17">
        <f>B22*C22*10</f>
        <v>0</v>
      </c>
    </row>
    <row r="23" spans="1:7" ht="39" customHeight="1" x14ac:dyDescent="0.3">
      <c r="A23" s="36" t="s">
        <v>11</v>
      </c>
      <c r="B23" s="39"/>
      <c r="C23" s="39"/>
      <c r="D23" s="39"/>
      <c r="E23" s="39"/>
      <c r="F23" s="37">
        <f>SUM(F4:F22)</f>
        <v>0</v>
      </c>
    </row>
    <row r="24" spans="1:7" x14ac:dyDescent="0.3">
      <c r="A24" s="18"/>
      <c r="B24" s="19"/>
      <c r="C24" s="18"/>
      <c r="D24" s="18"/>
      <c r="E24" s="18"/>
    </row>
    <row r="25" spans="1:7" x14ac:dyDescent="0.3">
      <c r="A25" s="18"/>
      <c r="B25" s="19"/>
      <c r="C25" s="18"/>
      <c r="D25" s="18"/>
      <c r="E25" s="18"/>
    </row>
    <row r="26" spans="1:7" x14ac:dyDescent="0.3">
      <c r="B26" s="19"/>
      <c r="C26" s="18"/>
      <c r="D26" s="18"/>
      <c r="E26" s="18"/>
    </row>
    <row r="27" spans="1:7" x14ac:dyDescent="0.3">
      <c r="A27" s="18"/>
      <c r="B27" s="19"/>
      <c r="C27" s="18"/>
      <c r="D27" s="18"/>
      <c r="E27" s="18"/>
    </row>
    <row r="28" spans="1:7" x14ac:dyDescent="0.3">
      <c r="A28" s="18"/>
      <c r="B28" s="19"/>
      <c r="C28" s="18"/>
      <c r="D28" s="18"/>
      <c r="E28" s="18"/>
    </row>
    <row r="29" spans="1:7" x14ac:dyDescent="0.3">
      <c r="A29" s="18"/>
      <c r="B29" s="18"/>
      <c r="C29" s="18"/>
      <c r="D29" s="18"/>
      <c r="E29" s="18"/>
    </row>
    <row r="31" spans="1:7" x14ac:dyDescent="0.3">
      <c r="A31" s="21" t="s">
        <v>3</v>
      </c>
      <c r="B31" s="23"/>
      <c r="C31" s="24"/>
      <c r="D31" s="52"/>
      <c r="E31" s="52"/>
      <c r="F31" s="25"/>
    </row>
    <row r="32" spans="1:7" x14ac:dyDescent="0.3">
      <c r="A32" s="21" t="s">
        <v>4</v>
      </c>
      <c r="B32" s="26"/>
      <c r="C32" s="22"/>
      <c r="D32" s="48"/>
      <c r="E32" s="48"/>
      <c r="F32" s="27"/>
    </row>
    <row r="33" spans="1:6" x14ac:dyDescent="0.3">
      <c r="A33" s="21" t="s">
        <v>5</v>
      </c>
      <c r="B33" s="26"/>
      <c r="C33" s="22"/>
      <c r="D33" s="48"/>
      <c r="E33" s="48"/>
      <c r="F33" s="27"/>
    </row>
    <row r="34" spans="1:6" x14ac:dyDescent="0.3">
      <c r="A34" s="21" t="s">
        <v>6</v>
      </c>
      <c r="B34" s="26"/>
      <c r="C34" s="22"/>
      <c r="D34" s="48"/>
      <c r="E34" s="48"/>
      <c r="F34" s="27"/>
    </row>
    <row r="35" spans="1:6" x14ac:dyDescent="0.3">
      <c r="A35" s="21" t="s">
        <v>7</v>
      </c>
      <c r="B35" s="26"/>
      <c r="C35" s="22"/>
      <c r="D35" s="48"/>
      <c r="E35" s="48"/>
      <c r="F35" s="27"/>
    </row>
    <row r="36" spans="1:6" x14ac:dyDescent="0.3">
      <c r="A36" s="21" t="s">
        <v>8</v>
      </c>
      <c r="B36" s="28"/>
      <c r="C36" s="29"/>
      <c r="D36" s="49"/>
      <c r="E36" s="49"/>
      <c r="F36" s="30"/>
    </row>
  </sheetData>
  <sheetProtection algorithmName="SHA-512" hashValue="PFFIBWWQep/EZLXHIp+Sh/ASU9z6Cy29A/A0KXhU58bPKPtj8QcSkTPgVeSa9kMMPw9aWVrDNbfr25tOwxKbqg==" saltValue="znT5hGo56XJNHMkMTQu/aQ==" spinCount="100000" sheet="1" objects="1" scenarios="1"/>
  <mergeCells count="10">
    <mergeCell ref="D35:E35"/>
    <mergeCell ref="D36:E36"/>
    <mergeCell ref="A1:F1"/>
    <mergeCell ref="D31:E31"/>
    <mergeCell ref="D32:E32"/>
    <mergeCell ref="D33:E33"/>
    <mergeCell ref="D34:E34"/>
    <mergeCell ref="A2:F2"/>
    <mergeCell ref="A11:F11"/>
    <mergeCell ref="A16:F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9A1CE2FFD98F4E9174CF7EA7DB6038" ma:contentTypeVersion="13" ma:contentTypeDescription="Een nieuw document maken." ma:contentTypeScope="" ma:versionID="0168f34f7b7ba630f381c80b4f616908">
  <xsd:schema xmlns:xsd="http://www.w3.org/2001/XMLSchema" xmlns:xs="http://www.w3.org/2001/XMLSchema" xmlns:p="http://schemas.microsoft.com/office/2006/metadata/properties" xmlns:ns2="d3a32ea5-0456-4284-9259-9826cb18ace8" xmlns:ns3="02b4636e-439f-4730-9c24-44f9a64bd67c" targetNamespace="http://schemas.microsoft.com/office/2006/metadata/properties" ma:root="true" ma:fieldsID="75a31d04339a3d2bb50e2405b4f1d014" ns2:_="" ns3:_="">
    <xsd:import namespace="d3a32ea5-0456-4284-9259-9826cb18ace8"/>
    <xsd:import namespace="02b4636e-439f-4730-9c24-44f9a64bd67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32ea5-0456-4284-9259-9826cb18ac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e6ed574-d1f9-43a9-a21f-5aec501fb59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b4636e-439f-4730-9c24-44f9a64bd6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e5f4d7-9bcb-42eb-9053-f6e1e9602b15}" ma:internalName="TaxCatchAll" ma:showField="CatchAllData" ma:web="02b4636e-439f-4730-9c24-44f9a64bd67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2b4636e-439f-4730-9c24-44f9a64bd67c" xsi:nil="true"/>
    <lcf76f155ced4ddcb4097134ff3c332f xmlns="d3a32ea5-0456-4284-9259-9826cb18ace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77EFBD-C367-4188-86FD-BADF24180A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32ea5-0456-4284-9259-9826cb18ace8"/>
    <ds:schemaRef ds:uri="02b4636e-439f-4730-9c24-44f9a64bd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AD6B0A-1715-4705-82AB-2FD88B61E444}">
  <ds:schemaRefs>
    <ds:schemaRef ds:uri="http://schemas.microsoft.com/office/2006/metadata/properties"/>
    <ds:schemaRef ds:uri="http://schemas.microsoft.com/office/infopath/2007/PartnerControls"/>
    <ds:schemaRef ds:uri="02b4636e-439f-4730-9c24-44f9a64bd67c"/>
    <ds:schemaRef ds:uri="d3a32ea5-0456-4284-9259-9826cb18ace8"/>
  </ds:schemaRefs>
</ds:datastoreItem>
</file>

<file path=customXml/itemProps3.xml><?xml version="1.0" encoding="utf-8"?>
<ds:datastoreItem xmlns:ds="http://schemas.openxmlformats.org/officeDocument/2006/customXml" ds:itemID="{D8EE905A-F510-4490-B511-BC0FA581DE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Nieuwkoop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Tjerk Wierda</cp:lastModifiedBy>
  <cp:revision/>
  <dcterms:created xsi:type="dcterms:W3CDTF">1996-11-27T13:48:17Z</dcterms:created>
  <dcterms:modified xsi:type="dcterms:W3CDTF">2024-10-14T18:50:05Z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0x010100209A1CE2FFD98F4E9174CF7EA7DB6038</vt:lpwstr>
  </property>
  <property fmtid="{D5CDD505-2E9C-101B-9397-08002B2CF9AE}" pid="3" name="MediaServiceImageTags">
    <vt:lpwstr/>
  </property>
</Properties>
</file>