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.sharepoint.com/sites/Schoonmaak2023/Gedeelde documenten/General/2. Beschrijvend Document en Bijlagen/Definitief/"/>
    </mc:Choice>
  </mc:AlternateContent>
  <xr:revisionPtr revIDLastSave="337" documentId="8_{0CB0F6C4-B67E-4709-BF8B-3468485215E1}" xr6:coauthVersionLast="47" xr6:coauthVersionMax="47" xr10:uidLastSave="{4BE20A4C-A219-4BF8-AF85-74AD49A8D8AE}"/>
  <bookViews>
    <workbookView xWindow="-110" yWindow="-110" windowWidth="19420" windowHeight="10300" activeTab="1" xr2:uid="{EBD21C61-9B91-4BB1-AD1B-F5A74F8AFADE}"/>
  </bookViews>
  <sheets>
    <sheet name="Voorblad" sheetId="2" r:id="rId1"/>
    <sheet name="Invulbla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L13" i="4"/>
  <c r="L12" i="4"/>
  <c r="M12" i="4" l="1"/>
  <c r="N12" i="4" l="1"/>
  <c r="O12" i="4" s="1"/>
  <c r="M13" i="4"/>
  <c r="N13" i="4" l="1"/>
  <c r="O13" i="4" s="1"/>
  <c r="C8" i="4" s="1"/>
  <c r="C7" i="4" s="1"/>
</calcChain>
</file>

<file path=xl/sharedStrings.xml><?xml version="1.0" encoding="utf-8"?>
<sst xmlns="http://schemas.openxmlformats.org/spreadsheetml/2006/main" count="49" uniqueCount="34">
  <si>
    <t>Instructie</t>
  </si>
  <si>
    <t xml:space="preserve">Vul alle geelgemarkeerde cellen in </t>
  </si>
  <si>
    <t xml:space="preserve">Vul hier uw perceelnummer in </t>
  </si>
  <si>
    <t>Perceel</t>
  </si>
  <si>
    <t>[nummer]</t>
  </si>
  <si>
    <t xml:space="preserve">Start overeenkomst </t>
  </si>
  <si>
    <t xml:space="preserve">Vul hier onder elkaar alle schoolnamen in </t>
  </si>
  <si>
    <t>School</t>
  </si>
  <si>
    <t>[naam]</t>
  </si>
  <si>
    <t>Huidig budget</t>
  </si>
  <si>
    <t>Nieuw budget</t>
  </si>
  <si>
    <t>Januari</t>
  </si>
  <si>
    <t>Februari</t>
  </si>
  <si>
    <t xml:space="preserve">Maart </t>
  </si>
  <si>
    <t>April</t>
  </si>
  <si>
    <t xml:space="preserve">Mei </t>
  </si>
  <si>
    <t>Juni</t>
  </si>
  <si>
    <t>https://opendata.cbs.nl/statline/#/CBS/nl/dataset/83131NED/table?ts=1582293611211</t>
  </si>
  <si>
    <t>StatLine - Cao-lonen, contractuele loonkosten en arbeidsduur; indexcijfers (2010=100) (cbs.nl)</t>
  </si>
  <si>
    <t>Indexeringsnorm</t>
  </si>
  <si>
    <t>Bron indexeringsnorm</t>
  </si>
  <si>
    <t>Peilperiode</t>
  </si>
  <si>
    <t>Indexering in €</t>
  </si>
  <si>
    <t>Indexeringspercentage</t>
  </si>
  <si>
    <t>Aandeel van vaste aanneemsom</t>
  </si>
  <si>
    <t>CBS SBI 2008 812 Schoonmaakbedrijven - CAO lonen per uur incl. bijzondere beloningen</t>
  </si>
  <si>
    <t>CBS CPI 2015=100 - 056110 Schoonmaak en onderhoudsproducten</t>
  </si>
  <si>
    <t>Invulcijfer</t>
  </si>
  <si>
    <t>Jaarmutatie CPI</t>
  </si>
  <si>
    <t>Ontwikkeling ten opzichte van een jaar eerder</t>
  </si>
  <si>
    <t>Budget geplitst naar 20% en 80%</t>
  </si>
  <si>
    <t>Bijlage M - Invulformat indexering</t>
  </si>
  <si>
    <t>Budget bij startovereenkomst (jaarbedrag)</t>
  </si>
  <si>
    <t>Vul alle geelgemarkeerde cellen in. Hier is nu een voorbeeld weergeven van januari t/m juni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</si>
</sst>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vertical="top"/>
    </xf>
    <xf numFmtId="16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3" borderId="0" xfId="0" applyNumberFormat="1" applyFont="1" applyFill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4" fontId="6" fillId="3" borderId="1" xfId="1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44" fontId="6" fillId="0" borderId="1" xfId="0" applyNumberFormat="1" applyFont="1" applyBorder="1" applyAlignment="1">
      <alignment vertical="top"/>
    </xf>
    <xf numFmtId="14" fontId="6" fillId="3" borderId="0" xfId="0" applyNumberFormat="1" applyFont="1" applyFill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44" fontId="6" fillId="2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2" xfId="2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0" fontId="6" fillId="3" borderId="1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/>
    <xf numFmtId="0" fontId="6" fillId="2" borderId="1" xfId="0" applyFont="1" applyFill="1" applyBorder="1"/>
    <xf numFmtId="14" fontId="6" fillId="0" borderId="1" xfId="0" applyNumberFormat="1" applyFont="1" applyBorder="1" applyAlignment="1">
      <alignment horizontal="left"/>
    </xf>
    <xf numFmtId="44" fontId="6" fillId="2" borderId="1" xfId="1" applyFont="1" applyFill="1" applyBorder="1"/>
    <xf numFmtId="0" fontId="6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6" fillId="2" borderId="1" xfId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14" fontId="3" fillId="0" borderId="0" xfId="0" applyNumberFormat="1" applyFont="1" applyAlignment="1">
      <alignment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</cellXfs>
  <cellStyles count="4">
    <cellStyle name="Hyperlink" xfId="2" builtinId="8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data.cbs.nl/" TargetMode="External"/><Relationship Id="rId1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ADA0-23AF-45BC-A2E8-8508A716AD03}">
  <dimension ref="B2:I14"/>
  <sheetViews>
    <sheetView zoomScale="85" zoomScaleNormal="85" workbookViewId="0">
      <selection activeCell="B2" sqref="B2:D2"/>
    </sheetView>
  </sheetViews>
  <sheetFormatPr defaultRowHeight="12.5" x14ac:dyDescent="0.25"/>
  <cols>
    <col min="1" max="1" width="3.08984375" style="1" customWidth="1"/>
    <col min="2" max="2" width="36.1796875" style="1" bestFit="1" customWidth="1"/>
    <col min="3" max="3" width="8.7265625" style="1"/>
    <col min="4" max="4" width="20.54296875" style="1" customWidth="1"/>
    <col min="5" max="9" width="20" style="1" customWidth="1"/>
    <col min="10" max="16384" width="8.7265625" style="1"/>
  </cols>
  <sheetData>
    <row r="2" spans="2:9" ht="14" x14ac:dyDescent="0.3">
      <c r="B2" s="44" t="s">
        <v>31</v>
      </c>
      <c r="C2" s="44"/>
      <c r="D2" s="44"/>
    </row>
    <row r="3" spans="2:9" ht="14.5" thickBot="1" x14ac:dyDescent="0.35">
      <c r="B3" s="29"/>
      <c r="C3" s="29"/>
      <c r="D3" s="29"/>
    </row>
    <row r="4" spans="2:9" ht="14.5" thickBot="1" x14ac:dyDescent="0.35">
      <c r="B4" s="45" t="s">
        <v>1</v>
      </c>
      <c r="C4" s="46"/>
      <c r="D4" s="29"/>
    </row>
    <row r="6" spans="2:9" ht="13" x14ac:dyDescent="0.3">
      <c r="B6" s="35" t="s">
        <v>0</v>
      </c>
      <c r="C6" s="43"/>
      <c r="D6" s="43"/>
      <c r="E6" s="35" t="s">
        <v>32</v>
      </c>
      <c r="F6" s="36">
        <v>2024</v>
      </c>
      <c r="G6" s="36">
        <v>2025</v>
      </c>
      <c r="H6" s="36">
        <v>2026</v>
      </c>
      <c r="I6" s="36">
        <v>2027</v>
      </c>
    </row>
    <row r="7" spans="2:9" x14ac:dyDescent="0.25">
      <c r="B7" s="31" t="s">
        <v>2</v>
      </c>
      <c r="C7" s="34" t="s">
        <v>3</v>
      </c>
      <c r="D7" s="31" t="s">
        <v>4</v>
      </c>
      <c r="E7" s="30" t="s">
        <v>5</v>
      </c>
      <c r="F7" s="32">
        <v>45383</v>
      </c>
      <c r="G7" s="32">
        <v>45658</v>
      </c>
      <c r="H7" s="32">
        <v>46023</v>
      </c>
      <c r="I7" s="32">
        <v>46388</v>
      </c>
    </row>
    <row r="8" spans="2:9" x14ac:dyDescent="0.25">
      <c r="B8" s="30" t="s">
        <v>6</v>
      </c>
      <c r="C8" s="34" t="s">
        <v>7</v>
      </c>
      <c r="D8" s="31" t="s">
        <v>8</v>
      </c>
      <c r="E8" s="33"/>
      <c r="F8" s="39"/>
      <c r="G8" s="41"/>
      <c r="H8" s="42"/>
      <c r="I8" s="42"/>
    </row>
    <row r="9" spans="2:9" x14ac:dyDescent="0.25">
      <c r="C9" s="30" t="s">
        <v>7</v>
      </c>
      <c r="D9" s="31" t="s">
        <v>8</v>
      </c>
      <c r="E9" s="31"/>
      <c r="F9" s="40"/>
      <c r="G9" s="42"/>
      <c r="H9" s="42"/>
      <c r="I9" s="42"/>
    </row>
    <row r="10" spans="2:9" x14ac:dyDescent="0.25">
      <c r="C10" s="30" t="s">
        <v>7</v>
      </c>
      <c r="D10" s="31" t="s">
        <v>8</v>
      </c>
      <c r="E10" s="31"/>
      <c r="F10" s="40"/>
      <c r="G10" s="42"/>
      <c r="H10" s="42"/>
      <c r="I10" s="42"/>
    </row>
    <row r="11" spans="2:9" x14ac:dyDescent="0.25">
      <c r="C11" s="30" t="s">
        <v>7</v>
      </c>
      <c r="D11" s="31" t="s">
        <v>8</v>
      </c>
      <c r="E11" s="31"/>
      <c r="F11" s="40"/>
      <c r="G11" s="42"/>
      <c r="H11" s="42"/>
      <c r="I11" s="42"/>
    </row>
    <row r="12" spans="2:9" ht="13" x14ac:dyDescent="0.3">
      <c r="B12" s="2"/>
      <c r="C12" s="30" t="s">
        <v>7</v>
      </c>
      <c r="D12" s="31" t="s">
        <v>8</v>
      </c>
      <c r="E12" s="31"/>
      <c r="F12" s="40"/>
      <c r="G12" s="42"/>
      <c r="H12" s="42"/>
      <c r="I12" s="42"/>
    </row>
    <row r="13" spans="2:9" x14ac:dyDescent="0.25">
      <c r="C13" s="30" t="s">
        <v>7</v>
      </c>
      <c r="D13" s="31" t="s">
        <v>8</v>
      </c>
      <c r="E13" s="31"/>
      <c r="F13" s="40"/>
      <c r="G13" s="42"/>
      <c r="H13" s="42"/>
      <c r="I13" s="42"/>
    </row>
    <row r="14" spans="2:9" x14ac:dyDescent="0.25">
      <c r="C14" s="30" t="s">
        <v>7</v>
      </c>
      <c r="D14" s="31" t="s">
        <v>8</v>
      </c>
      <c r="E14" s="31"/>
      <c r="F14" s="40"/>
      <c r="G14" s="42"/>
      <c r="H14" s="42"/>
      <c r="I14" s="42"/>
    </row>
  </sheetData>
  <mergeCells count="3">
    <mergeCell ref="C6:D6"/>
    <mergeCell ref="B2:D2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DDB0-F298-48E2-BBBF-A13A7B150209}">
  <dimension ref="A2:P20"/>
  <sheetViews>
    <sheetView showGridLines="0" tabSelected="1" topLeftCell="E2" zoomScale="85" zoomScaleNormal="85" workbookViewId="0">
      <selection activeCell="O7" sqref="O7"/>
    </sheetView>
  </sheetViews>
  <sheetFormatPr defaultColWidth="8.7265625" defaultRowHeight="14" x14ac:dyDescent="0.35"/>
  <cols>
    <col min="1" max="1" width="3.90625" style="3" customWidth="1"/>
    <col min="2" max="2" width="21.26953125" style="3" customWidth="1"/>
    <col min="3" max="3" width="29.453125" style="3" customWidth="1"/>
    <col min="4" max="4" width="21.26953125" style="3" customWidth="1"/>
    <col min="5" max="5" width="14.7265625" style="3" customWidth="1"/>
    <col min="6" max="11" width="10.54296875" style="3" customWidth="1"/>
    <col min="12" max="15" width="20.453125" style="3" customWidth="1"/>
    <col min="16" max="16384" width="8.7265625" style="3"/>
  </cols>
  <sheetData>
    <row r="2" spans="1:16" x14ac:dyDescent="0.3">
      <c r="B2" s="44" t="s">
        <v>31</v>
      </c>
      <c r="C2" s="44"/>
      <c r="D2" s="44"/>
    </row>
    <row r="3" spans="1:16" ht="14.5" thickBot="1" x14ac:dyDescent="0.4"/>
    <row r="4" spans="1:16" ht="29" customHeight="1" thickBot="1" x14ac:dyDescent="0.35">
      <c r="A4" s="4"/>
      <c r="B4" s="49" t="s">
        <v>33</v>
      </c>
      <c r="C4" s="50"/>
      <c r="D4" s="28"/>
    </row>
    <row r="5" spans="1:16" x14ac:dyDescent="0.3">
      <c r="A5" s="4"/>
      <c r="B5" s="48"/>
      <c r="C5" s="27"/>
      <c r="D5" s="27"/>
    </row>
    <row r="6" spans="1:16" x14ac:dyDescent="0.35">
      <c r="A6" s="5"/>
      <c r="B6" s="7" t="s">
        <v>9</v>
      </c>
      <c r="C6" s="9">
        <f>Voorblad!E8</f>
        <v>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35">
      <c r="B7" s="7" t="s">
        <v>22</v>
      </c>
      <c r="C7" s="9">
        <f>C8-C6</f>
        <v>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x14ac:dyDescent="0.35">
      <c r="B8" s="10" t="s">
        <v>10</v>
      </c>
      <c r="C8" s="11">
        <f>O12+O13</f>
        <v>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s="6" customFormat="1" x14ac:dyDescent="0.35">
      <c r="A9" s="3"/>
      <c r="B9" s="8"/>
      <c r="C9" s="8"/>
      <c r="D9" s="8"/>
      <c r="E9" s="8"/>
      <c r="F9" s="8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s="6" customFormat="1" x14ac:dyDescent="0.35">
      <c r="A10" s="3"/>
      <c r="B10" s="8"/>
      <c r="C10" s="8"/>
      <c r="D10" s="8"/>
      <c r="E10" s="8"/>
      <c r="F10" s="47" t="s">
        <v>21</v>
      </c>
      <c r="G10" s="47"/>
      <c r="H10" s="47"/>
      <c r="I10" s="47"/>
      <c r="J10" s="47"/>
      <c r="K10" s="47"/>
      <c r="L10" s="12"/>
      <c r="M10" s="12"/>
      <c r="N10" s="12"/>
      <c r="O10" s="12"/>
      <c r="P10" s="12"/>
    </row>
    <row r="11" spans="1:16" ht="26" x14ac:dyDescent="0.35">
      <c r="B11" s="22" t="s">
        <v>24</v>
      </c>
      <c r="C11" s="23" t="s">
        <v>19</v>
      </c>
      <c r="D11" s="23" t="s">
        <v>20</v>
      </c>
      <c r="E11" s="24" t="s">
        <v>27</v>
      </c>
      <c r="F11" s="37" t="s">
        <v>11</v>
      </c>
      <c r="G11" s="38" t="s">
        <v>12</v>
      </c>
      <c r="H11" s="38" t="s">
        <v>13</v>
      </c>
      <c r="I11" s="38" t="s">
        <v>14</v>
      </c>
      <c r="J11" s="38" t="s">
        <v>15</v>
      </c>
      <c r="K11" s="38" t="s">
        <v>16</v>
      </c>
      <c r="L11" s="23" t="s">
        <v>23</v>
      </c>
      <c r="M11" s="25" t="s">
        <v>30</v>
      </c>
      <c r="N11" s="25" t="s">
        <v>22</v>
      </c>
      <c r="O11" s="25" t="s">
        <v>10</v>
      </c>
      <c r="P11" s="8"/>
    </row>
    <row r="12" spans="1:16" ht="50" x14ac:dyDescent="0.35">
      <c r="A12" s="5"/>
      <c r="B12" s="17">
        <v>0.2</v>
      </c>
      <c r="C12" s="18" t="s">
        <v>26</v>
      </c>
      <c r="D12" s="19" t="s">
        <v>17</v>
      </c>
      <c r="E12" s="21" t="s">
        <v>28</v>
      </c>
      <c r="F12" s="13">
        <v>2.6</v>
      </c>
      <c r="G12" s="14">
        <v>2.6</v>
      </c>
      <c r="H12" s="14">
        <v>2.8</v>
      </c>
      <c r="I12" s="14">
        <v>2.7</v>
      </c>
      <c r="J12" s="14">
        <v>3.1</v>
      </c>
      <c r="K12" s="14">
        <v>3.1</v>
      </c>
      <c r="L12" s="26">
        <f>AVERAGE(F12:K12)%</f>
        <v>2.8166666666666663E-2</v>
      </c>
      <c r="M12" s="15">
        <f>C6*20%</f>
        <v>0</v>
      </c>
      <c r="N12" s="15">
        <f>M12*L12</f>
        <v>0</v>
      </c>
      <c r="O12" s="16">
        <f>M12+N12</f>
        <v>0</v>
      </c>
      <c r="P12" s="8"/>
    </row>
    <row r="13" spans="1:16" ht="62.5" x14ac:dyDescent="0.35">
      <c r="B13" s="17">
        <v>0.8</v>
      </c>
      <c r="C13" s="20" t="s">
        <v>25</v>
      </c>
      <c r="D13" s="19" t="s">
        <v>18</v>
      </c>
      <c r="E13" s="21" t="s">
        <v>29</v>
      </c>
      <c r="F13" s="13">
        <v>2.9</v>
      </c>
      <c r="G13" s="14">
        <v>2.9</v>
      </c>
      <c r="H13" s="14">
        <v>2.9</v>
      </c>
      <c r="I13" s="14">
        <v>2.9</v>
      </c>
      <c r="J13" s="14">
        <v>2.9</v>
      </c>
      <c r="K13" s="14">
        <v>4.4000000000000004</v>
      </c>
      <c r="L13" s="26">
        <f>AVERAGE(F13:K13)%</f>
        <v>3.15E-2</v>
      </c>
      <c r="M13" s="15">
        <f>C6*80%</f>
        <v>0</v>
      </c>
      <c r="N13" s="15">
        <f>M13*L13</f>
        <v>0</v>
      </c>
      <c r="O13" s="16">
        <f>M13+N13</f>
        <v>0</v>
      </c>
      <c r="P13" s="8"/>
    </row>
    <row r="14" spans="1:16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20" spans="1:1" x14ac:dyDescent="0.35">
      <c r="A20" s="5"/>
    </row>
  </sheetData>
  <mergeCells count="3">
    <mergeCell ref="F10:K10"/>
    <mergeCell ref="B4:C4"/>
    <mergeCell ref="B2:D2"/>
  </mergeCells>
  <hyperlinks>
    <hyperlink ref="D12" r:id="rId1" location="/CBS/nl/dataset/83131NED/table?ts=1582293611211" xr:uid="{C1214F47-201F-4E4D-96AF-F8DA06A9B328}"/>
    <hyperlink ref="D13" r:id="rId2" location="/CBS/nl/dataset/82838NED/table" display="https://opendata.cbs.nl/ - /CBS/nl/dataset/82838NED/table" xr:uid="{66216332-9389-4F21-96E3-DF8A53EB2D06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B3927CCA04C4488F128DB304773F7D" ma:contentTypeVersion="10" ma:contentTypeDescription="Een nieuw document maken." ma:contentTypeScope="" ma:versionID="0c1129b7aaa4f06dc918d79a83a346a9">
  <xsd:schema xmlns:xsd="http://www.w3.org/2001/XMLSchema" xmlns:xs="http://www.w3.org/2001/XMLSchema" xmlns:p="http://schemas.microsoft.com/office/2006/metadata/properties" xmlns:ns2="abdc4570-258f-4a52-8227-80e5ba014daa" xmlns:ns3="8f82968d-bf8c-4479-b6c0-ea0433ee6570" targetNamespace="http://schemas.microsoft.com/office/2006/metadata/properties" ma:root="true" ma:fieldsID="26c2a7681ae7422f7054c6cdf2e0db4d" ns2:_="" ns3:_="">
    <xsd:import namespace="abdc4570-258f-4a52-8227-80e5ba014daa"/>
    <xsd:import namespace="8f82968d-bf8c-4479-b6c0-ea0433ee65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c4570-258f-4a52-8227-80e5ba014d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2968d-bf8c-4479-b6c0-ea0433ee65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a025f55-5586-4bc1-879b-dafc5e00379c}" ma:internalName="TaxCatchAll" ma:showField="CatchAllData" ma:web="8f82968d-bf8c-4479-b6c0-ea0433ee65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dc4570-258f-4a52-8227-80e5ba014daa">
      <Terms xmlns="http://schemas.microsoft.com/office/infopath/2007/PartnerControls"/>
    </lcf76f155ced4ddcb4097134ff3c332f>
    <TaxCatchAll xmlns="8f82968d-bf8c-4479-b6c0-ea0433ee657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3522A7-E281-4588-BA33-CFBFD7CBA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c4570-258f-4a52-8227-80e5ba014daa"/>
    <ds:schemaRef ds:uri="8f82968d-bf8c-4479-b6c0-ea0433ee6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84866F-BDAF-4465-9C13-90A256D98C6B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f82968d-bf8c-4479-b6c0-ea0433ee6570"/>
    <ds:schemaRef ds:uri="http://purl.org/dc/dcmitype/"/>
    <ds:schemaRef ds:uri="http://purl.org/dc/elements/1.1/"/>
    <ds:schemaRef ds:uri="abdc4570-258f-4a52-8227-80e5ba014da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8A6B20-FF62-4472-B251-7A52AC1378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Malissa van Rijn</dc:creator>
  <cp:keywords/>
  <dc:description/>
  <cp:lastModifiedBy>Malissa van Rijn</cp:lastModifiedBy>
  <cp:revision/>
  <dcterms:created xsi:type="dcterms:W3CDTF">2023-03-09T11:01:33Z</dcterms:created>
  <dcterms:modified xsi:type="dcterms:W3CDTF">2023-03-21T13:21:18Z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0x010100C4B3927CCA04C4488F128DB304773F7D</vt:lpwstr>
  </property>
  <property fmtid="{D5CDD505-2E9C-101B-9397-08002B2CF9AE}" pid="3" name="MediaServiceImageTags">
    <vt:lpwstr/>
  </property>
</Properties>
</file>