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Afvalzorg/Gedeelde documenten/EA laboratoriumdiensten 2024/05. Aanbestedingsdocumenten/na arie/"/>
    </mc:Choice>
  </mc:AlternateContent>
  <xr:revisionPtr revIDLastSave="31" documentId="8_{8E353092-E814-4B9E-B8AE-C0A4617FC833}" xr6:coauthVersionLast="47" xr6:coauthVersionMax="47" xr10:uidLastSave="{DB0A399A-F1A3-4383-82FB-26D92B746CE6}"/>
  <workbookProtection workbookAlgorithmName="SHA-512" workbookHashValue="SGUiPy3LLSs6Hi/Hjsvnf4xPJZrpGlXEq++NfcOSOVTL7TtgG8Hz/JnoePHUeJCa9GLPAPk8/NXF2iAxXRx0Gw==" workbookSaltValue="arjCQvP/6wu5kGjD6B16Fg==" workbookSpinCount="100000" lockStructure="1"/>
  <bookViews>
    <workbookView xWindow="-110" yWindow="-110" windowWidth="19420" windowHeight="10300" xr2:uid="{00000000-000D-0000-FFFF-FFFF00000000}"/>
  </bookViews>
  <sheets>
    <sheet name="Handleiding" sheetId="3" r:id="rId1"/>
    <sheet name="Prijzenblad" sheetId="2" r:id="rId2"/>
    <sheet name="Analyses 2020-2023" sheetId="1" r:id="rId3"/>
  </sheets>
  <definedNames>
    <definedName name="_xlnm._FilterDatabase" localSheetId="2" hidden="1">'Analyses 2020-2023'!$A$1:$X$672</definedName>
    <definedName name="_xlnm._FilterDatabase" localSheetId="1" hidden="1">Prijzenblad!$A$1:$D$1</definedName>
    <definedName name="solver_adj" localSheetId="1" hidden="1">Prijzenblad!$C$2:$C$85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Prijzenblad!$B$89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5</definedName>
    <definedName name="solver_ver" localSheetId="1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2" i="2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D86" i="2" l="1"/>
  <c r="B91" i="2" s="1"/>
  <c r="X2" i="1" l="1"/>
</calcChain>
</file>

<file path=xl/sharedStrings.xml><?xml version="1.0" encoding="utf-8"?>
<sst xmlns="http://schemas.openxmlformats.org/spreadsheetml/2006/main" count="793" uniqueCount="773">
  <si>
    <t xml:space="preserve">In de grijze cellen is een fictieve prijs of een fictief aantal opgegeven. </t>
  </si>
  <si>
    <t xml:space="preserve">Door Inschrijver in te vullen kolom. De rij titel geeft aan welke gegevens er ingevuld dienen te worden. </t>
  </si>
  <si>
    <t>Type analyse</t>
  </si>
  <si>
    <t xml:space="preserve"> Als Inschrijver heeft u alleen de mogelijkheid om de groene cellen in te vullen.</t>
  </si>
  <si>
    <t>Type wateranalyse (afvalwater/grondwater/opp.water)</t>
  </si>
  <si>
    <t>Indicatie aantal analyses per jaar</t>
  </si>
  <si>
    <t>Netto eenheidsprijs (inschrijfprijs)</t>
  </si>
  <si>
    <t>Totale prijs</t>
  </si>
  <si>
    <t>Filtreren afvalwater</t>
  </si>
  <si>
    <t>Minerale olie GC (C10 - C40)</t>
  </si>
  <si>
    <t>Stikstof (N; vlgs Kjeldahl)</t>
  </si>
  <si>
    <t>Aromaten (BTEXN)</t>
  </si>
  <si>
    <t>Metalen pakket (8) (inclusief ontsluiting)</t>
  </si>
  <si>
    <t>Ammonium (NH4)</t>
  </si>
  <si>
    <t>AS3000 Grondwater</t>
  </si>
  <si>
    <t>Chloride</t>
  </si>
  <si>
    <t>Sulfaat (opgelost)</t>
  </si>
  <si>
    <t>Sulfaat (totaal)</t>
  </si>
  <si>
    <t>VOCl (11)</t>
  </si>
  <si>
    <t>CZV</t>
  </si>
  <si>
    <t>Nitraat en Nitriet</t>
  </si>
  <si>
    <t>PAK 16 EPA</t>
  </si>
  <si>
    <t>Bicarbonaat</t>
  </si>
  <si>
    <t>EOX</t>
  </si>
  <si>
    <t>Ontsluiting metalen (afvalwater, oppervlakte water)</t>
  </si>
  <si>
    <t>Totaal organisch koolstof (TOC)</t>
  </si>
  <si>
    <t>VOCl (11) + vinylchloride</t>
  </si>
  <si>
    <t>Metalen pakket (9) (incl ontsluiting)</t>
  </si>
  <si>
    <t>Chloorbenzenen vluchtig (4)</t>
  </si>
  <si>
    <t>Cyanide (NEN)</t>
  </si>
  <si>
    <t>Chloorbenzenen minder vluchtig (8)</t>
  </si>
  <si>
    <t>Cyanide vrij</t>
  </si>
  <si>
    <t>Cobalt (ex ontsluiting)</t>
  </si>
  <si>
    <t>Cyanide-totaal (EPA)</t>
  </si>
  <si>
    <t>Fenol-index</t>
  </si>
  <si>
    <t>GCMS (vluchtig)</t>
  </si>
  <si>
    <t>Perfluorverbindingen (PFAS 38 verb.)</t>
  </si>
  <si>
    <t>Antimoon (ex ontsluiting)</t>
  </si>
  <si>
    <t>Barium (ex ontsluiting)</t>
  </si>
  <si>
    <t>IJzer (ii) (ex ontsluiting)</t>
  </si>
  <si>
    <t>IJzer (totaal) (ex ontsluiting)</t>
  </si>
  <si>
    <t>OCB's en PCB's</t>
  </si>
  <si>
    <t>Chloorfenolen</t>
  </si>
  <si>
    <t>Fosfaat totaal (PO4)</t>
  </si>
  <si>
    <t>Stikstof (N-totaal)</t>
  </si>
  <si>
    <t>BZV-5</t>
  </si>
  <si>
    <t>Molybdeen (ex ontsluiting)</t>
  </si>
  <si>
    <t>PAK 10 VROM</t>
  </si>
  <si>
    <t>Arseen (ex ontsluiting)</t>
  </si>
  <si>
    <t>DOC</t>
  </si>
  <si>
    <t>GCMS (niet vluchtig)</t>
  </si>
  <si>
    <t>Calcium (ex ontsluiting)</t>
  </si>
  <si>
    <t>Ethaan, Etheen, Methaan</t>
  </si>
  <si>
    <t>Koper (ex ontsluiting)</t>
  </si>
  <si>
    <t>Mangaan (ex ontsluiting)</t>
  </si>
  <si>
    <t>Seleen (ex ontsluiting)</t>
  </si>
  <si>
    <t>Vanadium (ex ontsluiting)</t>
  </si>
  <si>
    <t>Kalium (ex ontsluiting)</t>
  </si>
  <si>
    <t>Chroom VI (ex ontsluiting)</t>
  </si>
  <si>
    <t>Fenolen en cresolen</t>
  </si>
  <si>
    <t>Perfluorverbindingen (lage rapportagegrens)</t>
  </si>
  <si>
    <t>Sulfide</t>
  </si>
  <si>
    <t>Vinylchloride</t>
  </si>
  <si>
    <t>Magnesium (ex ontsluiting)</t>
  </si>
  <si>
    <t>Strontium (ex ontsluiting)</t>
  </si>
  <si>
    <t>Aluminium (ex ontsluiting)</t>
  </si>
  <si>
    <t>Bromide</t>
  </si>
  <si>
    <t>Glyfosaat</t>
  </si>
  <si>
    <t>Kwik (ex ontsluiting)</t>
  </si>
  <si>
    <t>Tin (ex ontsluiting)</t>
  </si>
  <si>
    <t>Zink (ex ontsluiting)</t>
  </si>
  <si>
    <t>CZV Zout</t>
  </si>
  <si>
    <t>Lithium (ex ontsluiting)</t>
  </si>
  <si>
    <t>Silicium (ex ontsluiting)</t>
  </si>
  <si>
    <t>Thallium (ex ontsluiting)</t>
  </si>
  <si>
    <t>Aromaten (BTEXN), 3M3500 badge</t>
  </si>
  <si>
    <t>Aromaten (BTEXN)+MTBE, 3M3500 badge</t>
  </si>
  <si>
    <t>Cadmium (ex ontsluiting)</t>
  </si>
  <si>
    <t>Fluoride (IC)</t>
  </si>
  <si>
    <t>Individueel metaal (overig)</t>
  </si>
  <si>
    <t>Natrium (ex ontsluiting)</t>
  </si>
  <si>
    <t>NEN 5740 grondwater</t>
  </si>
  <si>
    <t>Nikkel (ex ontsluiting)</t>
  </si>
  <si>
    <t>Carbonaat</t>
  </si>
  <si>
    <t>Dioxines (PCDD/PCDF)</t>
  </si>
  <si>
    <t>ETBE + MTBE</t>
  </si>
  <si>
    <t>Zilver (ex ontsluiting)</t>
  </si>
  <si>
    <t>Benzoaten</t>
  </si>
  <si>
    <t>Borium (ex ontsluiting)</t>
  </si>
  <si>
    <t>Chlorofyl-a en feo fytine</t>
  </si>
  <si>
    <t>Mineral olie vluchtig (C5-C10)</t>
  </si>
  <si>
    <t>Zwavel-totaal (ex ontsluiting)</t>
  </si>
  <si>
    <t xml:space="preserve">Totaal  </t>
  </si>
  <si>
    <t xml:space="preserve">Standaard bijtelling </t>
  </si>
  <si>
    <t>Korting over lijsttarief</t>
  </si>
  <si>
    <t xml:space="preserve">Fictieve bijtelling overige analyses </t>
  </si>
  <si>
    <t>Niet-reguliere analyses (andere matrices)</t>
  </si>
  <si>
    <t>Totaal eindbedrag</t>
  </si>
  <si>
    <t>Name</t>
  </si>
  <si>
    <t>Aantal keer in 2002</t>
  </si>
  <si>
    <t>Aantal keer in 2003</t>
  </si>
  <si>
    <t>Aantal keer in 2004</t>
  </si>
  <si>
    <t>Aantal keer in 2005</t>
  </si>
  <si>
    <t>Aantal keer in 2006</t>
  </si>
  <si>
    <t>Aantal keer in 2007</t>
  </si>
  <si>
    <t>Aantal keer in 2008</t>
  </si>
  <si>
    <t>Aantal keer in 2009</t>
  </si>
  <si>
    <t>Aantal keer in 2010</t>
  </si>
  <si>
    <t>Aantal keer in 2011</t>
  </si>
  <si>
    <t>Aantal keer in 2012</t>
  </si>
  <si>
    <t>Aantal keer in 2013</t>
  </si>
  <si>
    <t>Aantal keer in 2014</t>
  </si>
  <si>
    <t>Aantal keer in 2015</t>
  </si>
  <si>
    <t>Aantal keer in 2016</t>
  </si>
  <si>
    <t>Aantal keer in 2017</t>
  </si>
  <si>
    <t>Aantal keer in 2018</t>
  </si>
  <si>
    <t>Aantal keer in 2019</t>
  </si>
  <si>
    <t>Aantal keer in 2020</t>
  </si>
  <si>
    <t>Aantal keer in 2021</t>
  </si>
  <si>
    <t>Aantal keer in 2022</t>
  </si>
  <si>
    <t>Aantal keer in 2023</t>
  </si>
  <si>
    <t>Gemiddelde</t>
  </si>
  <si>
    <t>Minerale olie C10 - C40</t>
  </si>
  <si>
    <t>Naftaleen</t>
  </si>
  <si>
    <t>Benzeen</t>
  </si>
  <si>
    <t>Ethylbenzeen</t>
  </si>
  <si>
    <t>Tolueen</t>
  </si>
  <si>
    <t>m,p-Xyleen</t>
  </si>
  <si>
    <t>o-Xyleen</t>
  </si>
  <si>
    <t>BTEX (som)</t>
  </si>
  <si>
    <t>Minerale olie C10 - C12</t>
  </si>
  <si>
    <t>Minerale olie C12 - C16</t>
  </si>
  <si>
    <t>Minerale olie C16 - C21</t>
  </si>
  <si>
    <t>Minerale olie C21 - C30</t>
  </si>
  <si>
    <t>Minerale olie C30 - C35</t>
  </si>
  <si>
    <t>Minerale olie C35 - C40</t>
  </si>
  <si>
    <t>Xylenen (som, 0.7 factor)</t>
  </si>
  <si>
    <t>Koper [Cu]</t>
  </si>
  <si>
    <t>Cadmium [Cd]</t>
  </si>
  <si>
    <t>Lood [Pb]</t>
  </si>
  <si>
    <t>Zink [Zn]</t>
  </si>
  <si>
    <t>Kwik [Hg]</t>
  </si>
  <si>
    <t>Nikkel [Ni]</t>
  </si>
  <si>
    <t>Arseen [As]</t>
  </si>
  <si>
    <t>1,1,1-Trichloorethaan</t>
  </si>
  <si>
    <t>1,1,2-Trichloorethaan</t>
  </si>
  <si>
    <t>1,2-Dichloorethaan</t>
  </si>
  <si>
    <t>Tetrachlooretheen (Per)</t>
  </si>
  <si>
    <t>Tetrachloormethaan (Tetra)</t>
  </si>
  <si>
    <t>Trichlooretheen (Tri)</t>
  </si>
  <si>
    <t>Trichloormethaan (Chloroform)</t>
  </si>
  <si>
    <t>cis-1,2-Dichlooretheen</t>
  </si>
  <si>
    <t>Chroom [Cr]</t>
  </si>
  <si>
    <t>1,1-Dichloorethaan</t>
  </si>
  <si>
    <t>Dichloormethaan</t>
  </si>
  <si>
    <t>trans-1,2-Dichlooretheen</t>
  </si>
  <si>
    <t>BTEXN (som)</t>
  </si>
  <si>
    <t>Anthraceen</t>
  </si>
  <si>
    <t>Benzo(a)anthraceen</t>
  </si>
  <si>
    <t>Benzo(a)pyreen</t>
  </si>
  <si>
    <t>Benzo(g,h,i)peryleen</t>
  </si>
  <si>
    <t>Chryseen</t>
  </si>
  <si>
    <t>Fenanthreen</t>
  </si>
  <si>
    <t>Fluorantheen</t>
  </si>
  <si>
    <t>Indeno-(1,2,3-c,d)pyreen</t>
  </si>
  <si>
    <t>Benzo(k)fluorantheen</t>
  </si>
  <si>
    <t>Vluchtige chloorkoolwaterstoffen (som)</t>
  </si>
  <si>
    <t>Acenafteen</t>
  </si>
  <si>
    <t>Acenaftyleen</t>
  </si>
  <si>
    <t>Dibenzo(a,h)anthraceen</t>
  </si>
  <si>
    <t>Fluoreen</t>
  </si>
  <si>
    <t>Pyreen</t>
  </si>
  <si>
    <t>Benzo(b)fluorantheen</t>
  </si>
  <si>
    <t>Sulfaat (als SO4)</t>
  </si>
  <si>
    <t>Barium [Ba]</t>
  </si>
  <si>
    <t>1.2-Dichloorethenen (som, 0.7 factor)</t>
  </si>
  <si>
    <t>1,1-Dichlooretheen</t>
  </si>
  <si>
    <t>1,2-Dichloorpropaan</t>
  </si>
  <si>
    <t>Styreen (Vinylbenzeen)</t>
  </si>
  <si>
    <t>1,3-Dichloorpropaan</t>
  </si>
  <si>
    <t>Tribroommethaan (bromoform)</t>
  </si>
  <si>
    <t>Cyanide (totaal)</t>
  </si>
  <si>
    <t>Nitraat (als NO3)</t>
  </si>
  <si>
    <t>1,2-Dichloorbenzeen</t>
  </si>
  <si>
    <t>1,3-Dichloorbenzeen</t>
  </si>
  <si>
    <t>1,4-Dichloorbenzeen</t>
  </si>
  <si>
    <t>Monochloorbenzeen</t>
  </si>
  <si>
    <t>Molybdeen [Mo]</t>
  </si>
  <si>
    <t>Fenolindex</t>
  </si>
  <si>
    <t>Metalen pakket (8)</t>
  </si>
  <si>
    <t>Cyanide-totaal (NEN)</t>
  </si>
  <si>
    <t>1,2-Dichlooretheen (som cis + trans)</t>
  </si>
  <si>
    <t>Cyanide (vrij)</t>
  </si>
  <si>
    <t>Dichloorbenzenen (som)</t>
  </si>
  <si>
    <t>1,2,3-Trichloorbenzeen</t>
  </si>
  <si>
    <t>1,2,4-Trichloorbenzeen</t>
  </si>
  <si>
    <t>IJzer [Fe]</t>
  </si>
  <si>
    <t>Hexachloorbutadieen</t>
  </si>
  <si>
    <t>1,1,1,2-Tetrachloorethaan</t>
  </si>
  <si>
    <t>1,1,2,2-Tetrachloorethaan</t>
  </si>
  <si>
    <t>1,2,4-Trimethylbenzeen</t>
  </si>
  <si>
    <t>1,3,5-Trimethylbenzeen (Mesityleen)</t>
  </si>
  <si>
    <t>2-Chloortolueen (ortho-Chloortolueen)</t>
  </si>
  <si>
    <t>4-Chloortolueen (para-Chloortolueen)</t>
  </si>
  <si>
    <t>Broombenzeen</t>
  </si>
  <si>
    <t>Kobalt [Co]</t>
  </si>
  <si>
    <t>Propylbenzeen</t>
  </si>
  <si>
    <t>Trichloorbenzenen (som )</t>
  </si>
  <si>
    <t>n-Butylbenzeen</t>
  </si>
  <si>
    <t>sec-Butylbenzeen</t>
  </si>
  <si>
    <t>tert-Butylbenzeen</t>
  </si>
  <si>
    <t>1,1-Dichloorpropeen</t>
  </si>
  <si>
    <t>1,2,3-Trichloorpropaan</t>
  </si>
  <si>
    <t>1,2-Dibroom-3-chloorpropaan (DBCP)</t>
  </si>
  <si>
    <t>2,2-Dichloorpropaan</t>
  </si>
  <si>
    <t>Broomchloormethaan</t>
  </si>
  <si>
    <t>Broomdichloormethaan</t>
  </si>
  <si>
    <t>Dibroomchloormethaan</t>
  </si>
  <si>
    <t>Dibroommethaan</t>
  </si>
  <si>
    <t>cis-1,3-Dichloorpropeen</t>
  </si>
  <si>
    <t>iso-Propylbenzeen (Cumeen)</t>
  </si>
  <si>
    <t>trans-1,3-Dichloorpropeen</t>
  </si>
  <si>
    <t>1,2,3-Trimethylbenzeen</t>
  </si>
  <si>
    <t>1,2-dibroommethaan</t>
  </si>
  <si>
    <t>Broommethaan</t>
  </si>
  <si>
    <t>Chloormethaan</t>
  </si>
  <si>
    <t>Freon-11</t>
  </si>
  <si>
    <t>Monochloorethaan</t>
  </si>
  <si>
    <t>p-Isopropyltolueen</t>
  </si>
  <si>
    <t>Chloride (AA)</t>
  </si>
  <si>
    <t>Hexachloorbenzeen (HCB)</t>
  </si>
  <si>
    <t>2,4-DDE (ortho, para-DDE)</t>
  </si>
  <si>
    <t>4,4-DDE (para, para-DDE)</t>
  </si>
  <si>
    <t>4,4-DDT (para, para-DDT)</t>
  </si>
  <si>
    <t>Aldrin</t>
  </si>
  <si>
    <t>Dieldrin</t>
  </si>
  <si>
    <t>Endrin</t>
  </si>
  <si>
    <t>Heptachloor</t>
  </si>
  <si>
    <t>alfa-Endosulfan</t>
  </si>
  <si>
    <t>alfa-HCH</t>
  </si>
  <si>
    <t>beta-HCH</t>
  </si>
  <si>
    <t>cis-Chloordaan</t>
  </si>
  <si>
    <t>cis-Heptachloorepoxide</t>
  </si>
  <si>
    <t>delta-HCH</t>
  </si>
  <si>
    <t>gamma-HCH</t>
  </si>
  <si>
    <t>trans-Chloordaan</t>
  </si>
  <si>
    <t>Aldrin/dieldrin/endrin (som, 0.7 factor)</t>
  </si>
  <si>
    <t>2,4-DDD (ortho, para-DDD)</t>
  </si>
  <si>
    <t>perfluoroctadecaanzuur (PFODA)</t>
  </si>
  <si>
    <t>1,2,3,4-Tetrachloorbenzeen</t>
  </si>
  <si>
    <t>1,3,5-Trichloorbenzeen</t>
  </si>
  <si>
    <t>Pentachloorbenzeen (QCB)</t>
  </si>
  <si>
    <t>Tetrachloorbenzeen (som 1,2,3,5 + 1,2,4,5)</t>
  </si>
  <si>
    <t>DDT + DDE + DDD (som)</t>
  </si>
  <si>
    <t>Isodrin</t>
  </si>
  <si>
    <t>Telodrin</t>
  </si>
  <si>
    <t>Endosulfansulfaat</t>
  </si>
  <si>
    <t>HCH (som alfa t/m epsilon)</t>
  </si>
  <si>
    <t>Fenol</t>
  </si>
  <si>
    <t>Xylenen (som)</t>
  </si>
  <si>
    <t>Ammonium (als NH4)</t>
  </si>
  <si>
    <t>Nitriet (als NO2)</t>
  </si>
  <si>
    <t>PCB (som 7)</t>
  </si>
  <si>
    <t>PCB 101</t>
  </si>
  <si>
    <t>PCB 118</t>
  </si>
  <si>
    <t>PCB 138</t>
  </si>
  <si>
    <t>PCB 153</t>
  </si>
  <si>
    <t>PCB 180</t>
  </si>
  <si>
    <t>PCB 28</t>
  </si>
  <si>
    <t>PCB 52</t>
  </si>
  <si>
    <t>PCB (som 6)</t>
  </si>
  <si>
    <t>2,3,4,5-Tetrachloorfenol</t>
  </si>
  <si>
    <t>2,3,4-Trichloorfenol</t>
  </si>
  <si>
    <t>2,3,6-Trichloorfenol</t>
  </si>
  <si>
    <t>2,3-Dichloorfenol</t>
  </si>
  <si>
    <t>2,4,6-Trichloorfenol</t>
  </si>
  <si>
    <t>2,6-Dichloorfenol</t>
  </si>
  <si>
    <t>2-Chloorfenol</t>
  </si>
  <si>
    <t>3,4,5-Trichloorfenol</t>
  </si>
  <si>
    <t>3,4-Dichloorfenol</t>
  </si>
  <si>
    <t>3,5-Dichloorfenol</t>
  </si>
  <si>
    <t>3-Chloorfenol</t>
  </si>
  <si>
    <t>3-Cresol (meta-Cresol)</t>
  </si>
  <si>
    <t>4-Chloorfenol</t>
  </si>
  <si>
    <t>Chloordaan (cis + trans)</t>
  </si>
  <si>
    <t>Cresolen (som)</t>
  </si>
  <si>
    <t>Dichloorfenol (som 2,4 + 2,5)</t>
  </si>
  <si>
    <t>Dichloorfenolen (som)</t>
  </si>
  <si>
    <t>Monochloorfenolen (som)</t>
  </si>
  <si>
    <t>Pentachloorfenol (PCP)</t>
  </si>
  <si>
    <t>Tetrachloorbenzenen (som )</t>
  </si>
  <si>
    <t>Tetrachloorfenolen (som 2,3,4,6 + 2,3,5,6)</t>
  </si>
  <si>
    <t>Tetrachloorfenolen (som)</t>
  </si>
  <si>
    <t>Thymol</t>
  </si>
  <si>
    <t>Trichloorfenolen (som)</t>
  </si>
  <si>
    <t>2,4-Dimethylfenol</t>
  </si>
  <si>
    <t>2,5-Dimethylfenol</t>
  </si>
  <si>
    <t>2,6-Dimethylfenol</t>
  </si>
  <si>
    <t>2-Cresol (ortho-Cresol)</t>
  </si>
  <si>
    <t>2-Ethylfenol (ortho-Ethylfenol)</t>
  </si>
  <si>
    <t>3,4-Dimethylfenol</t>
  </si>
  <si>
    <t>3-Ethylfenol</t>
  </si>
  <si>
    <t>4-Chloor-3-methylfenol</t>
  </si>
  <si>
    <t>4-Cresol (para-Cresol)</t>
  </si>
  <si>
    <t>1-Chloor-3-nitrobenzeen</t>
  </si>
  <si>
    <t>2,3-Dichloornitrobenzeen</t>
  </si>
  <si>
    <t>2,4-DDT + 4,4-DDD (ortho,para-DDT + para,para-DDD)</t>
  </si>
  <si>
    <t>2,4-Dichloornitrobenzeen</t>
  </si>
  <si>
    <t>2,5-Dichloornitrobenzeen</t>
  </si>
  <si>
    <t>3,4-Dichloornitrobenzeen</t>
  </si>
  <si>
    <t>3,5-Dichloornitrobenzeen</t>
  </si>
  <si>
    <t>Ametryn</t>
  </si>
  <si>
    <t>Atrazine</t>
  </si>
  <si>
    <t>Azinphos-ethyl</t>
  </si>
  <si>
    <t>Azinphos-methyl</t>
  </si>
  <si>
    <t>Bifenthrin</t>
  </si>
  <si>
    <t>Bifenyl</t>
  </si>
  <si>
    <t>Bromophos-ethyl</t>
  </si>
  <si>
    <t>Bromophos-methyl</t>
  </si>
  <si>
    <t>Carbaryl</t>
  </si>
  <si>
    <t>Chloornitrobenzenen (som)</t>
  </si>
  <si>
    <t>Chloorpyrifos-ethyl</t>
  </si>
  <si>
    <t>Chloorpyrifos-methyl</t>
  </si>
  <si>
    <t>Coumafos</t>
  </si>
  <si>
    <t>Cyanazine</t>
  </si>
  <si>
    <t>Cypermethrin (som B, C + D)</t>
  </si>
  <si>
    <t>Deltamethrin</t>
  </si>
  <si>
    <t>Demeton-S + Demeton-O-ethyl (som)</t>
  </si>
  <si>
    <t>Demeton-o</t>
  </si>
  <si>
    <t>Demeton-s</t>
  </si>
  <si>
    <t>Desmetryn</t>
  </si>
  <si>
    <t>Diazinon</t>
  </si>
  <si>
    <t>Dibenzofuraan</t>
  </si>
  <si>
    <t>Linuron</t>
  </si>
  <si>
    <t>Malathion</t>
  </si>
  <si>
    <t>Monochloornitrobenzenen (som)</t>
  </si>
  <si>
    <t>Nitrobenzeen</t>
  </si>
  <si>
    <t>Permethrin</t>
  </si>
  <si>
    <t>Permethrin-1</t>
  </si>
  <si>
    <t>Permethrin-2</t>
  </si>
  <si>
    <t>Prometryn</t>
  </si>
  <si>
    <t>Propachloor</t>
  </si>
  <si>
    <t>Propazine</t>
  </si>
  <si>
    <t>Pyrazofos</t>
  </si>
  <si>
    <t>Simazine</t>
  </si>
  <si>
    <t>Terbutryn</t>
  </si>
  <si>
    <t>Terbutylazine</t>
  </si>
  <si>
    <t>Tetradifon</t>
  </si>
  <si>
    <t>Triazophos</t>
  </si>
  <si>
    <t>Trifluralin</t>
  </si>
  <si>
    <t>chloornitrobenzeen (som ortho + para)</t>
  </si>
  <si>
    <t>Benzo(b)fluoranteen + Benzo(k)fluoranteen (som)</t>
  </si>
  <si>
    <t>Bifenylether</t>
  </si>
  <si>
    <t>Dichloorvos</t>
  </si>
  <si>
    <t>Disulfoton</t>
  </si>
  <si>
    <t>Ethylparathion</t>
  </si>
  <si>
    <t>Fenitrothion</t>
  </si>
  <si>
    <t>Fenthion</t>
  </si>
  <si>
    <t>Methylparathion</t>
  </si>
  <si>
    <t>som 2 trichloorfenolen (2,3,5- en 2,4,5-trichloorfenol)</t>
  </si>
  <si>
    <t>som 4-ethylfenol en 2,3- en 3,5-dimethylfenol</t>
  </si>
  <si>
    <t>Perfluordodecaanzuur (PFDoDA)</t>
  </si>
  <si>
    <t>Perfluorpentaansulfonaat (PFPeS)</t>
  </si>
  <si>
    <t>Perfluorpentaanzuur (PFPA)</t>
  </si>
  <si>
    <t>Perfluortetradecaanzuur (PFTeDA)</t>
  </si>
  <si>
    <t>Perfluortridecaanzuur (PFTrDA)</t>
  </si>
  <si>
    <t>Chlooralifaten + Vinylchloride</t>
  </si>
  <si>
    <t>10:2 Fluortelomeer sulfonzuur</t>
  </si>
  <si>
    <t>2H,2H,3H,3H-perfluorundecaanzuur</t>
  </si>
  <si>
    <t>4:2 Fluortelomeer sulfonzuur</t>
  </si>
  <si>
    <t>6:2 Fluortelomeer sulfonzuur</t>
  </si>
  <si>
    <t>7H-perfluorheptaanzuur (HPFHpa)</t>
  </si>
  <si>
    <t>8:2 Fluortelomeer fosfaat diester (8:2 diPAP)</t>
  </si>
  <si>
    <t>8:2 Fluortelomeer onverzadigd carbonzuur</t>
  </si>
  <si>
    <t>8:2 Fluortelomeer sulfonzuur</t>
  </si>
  <si>
    <t>F53B (9Cl-PF3ONS)</t>
  </si>
  <si>
    <t>N-ethyl perfluoroctaansulfonamide (EtFOSA)</t>
  </si>
  <si>
    <t>N-methyl perfluoroctaansulfonamide (MeFOSA)</t>
  </si>
  <si>
    <t>N-methylperfluorbutaansulfonamide (MePFBSA)</t>
  </si>
  <si>
    <t>N-methylperfluoroctaan sulfonamidoazijnzuur</t>
  </si>
  <si>
    <t>PFOA vertakt</t>
  </si>
  <si>
    <t>PFOS vertakt</t>
  </si>
  <si>
    <t>Perfluor-1- octaansulfonamide-Erhylacetaat (PFOSAA)</t>
  </si>
  <si>
    <t>Perfluorbutaansulfonaat (PFBS)</t>
  </si>
  <si>
    <t>Perfluorbutaanzuur (PFBA)</t>
  </si>
  <si>
    <t>Perfluordecaansulfonaat (PFDS)</t>
  </si>
  <si>
    <t>Perfluordecaanzuur (PFDeA)</t>
  </si>
  <si>
    <t>Perfluorheptaansulfonaat (PFHpS)</t>
  </si>
  <si>
    <t>Perfluorheptaanzuur (PFHpA)</t>
  </si>
  <si>
    <t>Perfluorhexaansulfonaat (PFHxS)</t>
  </si>
  <si>
    <t>Perfluorhexaanzuur (PFHxA)</t>
  </si>
  <si>
    <t>Perfluornonaanzuur (PFNA)</t>
  </si>
  <si>
    <t>Perfluoroctaansulfonamide  (PFOSA)</t>
  </si>
  <si>
    <t>Perfluoroctaansulfonzuur (PFOS)</t>
  </si>
  <si>
    <t>Perfluoroctaanzuur (PFOA)</t>
  </si>
  <si>
    <t>Perfluorundecaanzuur (PFUnDA)</t>
  </si>
  <si>
    <t>ammonium 4,8-dioxa-3H-perfluornonanoaat (ADONA)</t>
  </si>
  <si>
    <t>perfluor-3,7-dimethyloctaanzuur</t>
  </si>
  <si>
    <t>perfluorbutaan sulfonamide (PFBSA)</t>
  </si>
  <si>
    <t>perfluorbutaansulfonylamide(N-methyl)azijnzuur (MeFB)</t>
  </si>
  <si>
    <t>perfluorhexadecaanzuur (PFHxDA)</t>
  </si>
  <si>
    <t>som PFOA</t>
  </si>
  <si>
    <t>som PFOS</t>
  </si>
  <si>
    <t>IJzer (II)</t>
  </si>
  <si>
    <t>Antimoon [Sb]</t>
  </si>
  <si>
    <t>Ethaan</t>
  </si>
  <si>
    <t>Etheen</t>
  </si>
  <si>
    <t>Metalen pakket nieuw (9)</t>
  </si>
  <si>
    <t>1,1-Dichloorpropaan</t>
  </si>
  <si>
    <t>Dichloorpropanen (0,7 som, 1,1+1,2+1,3)</t>
  </si>
  <si>
    <t>Thiocyanaten (som)</t>
  </si>
  <si>
    <t>Fosfaat (als PO4)</t>
  </si>
  <si>
    <t>Tin [Sn]</t>
  </si>
  <si>
    <t>Vanadium [V]</t>
  </si>
  <si>
    <t>Seleen [Se]</t>
  </si>
  <si>
    <t>Methaan</t>
  </si>
  <si>
    <t>Chloorbenzenen (som)</t>
  </si>
  <si>
    <t>2,3,3,3-tetrafluor-2-(heptafluorpropoxy)propionzuur</t>
  </si>
  <si>
    <t>Mangaan [Mn]</t>
  </si>
  <si>
    <t>Calcium [Ca]</t>
  </si>
  <si>
    <t>2,4-DDT (ortho, para-DDT)</t>
  </si>
  <si>
    <t>4,4-DDD (para, para-DDD)</t>
  </si>
  <si>
    <t>trans-Heptachloorepoxide</t>
  </si>
  <si>
    <t>som chloorbenzenen</t>
  </si>
  <si>
    <t>perfluortetradecaanzuur</t>
  </si>
  <si>
    <t>Perfluorpentaansulfonaat  (PFPeS)</t>
  </si>
  <si>
    <t>perfluordodecaanzuur (PFDoDA)</t>
  </si>
  <si>
    <t>perfluorpentaanzuur(PFPeA)</t>
  </si>
  <si>
    <t>perfluortridecaanzuur (PFTrDA)</t>
  </si>
  <si>
    <t>STAPW</t>
  </si>
  <si>
    <t>Silicium [Si]</t>
  </si>
  <si>
    <t>AOX</t>
  </si>
  <si>
    <t>Strontium [Sr]</t>
  </si>
  <si>
    <t>Magnesium [Mg]</t>
  </si>
  <si>
    <t>pH</t>
  </si>
  <si>
    <t>Totaal anorganisch koolstof (TIC)</t>
  </si>
  <si>
    <t>Stikstof totaal anorganisch (als N)</t>
  </si>
  <si>
    <t>Afbraakpakket VOCL 2</t>
  </si>
  <si>
    <t>Chloordaan (som, 0.7 factor)</t>
  </si>
  <si>
    <t>DDD (som, 0.7 factor)</t>
  </si>
  <si>
    <t>DDE (som, 0.7 factor)</t>
  </si>
  <si>
    <t>DDT (som, 0.7 factor)</t>
  </si>
  <si>
    <t>DDT,DDE,DDD (som, 0.7 factor)</t>
  </si>
  <si>
    <t>HCH (som, 0.7 factor)</t>
  </si>
  <si>
    <t>Heptachloorepoxide (som, 0.7 factor)</t>
  </si>
  <si>
    <t>OCB (som, 0.7 factor)</t>
  </si>
  <si>
    <t>Afbraakpakket beperkt</t>
  </si>
  <si>
    <t>IJzer totaal</t>
  </si>
  <si>
    <t>Aluminium [Al]</t>
  </si>
  <si>
    <t>Dichloorbenzenen (0.7 factor)</t>
  </si>
  <si>
    <t>Kalium [K]</t>
  </si>
  <si>
    <t>Zuurstof [O]</t>
  </si>
  <si>
    <t>Geleidbaarheid (25°C)</t>
  </si>
  <si>
    <t>NTU</t>
  </si>
  <si>
    <t>Redoxpotentiaal</t>
  </si>
  <si>
    <t>Temperatuur</t>
  </si>
  <si>
    <t>GenX</t>
  </si>
  <si>
    <t>Drins (som 5)</t>
  </si>
  <si>
    <t>beta-Endosulfan</t>
  </si>
  <si>
    <t>(alfa+beta)-Chloordaan (som)</t>
  </si>
  <si>
    <t>Chroom (VI)</t>
  </si>
  <si>
    <t>Organochloor pesticiden</t>
  </si>
  <si>
    <t>Onopgeloste bestanddelen</t>
  </si>
  <si>
    <t>Bromide (vrij) [Br-]</t>
  </si>
  <si>
    <t>Lithium [Li]</t>
  </si>
  <si>
    <t>Natrium [Na]</t>
  </si>
  <si>
    <t>Fluoride (F)</t>
  </si>
  <si>
    <t>Zwavel [S] (elementair)</t>
  </si>
  <si>
    <t>Tetrachloorbenzenen (som, 0.7 factor)</t>
  </si>
  <si>
    <t>Trichloorbenzenen (som, 0.7 factor)</t>
  </si>
  <si>
    <t>Metalen (som 8)</t>
  </si>
  <si>
    <t>Fenolen</t>
  </si>
  <si>
    <t>Thiocynaat (als CN)</t>
  </si>
  <si>
    <t>Chlooralifaten (17)</t>
  </si>
  <si>
    <t>1,2,3,5-Tetrachloorbenzeen</t>
  </si>
  <si>
    <t>1,2,4,5-Tetrachloorbenzeen</t>
  </si>
  <si>
    <t>1,2-Dibroomethaan</t>
  </si>
  <si>
    <t>2,3,4,5-2,3,4,6-tetrachloorfenol</t>
  </si>
  <si>
    <t>2,3,5,6-Tetrachloorfenol</t>
  </si>
  <si>
    <t>2,3,5-Trichloorfenol</t>
  </si>
  <si>
    <t>2,3,5-Trimethylfenol</t>
  </si>
  <si>
    <t>2,4,5-Trichloorfenoxypropaanzuur (2,4,5-TP)</t>
  </si>
  <si>
    <t>2,4-Dichloorfenol</t>
  </si>
  <si>
    <t>2,4-Xylenol</t>
  </si>
  <si>
    <t>2,5-Dichloorfenol</t>
  </si>
  <si>
    <t>2,5-Xylenol</t>
  </si>
  <si>
    <t>2-Isopropylfenol</t>
  </si>
  <si>
    <t>2-Naftol</t>
  </si>
  <si>
    <t>3,4,5-trimethylfenol</t>
  </si>
  <si>
    <t>3,4-Xylenol</t>
  </si>
  <si>
    <t>4-Ethylfenol</t>
  </si>
  <si>
    <t>4-Isopropyltolueen</t>
  </si>
  <si>
    <t>BTEX (totaal, 0.7 factor)</t>
  </si>
  <si>
    <t>Benzo(b,k)fluorantenen</t>
  </si>
  <si>
    <t>Bis(2-ethylhexyl)ftalaat (DEHP)</t>
  </si>
  <si>
    <t>Butylbenzylftalaat</t>
  </si>
  <si>
    <t>Chloorbenzenen vluchtig (4 verb.)</t>
  </si>
  <si>
    <t>Chloorfenolen (som )</t>
  </si>
  <si>
    <t>DDD (som)</t>
  </si>
  <si>
    <t>DDE (som)</t>
  </si>
  <si>
    <t>DDT (som)</t>
  </si>
  <si>
    <t>Di-n-butylftalaat</t>
  </si>
  <si>
    <t>Diethylftalaat</t>
  </si>
  <si>
    <t>Dimethylftalaat</t>
  </si>
  <si>
    <t>Drins (Aldrin+Dieldrin+Endrin)</t>
  </si>
  <si>
    <t>Ethylfenol (2,3 + 3,5)</t>
  </si>
  <si>
    <t>Ftalaten (totaal)</t>
  </si>
  <si>
    <t>Gealkyleerde fenolen (som C-2)</t>
  </si>
  <si>
    <t>Gealkyleerde fenolen (som C-3)</t>
  </si>
  <si>
    <t>Gealkyleerde fenolen (som C-4)</t>
  </si>
  <si>
    <t>HCH (som alfa + beta + gamma)</t>
  </si>
  <si>
    <t>Heptachloorepoxide (som cis + trans)</t>
  </si>
  <si>
    <t>Hexachloorethaan (HCE)</t>
  </si>
  <si>
    <t>Methylfenol (som 2 + 4; Cresol (som ortho + para))</t>
  </si>
  <si>
    <t>Minerale olie C12 - C22</t>
  </si>
  <si>
    <t>Minerale olie C22 - C30</t>
  </si>
  <si>
    <t>Minerale olie C30 - C40</t>
  </si>
  <si>
    <t>Nitriet (als N)</t>
  </si>
  <si>
    <t>PAK (som van BAGA)</t>
  </si>
  <si>
    <t>PAK 6 Borneff</t>
  </si>
  <si>
    <t>Pesticiden</t>
  </si>
  <si>
    <t>Quintozeen</t>
  </si>
  <si>
    <t>Wolfraam [W]</t>
  </si>
  <si>
    <t>Xylenolen (som)</t>
  </si>
  <si>
    <t>p-tert-Butylfenol</t>
  </si>
  <si>
    <t>2,3-Dimethylfenol</t>
  </si>
  <si>
    <t>2,4,6-Trimethylfenol</t>
  </si>
  <si>
    <t>2-n-Propylfenol</t>
  </si>
  <si>
    <t>3,5-Dimethylfenol</t>
  </si>
  <si>
    <t>Borium (B)</t>
  </si>
  <si>
    <t>Calcium-hardheid</t>
  </si>
  <si>
    <t>Di-isobutylftalaat</t>
  </si>
  <si>
    <t>Di-isooctylftalaat</t>
  </si>
  <si>
    <t>Dibutylftalaat</t>
  </si>
  <si>
    <t>Dipentylftalaat</t>
  </si>
  <si>
    <t>Hardheid magnesium</t>
  </si>
  <si>
    <t>Minerale olie (florisil)</t>
  </si>
  <si>
    <t>Minerale olie (vluchtig totaal)</t>
  </si>
  <si>
    <t>Ontsluiting metalen</t>
  </si>
  <si>
    <t>Sulfide (vrij)</t>
  </si>
  <si>
    <t>VOX</t>
  </si>
  <si>
    <t>dicyclohexylftalaat</t>
  </si>
  <si>
    <t>tert-Butylfenol</t>
  </si>
  <si>
    <t># stofnaam onbekend #</t>
  </si>
  <si>
    <t>Indamprest</t>
  </si>
  <si>
    <t>Overigen GCMS</t>
  </si>
  <si>
    <t>Sulfiet</t>
  </si>
  <si>
    <t>4,4-Methoxychloor (para-, para-Methoxychloor)</t>
  </si>
  <si>
    <t>Alifatische koolwaterstoffen</t>
  </si>
  <si>
    <t>Aniline</t>
  </si>
  <si>
    <t>Di-isopropylftalaat</t>
  </si>
  <si>
    <t>GCMS (organisch)</t>
  </si>
  <si>
    <t>HCH's (som alfa beta gamma delta)</t>
  </si>
  <si>
    <t>Methylnaftalenen</t>
  </si>
  <si>
    <t>Zeer vluchtige chloorkoolwaterstoffen (som)</t>
  </si>
  <si>
    <t>2,3,4,5- + 2,3,4,6-tetrachloorfenolen (som)</t>
  </si>
  <si>
    <t>2,4- + 2,5-dimethylfenol (som)</t>
  </si>
  <si>
    <t>3-ethylfenol + 4-ethylfenol + 3,5-dimethylfenol</t>
  </si>
  <si>
    <t>Alkylbenzenen</t>
  </si>
  <si>
    <t>Chloorfenol (som 3 + 4)</t>
  </si>
  <si>
    <t>Indaan</t>
  </si>
  <si>
    <t>Methyl-tert-butylether (MTBE)</t>
  </si>
  <si>
    <t>Minerale olie C16 - C20</t>
  </si>
  <si>
    <t>Minerale olie C20 - C24</t>
  </si>
  <si>
    <t>Minerale olie C24 - C28</t>
  </si>
  <si>
    <t>Minerale olie C28 - C32</t>
  </si>
  <si>
    <t>Minerale olie C32 - C36</t>
  </si>
  <si>
    <t>Minerale olie C36 - C40</t>
  </si>
  <si>
    <t>Minerale olie C5 - C8</t>
  </si>
  <si>
    <t>Minerale olie C8 - C10</t>
  </si>
  <si>
    <t>Nitraat (als N)</t>
  </si>
  <si>
    <t>Olie en vetten (PEE)</t>
  </si>
  <si>
    <t>m-cresol + p-cresol (som)</t>
  </si>
  <si>
    <t>Drins (Aldrin+Dieldrin)</t>
  </si>
  <si>
    <t>GCMS (Fenolen)</t>
  </si>
  <si>
    <t>GCMS (overig)</t>
  </si>
  <si>
    <t>Organisch stof</t>
  </si>
  <si>
    <t>1-Methylnaftaleen</t>
  </si>
  <si>
    <t>2-Methylnaftaleen</t>
  </si>
  <si>
    <t>Beryllium [Be]</t>
  </si>
  <si>
    <t>Bismuth [Bi]</t>
  </si>
  <si>
    <t>Broom (Br)</t>
  </si>
  <si>
    <t>Cerium [Ce]</t>
  </si>
  <si>
    <t>Cesium [Cs]</t>
  </si>
  <si>
    <t>Chloorbenzenen (som, 0.7 factor)</t>
  </si>
  <si>
    <t>Dysprosium (Dy)</t>
  </si>
  <si>
    <t>Erbium (Er)</t>
  </si>
  <si>
    <t>Europium (Eu)</t>
  </si>
  <si>
    <t>Gadolinium (Gd)</t>
  </si>
  <si>
    <t>Germanium [Ge]</t>
  </si>
  <si>
    <t>Hafnium (Hf)</t>
  </si>
  <si>
    <t>Holmium (Ho)</t>
  </si>
  <si>
    <t>Jodium (I)</t>
  </si>
  <si>
    <t>Koolstof (totaal)</t>
  </si>
  <si>
    <t>Lanthaan [La]</t>
  </si>
  <si>
    <t>Lutetium (Lu)</t>
  </si>
  <si>
    <t>Minerale olie (C4-C12)</t>
  </si>
  <si>
    <t>Neodymium [Nd]</t>
  </si>
  <si>
    <t>Niobium [Nb]</t>
  </si>
  <si>
    <t>Osmium (Os)</t>
  </si>
  <si>
    <t>Pak-totaal (10 van VROM) (0.7 factor)</t>
  </si>
  <si>
    <t>Palladium [Pd]</t>
  </si>
  <si>
    <t>Platina [Pt]</t>
  </si>
  <si>
    <t>Praseodymium [Pr]</t>
  </si>
  <si>
    <t>Rhenium (Re)</t>
  </si>
  <si>
    <t>Rhodium (Rh)</t>
  </si>
  <si>
    <t>Rubidium [Rb]</t>
  </si>
  <si>
    <t>Samarium [Sm]</t>
  </si>
  <si>
    <t>Tantalum</t>
  </si>
  <si>
    <t>Tellurium [Te]</t>
  </si>
  <si>
    <t>Terbium (Tb)</t>
  </si>
  <si>
    <t>Thallium [Tl]</t>
  </si>
  <si>
    <t>Thorium (Th)</t>
  </si>
  <si>
    <t>Thulium ™</t>
  </si>
  <si>
    <t>Titaan [Ti]</t>
  </si>
  <si>
    <t>Uranium [U]</t>
  </si>
  <si>
    <t>Ytterbium (Yb)</t>
  </si>
  <si>
    <t>Yttrium [Y]</t>
  </si>
  <si>
    <t>Zilver [Ag]</t>
  </si>
  <si>
    <t>Zirconium [Zr]</t>
  </si>
  <si>
    <t>dichloordifluormethaan</t>
  </si>
  <si>
    <t>droogrest na LS10</t>
  </si>
  <si>
    <t>interventie factor,Chloorfenolen (som)</t>
  </si>
  <si>
    <t>ruthenium</t>
  </si>
  <si>
    <t>trichloorfluormethaan</t>
  </si>
  <si>
    <t>xylenen (ortho)</t>
  </si>
  <si>
    <t>1,2-Dichloorethenen (som )</t>
  </si>
  <si>
    <t>2,3,4,6-Tetrachloorfenol</t>
  </si>
  <si>
    <t>2,3-Dichlooraniline</t>
  </si>
  <si>
    <t>2,6-Dichlooraniline</t>
  </si>
  <si>
    <t>2-Chlooraniline</t>
  </si>
  <si>
    <t>3,4-Dichlooraniline</t>
  </si>
  <si>
    <t>3,5-Dichlooraniline</t>
  </si>
  <si>
    <t>3- + 4-Chlooraniline (som)</t>
  </si>
  <si>
    <t>Aromaten BTEXN (som) (berekend)</t>
  </si>
  <si>
    <t>Chlooraniline  (som meta + para)</t>
  </si>
  <si>
    <t>Cyclohexaan</t>
  </si>
  <si>
    <t>Dichlooraniline (som 2,4 + 2,5)</t>
  </si>
  <si>
    <t>Dimethylfenolen (som 2,3 + 3,5) + 4-Ethylfenol (som)</t>
  </si>
  <si>
    <t>Dioxine + octachloordibenzofuraan</t>
  </si>
  <si>
    <t>Fosfor [P]</t>
  </si>
  <si>
    <t>Monochlooranilinen (som)</t>
  </si>
  <si>
    <t>Naftaleen (BTEXN)</t>
  </si>
  <si>
    <t>Octaan</t>
  </si>
  <si>
    <t>p-cresol</t>
  </si>
  <si>
    <t>3,5+2,3-dimethylfenol+4-ethylfenol</t>
  </si>
  <si>
    <t>Duurzaam S</t>
  </si>
  <si>
    <t>GCMS-A</t>
  </si>
  <si>
    <t>Legionella DNA</t>
  </si>
  <si>
    <t>Chlorofyl a</t>
  </si>
  <si>
    <t>Dichloorpropanen (som)</t>
  </si>
  <si>
    <t>Diffusieonderzoek Pr110272 versie 2</t>
  </si>
  <si>
    <t>Feofytine</t>
  </si>
  <si>
    <t>som PCB (7) (0,7 factor)</t>
  </si>
  <si>
    <t>1,2,3,5-+1,2,3,4-tetrachloorbenzeen</t>
  </si>
  <si>
    <t>2,3,5+2,4,5-Trichloorfenol</t>
  </si>
  <si>
    <t>2-Chloor-5-methylfenol</t>
  </si>
  <si>
    <t>4-Chloor-2-methylfenol</t>
  </si>
  <si>
    <t>4-Chloor-3-metylfenol</t>
  </si>
  <si>
    <t>Hexachloorepoxide (som)</t>
  </si>
  <si>
    <t>NVN 5740 grondwater</t>
  </si>
  <si>
    <t>alfa-Chloordaan</t>
  </si>
  <si>
    <t>gamma-Chloordaan</t>
  </si>
  <si>
    <t>m-Chloorfenol</t>
  </si>
  <si>
    <t>o-Chloorfenol</t>
  </si>
  <si>
    <t>p-Chloorfenol</t>
  </si>
  <si>
    <t>Chloorkoolwaterstoffen (10 verbindingen)</t>
  </si>
  <si>
    <t>Chlorofyl-a en feofytine</t>
  </si>
  <si>
    <t>Di-n-octylftalaat</t>
  </si>
  <si>
    <t>Dichloorethenen (som)</t>
  </si>
  <si>
    <t>Dichloorethenen (som, 0.7 factor)</t>
  </si>
  <si>
    <t>Dihexylftalaat</t>
  </si>
  <si>
    <t>Dipropylftalaat</t>
  </si>
  <si>
    <t>tetrachloorbenzeen</t>
  </si>
  <si>
    <t>Chloorbenzenen niet vluchtig (8 verb.)</t>
  </si>
  <si>
    <t>Fenolen (10) &amp; Cresolen (3)</t>
  </si>
  <si>
    <t>2-ethoxy-2-methylpropaan (Ethyl tert-butyl ether, ETBE)</t>
  </si>
  <si>
    <t>EOX (lage bepalingsgrens)</t>
  </si>
  <si>
    <t>Kiezelzuur</t>
  </si>
  <si>
    <t>2,3,4,5-tetrachlooraniline</t>
  </si>
  <si>
    <t>2,3,4-Trichlooraniline</t>
  </si>
  <si>
    <t>2,3,5,6-tetrachlooraniline</t>
  </si>
  <si>
    <t>2,4,5-Trichlooraniline</t>
  </si>
  <si>
    <t>2,4,6-Trichlooraniline</t>
  </si>
  <si>
    <t>3,4,5-Trichlooraniline</t>
  </si>
  <si>
    <t>Boor [B]</t>
  </si>
  <si>
    <t>Formaldehyde</t>
  </si>
  <si>
    <t>Pentachlooraniline</t>
  </si>
  <si>
    <t>som matig vluchtige chloorbenzenen</t>
  </si>
  <si>
    <t>SVOC EPA 8270c</t>
  </si>
  <si>
    <t>Zwavel (ICP)</t>
  </si>
  <si>
    <t>10:2 fluortelomeer sulfonzuur</t>
  </si>
  <si>
    <t>4:2 fluortelomeer sulfonzuur</t>
  </si>
  <si>
    <t>6:2 fluortelomeer sulfonzuur</t>
  </si>
  <si>
    <t>8:2 fluortelomeer fosfaat</t>
  </si>
  <si>
    <t>8:2 fluortelomeer onverzadigd</t>
  </si>
  <si>
    <t>8:2 fluortelomeer sulfonzuur</t>
  </si>
  <si>
    <t>ADONA</t>
  </si>
  <si>
    <t>Aldehyden</t>
  </si>
  <si>
    <t>Cyanide (complex pH&gt;=5)</t>
  </si>
  <si>
    <t>Dichlooranilinen (som)</t>
  </si>
  <si>
    <t>F-53B (9CI-PF3ONS)</t>
  </si>
  <si>
    <t>N-methyl perfluoroctaansulfonaat</t>
  </si>
  <si>
    <t>N-methylperfluorbutaansulfonyl</t>
  </si>
  <si>
    <t>PCB (7) (som, 0.7 factor)</t>
  </si>
  <si>
    <t>PFOA en PFOS</t>
  </si>
  <si>
    <t>PFOS lineair</t>
  </si>
  <si>
    <t>PFOS vertakt (semi-kwantitatie)</t>
  </si>
  <si>
    <t>Perfluoroctaansulfonaat (PFOS)</t>
  </si>
  <si>
    <t>Tributylfosfaat</t>
  </si>
  <si>
    <t>perfluorbutaansulfonaat (PFBS)</t>
  </si>
  <si>
    <t>perfluorbutaansulfonylamide</t>
  </si>
  <si>
    <t>perfluordecaansulfonaat (PFDS)</t>
  </si>
  <si>
    <t>perfluorheptaansulfonaat</t>
  </si>
  <si>
    <t>perfluorhexaansulfonaat (PFHxS)</t>
  </si>
  <si>
    <t>perfluoroctaansulfonylamide</t>
  </si>
  <si>
    <t>perfluorpentaansulfonaat (PFPe)</t>
  </si>
  <si>
    <t>2(6chloor-dodecafluorhexoxy)-tetrafluorethaansulf</t>
  </si>
  <si>
    <t>Alifaten EC5 tot Ec6</t>
  </si>
  <si>
    <t>Alifaten groter dan C21 tot C35</t>
  </si>
  <si>
    <t>Alifaten groter dan EC10 tot Ec12</t>
  </si>
  <si>
    <t>Alifaten groter dan EC12 tot Ec16</t>
  </si>
  <si>
    <t>Alifaten groter dan EC16 tot Ec21</t>
  </si>
  <si>
    <t>Alifaten groter dan EC8 tot Ec10</t>
  </si>
  <si>
    <t>Alifaten groter dan Ec6 tot Ec8</t>
  </si>
  <si>
    <t>Aromaten C6-C8</t>
  </si>
  <si>
    <t>Aromaten groter dan EC10 tot EC12</t>
  </si>
  <si>
    <t>Aromaten groter dan EC12 tot EC16</t>
  </si>
  <si>
    <t>Aromaten groter dan EC16 tot EC21</t>
  </si>
  <si>
    <t>Aromaten groter dan EC21 tot EC35</t>
  </si>
  <si>
    <t>Aromaten grotere dan EC8 tot EC10</t>
  </si>
  <si>
    <t>Hexanedioic acid, bis(2-ethylhexyl)</t>
  </si>
  <si>
    <t>Minerale olie C5 - C10</t>
  </si>
  <si>
    <t>Minerale olie C5 - C6</t>
  </si>
  <si>
    <t>Minerale olie C6 - C8</t>
  </si>
  <si>
    <t>Minerale olie totaal (Alifaten en Aromaten C5-C35)</t>
  </si>
  <si>
    <t>Perfluoroctaansulfonaat (PFOS) vertakt</t>
  </si>
  <si>
    <t>Perfluoroctaansulfonamide (PFOSA)</t>
  </si>
  <si>
    <t>Perfluoroctaanzuur (PFOA) vertakt</t>
  </si>
  <si>
    <t>Som Alifaten</t>
  </si>
  <si>
    <t>Som Alifaten (C10 - C35)</t>
  </si>
  <si>
    <t>Som Aromaten</t>
  </si>
  <si>
    <t>Som Aromaten (C10 - C35)</t>
  </si>
  <si>
    <t>Vluchtig grondwater pakket</t>
  </si>
  <si>
    <t>cis-hexadecaanfluor-2-deceenzuur</t>
  </si>
  <si>
    <t>pyroquilon</t>
  </si>
  <si>
    <t>2,3,4,5- + 2,3,5,6-tetrachloorfenolen (som)</t>
  </si>
  <si>
    <t>Ethanol</t>
  </si>
  <si>
    <t>Glycolen (som 10)</t>
  </si>
  <si>
    <t>Bisfenol-A</t>
  </si>
  <si>
    <t>Dioctylftalaat</t>
  </si>
  <si>
    <t>Ammonium (als N)</t>
  </si>
  <si>
    <t>Antimoon</t>
  </si>
  <si>
    <t>Fluoride</t>
  </si>
  <si>
    <t>Fosfaat (als P2O5)</t>
  </si>
  <si>
    <t>Gloeirest onopgeloste bestanddelen</t>
  </si>
  <si>
    <t>Hardheid (totaal)</t>
  </si>
  <si>
    <t>Hexabroomcyclododecaan - HCBD</t>
  </si>
  <si>
    <t>Koolwaterstoffen C6 - C35 (aromaten)</t>
  </si>
  <si>
    <t>Onopgeloste bestanddelen NEN 6499 / NEN-EN 872</t>
  </si>
  <si>
    <t>perfluorbutaanzuur</t>
  </si>
  <si>
    <t>perfluordecaanzuur</t>
  </si>
  <si>
    <t>perfluordodecaanzuur</t>
  </si>
  <si>
    <t>perfluorheptaanzuur</t>
  </si>
  <si>
    <t>perfluorhexaanzuur</t>
  </si>
  <si>
    <t>perfluornonaanzuur</t>
  </si>
  <si>
    <t>perfluoroctaanzuur</t>
  </si>
  <si>
    <t>perfluorpentaanzuur</t>
  </si>
  <si>
    <t>perfluortridecaanzuur</t>
  </si>
  <si>
    <t>perfluorundecaanzuur</t>
  </si>
  <si>
    <t>silicium</t>
  </si>
  <si>
    <t>som Feopigment</t>
  </si>
  <si>
    <t>sulfaat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</si>
</sst>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7F9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horizontal="center"/>
    </xf>
    <xf numFmtId="44" fontId="0" fillId="4" borderId="1" xfId="1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5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44" fontId="1" fillId="3" borderId="3" xfId="1" applyFont="1" applyFill="1" applyBorder="1" applyAlignment="1" applyProtection="1">
      <alignment horizontal="center"/>
    </xf>
    <xf numFmtId="44" fontId="1" fillId="3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7" borderId="0" xfId="0" applyFill="1"/>
    <xf numFmtId="164" fontId="0" fillId="3" borderId="1" xfId="1" applyNumberFormat="1" applyFont="1" applyFill="1" applyBorder="1" applyAlignment="1" applyProtection="1">
      <alignment horizontal="center"/>
    </xf>
    <xf numFmtId="0" fontId="1" fillId="2" borderId="7" xfId="0" applyFont="1" applyFill="1" applyBorder="1" applyAlignment="1">
      <alignment wrapText="1"/>
    </xf>
    <xf numFmtId="164" fontId="0" fillId="3" borderId="5" xfId="1" applyNumberFormat="1" applyFont="1" applyFill="1" applyBorder="1" applyAlignment="1" applyProtection="1">
      <alignment horizontal="center"/>
    </xf>
    <xf numFmtId="164" fontId="0" fillId="3" borderId="6" xfId="0" applyNumberFormat="1" applyFill="1" applyBorder="1" applyAlignment="1">
      <alignment horizontal="center"/>
    </xf>
    <xf numFmtId="9" fontId="0" fillId="4" borderId="8" xfId="2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2F38-48F2-43E8-BDA3-728CB1124596}">
  <dimension ref="A3:B9"/>
  <sheetViews>
    <sheetView tabSelected="1" workbookViewId="0">
      <selection activeCell="B13" sqref="B13"/>
    </sheetView>
  </sheetViews>
  <sheetFormatPr defaultRowHeight="14.5" x14ac:dyDescent="0.35"/>
  <cols>
    <col min="2" max="2" width="88.08984375" customWidth="1"/>
  </cols>
  <sheetData>
    <row r="3" spans="1:2" x14ac:dyDescent="0.35">
      <c r="A3" s="14"/>
      <c r="B3" t="s">
        <v>0</v>
      </c>
    </row>
    <row r="5" spans="1:2" x14ac:dyDescent="0.35">
      <c r="A5" s="6"/>
      <c r="B5" t="s">
        <v>1</v>
      </c>
    </row>
    <row r="7" spans="1:2" x14ac:dyDescent="0.35">
      <c r="A7" s="4"/>
      <c r="B7" t="s">
        <v>2</v>
      </c>
    </row>
    <row r="9" spans="1:2" x14ac:dyDescent="0.35">
      <c r="B9" t="s">
        <v>3</v>
      </c>
    </row>
  </sheetData>
  <protectedRanges>
    <protectedRange sqref="A5" name="Bereik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BDBBC-9145-4705-A3BC-3A80744F3DD2}">
  <dimension ref="A1:E91"/>
  <sheetViews>
    <sheetView zoomScale="65" zoomScaleNormal="70" workbookViewId="0">
      <selection activeCell="E8" sqref="E8"/>
    </sheetView>
  </sheetViews>
  <sheetFormatPr defaultColWidth="29.08984375" defaultRowHeight="14.5" x14ac:dyDescent="0.35"/>
  <cols>
    <col min="1" max="1" width="48.54296875" bestFit="1" customWidth="1"/>
    <col min="2" max="2" width="19.54296875" customWidth="1"/>
    <col min="3" max="3" width="30.36328125" customWidth="1"/>
    <col min="4" max="4" width="23.453125" customWidth="1"/>
  </cols>
  <sheetData>
    <row r="1" spans="1:5" ht="29" x14ac:dyDescent="0.35">
      <c r="A1" s="2" t="s">
        <v>4</v>
      </c>
      <c r="B1" s="2" t="s">
        <v>5</v>
      </c>
      <c r="C1" s="13" t="s">
        <v>6</v>
      </c>
      <c r="D1" s="3" t="s">
        <v>7</v>
      </c>
      <c r="E1" s="12"/>
    </row>
    <row r="2" spans="1:5" x14ac:dyDescent="0.35">
      <c r="A2" s="4" t="s">
        <v>8</v>
      </c>
      <c r="B2" s="5">
        <v>1500</v>
      </c>
      <c r="C2" s="6"/>
      <c r="D2" s="15">
        <f>SUM(C2*B2)</f>
        <v>0</v>
      </c>
    </row>
    <row r="3" spans="1:5" x14ac:dyDescent="0.35">
      <c r="A3" s="4" t="s">
        <v>9</v>
      </c>
      <c r="B3" s="5">
        <v>1250</v>
      </c>
      <c r="C3" s="6"/>
      <c r="D3" s="15">
        <f t="shared" ref="D3:D66" si="0">SUM(C3*B3)</f>
        <v>0</v>
      </c>
    </row>
    <row r="4" spans="1:5" x14ac:dyDescent="0.35">
      <c r="A4" s="4" t="s">
        <v>10</v>
      </c>
      <c r="B4" s="5">
        <v>1150</v>
      </c>
      <c r="C4" s="6"/>
      <c r="D4" s="15">
        <f t="shared" si="0"/>
        <v>0</v>
      </c>
    </row>
    <row r="5" spans="1:5" x14ac:dyDescent="0.35">
      <c r="A5" s="4" t="s">
        <v>11</v>
      </c>
      <c r="B5" s="5">
        <v>1100</v>
      </c>
      <c r="C5" s="6"/>
      <c r="D5" s="15">
        <f t="shared" si="0"/>
        <v>0</v>
      </c>
    </row>
    <row r="6" spans="1:5" x14ac:dyDescent="0.35">
      <c r="A6" s="4" t="s">
        <v>12</v>
      </c>
      <c r="B6" s="5">
        <v>1100</v>
      </c>
      <c r="C6" s="6"/>
      <c r="D6" s="15">
        <f t="shared" si="0"/>
        <v>0</v>
      </c>
    </row>
    <row r="7" spans="1:5" x14ac:dyDescent="0.35">
      <c r="A7" s="4" t="s">
        <v>13</v>
      </c>
      <c r="B7" s="5">
        <v>1000</v>
      </c>
      <c r="C7" s="6"/>
      <c r="D7" s="15">
        <f t="shared" si="0"/>
        <v>0</v>
      </c>
    </row>
    <row r="8" spans="1:5" x14ac:dyDescent="0.35">
      <c r="A8" s="4" t="s">
        <v>14</v>
      </c>
      <c r="B8" s="5">
        <v>1000</v>
      </c>
      <c r="C8" s="6"/>
      <c r="D8" s="15">
        <f t="shared" si="0"/>
        <v>0</v>
      </c>
    </row>
    <row r="9" spans="1:5" x14ac:dyDescent="0.35">
      <c r="A9" s="4" t="s">
        <v>15</v>
      </c>
      <c r="B9" s="5">
        <v>1000</v>
      </c>
      <c r="C9" s="6"/>
      <c r="D9" s="15">
        <f t="shared" si="0"/>
        <v>0</v>
      </c>
    </row>
    <row r="10" spans="1:5" x14ac:dyDescent="0.35">
      <c r="A10" s="4" t="s">
        <v>16</v>
      </c>
      <c r="B10" s="5">
        <v>900</v>
      </c>
      <c r="C10" s="6"/>
      <c r="D10" s="15">
        <f t="shared" si="0"/>
        <v>0</v>
      </c>
    </row>
    <row r="11" spans="1:5" x14ac:dyDescent="0.35">
      <c r="A11" s="4" t="s">
        <v>17</v>
      </c>
      <c r="B11" s="5">
        <v>900</v>
      </c>
      <c r="C11" s="6"/>
      <c r="D11" s="15">
        <f t="shared" si="0"/>
        <v>0</v>
      </c>
    </row>
    <row r="12" spans="1:5" x14ac:dyDescent="0.35">
      <c r="A12" s="4" t="s">
        <v>18</v>
      </c>
      <c r="B12" s="5">
        <v>800</v>
      </c>
      <c r="C12" s="6"/>
      <c r="D12" s="15">
        <f t="shared" si="0"/>
        <v>0</v>
      </c>
    </row>
    <row r="13" spans="1:5" x14ac:dyDescent="0.35">
      <c r="A13" s="4" t="s">
        <v>19</v>
      </c>
      <c r="B13" s="5">
        <v>750</v>
      </c>
      <c r="C13" s="6"/>
      <c r="D13" s="15">
        <f t="shared" si="0"/>
        <v>0</v>
      </c>
    </row>
    <row r="14" spans="1:5" x14ac:dyDescent="0.35">
      <c r="A14" s="4" t="s">
        <v>20</v>
      </c>
      <c r="B14" s="5">
        <v>750</v>
      </c>
      <c r="C14" s="6"/>
      <c r="D14" s="15">
        <f t="shared" si="0"/>
        <v>0</v>
      </c>
    </row>
    <row r="15" spans="1:5" x14ac:dyDescent="0.35">
      <c r="A15" s="4" t="s">
        <v>21</v>
      </c>
      <c r="B15" s="5">
        <v>750</v>
      </c>
      <c r="C15" s="6"/>
      <c r="D15" s="15">
        <f t="shared" si="0"/>
        <v>0</v>
      </c>
    </row>
    <row r="16" spans="1:5" x14ac:dyDescent="0.35">
      <c r="A16" s="4" t="s">
        <v>22</v>
      </c>
      <c r="B16" s="5">
        <v>700</v>
      </c>
      <c r="C16" s="6"/>
      <c r="D16" s="15">
        <f t="shared" si="0"/>
        <v>0</v>
      </c>
    </row>
    <row r="17" spans="1:4" x14ac:dyDescent="0.35">
      <c r="A17" s="4" t="s">
        <v>23</v>
      </c>
      <c r="B17" s="5">
        <v>650</v>
      </c>
      <c r="C17" s="6"/>
      <c r="D17" s="15">
        <f t="shared" si="0"/>
        <v>0</v>
      </c>
    </row>
    <row r="18" spans="1:4" x14ac:dyDescent="0.35">
      <c r="A18" s="4" t="s">
        <v>24</v>
      </c>
      <c r="B18" s="5">
        <v>600</v>
      </c>
      <c r="C18" s="6"/>
      <c r="D18" s="15">
        <f t="shared" si="0"/>
        <v>0</v>
      </c>
    </row>
    <row r="19" spans="1:4" x14ac:dyDescent="0.35">
      <c r="A19" s="4" t="s">
        <v>25</v>
      </c>
      <c r="B19" s="5">
        <v>600</v>
      </c>
      <c r="C19" s="6"/>
      <c r="D19" s="15">
        <f t="shared" si="0"/>
        <v>0</v>
      </c>
    </row>
    <row r="20" spans="1:4" x14ac:dyDescent="0.35">
      <c r="A20" s="4" t="s">
        <v>26</v>
      </c>
      <c r="B20" s="5">
        <v>600</v>
      </c>
      <c r="C20" s="6"/>
      <c r="D20" s="15">
        <f t="shared" si="0"/>
        <v>0</v>
      </c>
    </row>
    <row r="21" spans="1:4" x14ac:dyDescent="0.35">
      <c r="A21" s="4" t="s">
        <v>27</v>
      </c>
      <c r="B21" s="5">
        <v>400</v>
      </c>
      <c r="C21" s="6"/>
      <c r="D21" s="15">
        <f t="shared" si="0"/>
        <v>0</v>
      </c>
    </row>
    <row r="22" spans="1:4" x14ac:dyDescent="0.35">
      <c r="A22" s="4" t="s">
        <v>28</v>
      </c>
      <c r="B22" s="5">
        <v>350</v>
      </c>
      <c r="C22" s="6"/>
      <c r="D22" s="15">
        <f t="shared" si="0"/>
        <v>0</v>
      </c>
    </row>
    <row r="23" spans="1:4" x14ac:dyDescent="0.35">
      <c r="A23" s="4" t="s">
        <v>29</v>
      </c>
      <c r="B23" s="5">
        <v>350</v>
      </c>
      <c r="C23" s="6"/>
      <c r="D23" s="15">
        <f t="shared" si="0"/>
        <v>0</v>
      </c>
    </row>
    <row r="24" spans="1:4" x14ac:dyDescent="0.35">
      <c r="A24" s="4" t="s">
        <v>30</v>
      </c>
      <c r="B24" s="5">
        <v>300</v>
      </c>
      <c r="C24" s="6"/>
      <c r="D24" s="15">
        <f t="shared" si="0"/>
        <v>0</v>
      </c>
    </row>
    <row r="25" spans="1:4" x14ac:dyDescent="0.35">
      <c r="A25" s="4" t="s">
        <v>31</v>
      </c>
      <c r="B25" s="5">
        <v>300</v>
      </c>
      <c r="C25" s="6"/>
      <c r="D25" s="15">
        <f t="shared" si="0"/>
        <v>0</v>
      </c>
    </row>
    <row r="26" spans="1:4" x14ac:dyDescent="0.35">
      <c r="A26" s="4" t="s">
        <v>32</v>
      </c>
      <c r="B26" s="5">
        <v>250</v>
      </c>
      <c r="C26" s="6"/>
      <c r="D26" s="15">
        <f t="shared" si="0"/>
        <v>0</v>
      </c>
    </row>
    <row r="27" spans="1:4" x14ac:dyDescent="0.35">
      <c r="A27" s="4" t="s">
        <v>33</v>
      </c>
      <c r="B27" s="5">
        <v>250</v>
      </c>
      <c r="C27" s="6"/>
      <c r="D27" s="15">
        <f t="shared" si="0"/>
        <v>0</v>
      </c>
    </row>
    <row r="28" spans="1:4" x14ac:dyDescent="0.35">
      <c r="A28" s="4" t="s">
        <v>34</v>
      </c>
      <c r="B28" s="5">
        <v>250</v>
      </c>
      <c r="C28" s="6"/>
      <c r="D28" s="15">
        <f t="shared" si="0"/>
        <v>0</v>
      </c>
    </row>
    <row r="29" spans="1:4" x14ac:dyDescent="0.35">
      <c r="A29" s="4" t="s">
        <v>35</v>
      </c>
      <c r="B29" s="5">
        <v>250</v>
      </c>
      <c r="C29" s="6"/>
      <c r="D29" s="15">
        <f t="shared" si="0"/>
        <v>0</v>
      </c>
    </row>
    <row r="30" spans="1:4" x14ac:dyDescent="0.35">
      <c r="A30" s="4" t="s">
        <v>36</v>
      </c>
      <c r="B30" s="5">
        <v>250</v>
      </c>
      <c r="C30" s="6"/>
      <c r="D30" s="15">
        <f t="shared" si="0"/>
        <v>0</v>
      </c>
    </row>
    <row r="31" spans="1:4" x14ac:dyDescent="0.35">
      <c r="A31" s="4" t="s">
        <v>37</v>
      </c>
      <c r="B31" s="5">
        <v>200</v>
      </c>
      <c r="C31" s="6"/>
      <c r="D31" s="15">
        <f t="shared" si="0"/>
        <v>0</v>
      </c>
    </row>
    <row r="32" spans="1:4" x14ac:dyDescent="0.35">
      <c r="A32" s="4" t="s">
        <v>38</v>
      </c>
      <c r="B32" s="5">
        <v>200</v>
      </c>
      <c r="C32" s="6"/>
      <c r="D32" s="15">
        <f t="shared" si="0"/>
        <v>0</v>
      </c>
    </row>
    <row r="33" spans="1:4" x14ac:dyDescent="0.35">
      <c r="A33" s="4" t="s">
        <v>39</v>
      </c>
      <c r="B33" s="5">
        <v>200</v>
      </c>
      <c r="C33" s="6"/>
      <c r="D33" s="15">
        <f t="shared" si="0"/>
        <v>0</v>
      </c>
    </row>
    <row r="34" spans="1:4" x14ac:dyDescent="0.35">
      <c r="A34" s="4" t="s">
        <v>40</v>
      </c>
      <c r="B34" s="5">
        <v>200</v>
      </c>
      <c r="C34" s="6"/>
      <c r="D34" s="15">
        <f t="shared" si="0"/>
        <v>0</v>
      </c>
    </row>
    <row r="35" spans="1:4" x14ac:dyDescent="0.35">
      <c r="A35" s="4" t="s">
        <v>41</v>
      </c>
      <c r="B35" s="5">
        <v>200</v>
      </c>
      <c r="C35" s="6"/>
      <c r="D35" s="15">
        <f t="shared" si="0"/>
        <v>0</v>
      </c>
    </row>
    <row r="36" spans="1:4" x14ac:dyDescent="0.35">
      <c r="A36" s="4" t="s">
        <v>42</v>
      </c>
      <c r="B36" s="5">
        <v>175</v>
      </c>
      <c r="C36" s="6"/>
      <c r="D36" s="15">
        <f t="shared" si="0"/>
        <v>0</v>
      </c>
    </row>
    <row r="37" spans="1:4" x14ac:dyDescent="0.35">
      <c r="A37" s="4" t="s">
        <v>43</v>
      </c>
      <c r="B37" s="5">
        <v>175</v>
      </c>
      <c r="C37" s="6"/>
      <c r="D37" s="15">
        <f t="shared" si="0"/>
        <v>0</v>
      </c>
    </row>
    <row r="38" spans="1:4" x14ac:dyDescent="0.35">
      <c r="A38" s="4" t="s">
        <v>44</v>
      </c>
      <c r="B38" s="5">
        <v>160</v>
      </c>
      <c r="C38" s="6"/>
      <c r="D38" s="15">
        <f t="shared" si="0"/>
        <v>0</v>
      </c>
    </row>
    <row r="39" spans="1:4" x14ac:dyDescent="0.35">
      <c r="A39" s="4" t="s">
        <v>45</v>
      </c>
      <c r="B39" s="5">
        <v>140</v>
      </c>
      <c r="C39" s="6"/>
      <c r="D39" s="15">
        <f t="shared" si="0"/>
        <v>0</v>
      </c>
    </row>
    <row r="40" spans="1:4" x14ac:dyDescent="0.35">
      <c r="A40" s="4" t="s">
        <v>46</v>
      </c>
      <c r="B40" s="5">
        <v>130</v>
      </c>
      <c r="C40" s="6"/>
      <c r="D40" s="15">
        <f t="shared" si="0"/>
        <v>0</v>
      </c>
    </row>
    <row r="41" spans="1:4" x14ac:dyDescent="0.35">
      <c r="A41" s="4" t="s">
        <v>47</v>
      </c>
      <c r="B41" s="5">
        <v>120</v>
      </c>
      <c r="C41" s="6"/>
      <c r="D41" s="15">
        <f t="shared" si="0"/>
        <v>0</v>
      </c>
    </row>
    <row r="42" spans="1:4" x14ac:dyDescent="0.35">
      <c r="A42" s="4" t="s">
        <v>48</v>
      </c>
      <c r="B42" s="5">
        <v>100</v>
      </c>
      <c r="C42" s="6"/>
      <c r="D42" s="15">
        <f t="shared" si="0"/>
        <v>0</v>
      </c>
    </row>
    <row r="43" spans="1:4" x14ac:dyDescent="0.35">
      <c r="A43" s="4" t="s">
        <v>49</v>
      </c>
      <c r="B43" s="5">
        <v>100</v>
      </c>
      <c r="C43" s="6"/>
      <c r="D43" s="15">
        <f t="shared" si="0"/>
        <v>0</v>
      </c>
    </row>
    <row r="44" spans="1:4" x14ac:dyDescent="0.35">
      <c r="A44" s="4" t="s">
        <v>50</v>
      </c>
      <c r="B44" s="5">
        <v>100</v>
      </c>
      <c r="C44" s="6"/>
      <c r="D44" s="15">
        <f t="shared" si="0"/>
        <v>0</v>
      </c>
    </row>
    <row r="45" spans="1:4" x14ac:dyDescent="0.35">
      <c r="A45" s="4" t="s">
        <v>51</v>
      </c>
      <c r="B45" s="5">
        <v>75</v>
      </c>
      <c r="C45" s="6"/>
      <c r="D45" s="15">
        <f t="shared" si="0"/>
        <v>0</v>
      </c>
    </row>
    <row r="46" spans="1:4" x14ac:dyDescent="0.35">
      <c r="A46" s="4" t="s">
        <v>52</v>
      </c>
      <c r="B46" s="5">
        <v>75</v>
      </c>
      <c r="C46" s="6"/>
      <c r="D46" s="15">
        <f t="shared" si="0"/>
        <v>0</v>
      </c>
    </row>
    <row r="47" spans="1:4" x14ac:dyDescent="0.35">
      <c r="A47" s="4" t="s">
        <v>53</v>
      </c>
      <c r="B47" s="5">
        <v>75</v>
      </c>
      <c r="C47" s="6"/>
      <c r="D47" s="15">
        <f t="shared" si="0"/>
        <v>0</v>
      </c>
    </row>
    <row r="48" spans="1:4" x14ac:dyDescent="0.35">
      <c r="A48" s="4" t="s">
        <v>54</v>
      </c>
      <c r="B48" s="5">
        <v>75</v>
      </c>
      <c r="C48" s="6"/>
      <c r="D48" s="15">
        <f t="shared" si="0"/>
        <v>0</v>
      </c>
    </row>
    <row r="49" spans="1:4" x14ac:dyDescent="0.35">
      <c r="A49" s="4" t="s">
        <v>55</v>
      </c>
      <c r="B49" s="5">
        <v>75</v>
      </c>
      <c r="C49" s="6"/>
      <c r="D49" s="15">
        <f t="shared" si="0"/>
        <v>0</v>
      </c>
    </row>
    <row r="50" spans="1:4" x14ac:dyDescent="0.35">
      <c r="A50" s="4" t="s">
        <v>56</v>
      </c>
      <c r="B50" s="5">
        <v>75</v>
      </c>
      <c r="C50" s="6"/>
      <c r="D50" s="15">
        <f t="shared" si="0"/>
        <v>0</v>
      </c>
    </row>
    <row r="51" spans="1:4" x14ac:dyDescent="0.35">
      <c r="A51" s="4" t="s">
        <v>57</v>
      </c>
      <c r="B51" s="5">
        <v>60</v>
      </c>
      <c r="C51" s="6"/>
      <c r="D51" s="15">
        <f t="shared" si="0"/>
        <v>0</v>
      </c>
    </row>
    <row r="52" spans="1:4" x14ac:dyDescent="0.35">
      <c r="A52" s="4" t="s">
        <v>58</v>
      </c>
      <c r="B52" s="5">
        <v>50</v>
      </c>
      <c r="C52" s="6"/>
      <c r="D52" s="15">
        <f t="shared" si="0"/>
        <v>0</v>
      </c>
    </row>
    <row r="53" spans="1:4" x14ac:dyDescent="0.35">
      <c r="A53" s="4" t="s">
        <v>59</v>
      </c>
      <c r="B53" s="5">
        <v>50</v>
      </c>
      <c r="C53" s="6"/>
      <c r="D53" s="15">
        <f t="shared" si="0"/>
        <v>0</v>
      </c>
    </row>
    <row r="54" spans="1:4" x14ac:dyDescent="0.35">
      <c r="A54" s="4" t="s">
        <v>60</v>
      </c>
      <c r="B54" s="5">
        <v>50</v>
      </c>
      <c r="C54" s="6"/>
      <c r="D54" s="15">
        <f t="shared" si="0"/>
        <v>0</v>
      </c>
    </row>
    <row r="55" spans="1:4" x14ac:dyDescent="0.35">
      <c r="A55" s="4" t="s">
        <v>61</v>
      </c>
      <c r="B55" s="5">
        <v>50</v>
      </c>
      <c r="C55" s="6"/>
      <c r="D55" s="15">
        <f t="shared" si="0"/>
        <v>0</v>
      </c>
    </row>
    <row r="56" spans="1:4" x14ac:dyDescent="0.35">
      <c r="A56" s="4" t="s">
        <v>62</v>
      </c>
      <c r="B56" s="5">
        <v>50</v>
      </c>
      <c r="C56" s="6"/>
      <c r="D56" s="15">
        <f t="shared" si="0"/>
        <v>0</v>
      </c>
    </row>
    <row r="57" spans="1:4" x14ac:dyDescent="0.35">
      <c r="A57" s="4" t="s">
        <v>63</v>
      </c>
      <c r="B57" s="5">
        <v>40</v>
      </c>
      <c r="C57" s="6"/>
      <c r="D57" s="15">
        <f t="shared" si="0"/>
        <v>0</v>
      </c>
    </row>
    <row r="58" spans="1:4" x14ac:dyDescent="0.35">
      <c r="A58" s="4" t="s">
        <v>64</v>
      </c>
      <c r="B58" s="5">
        <v>40</v>
      </c>
      <c r="C58" s="6"/>
      <c r="D58" s="15">
        <f t="shared" si="0"/>
        <v>0</v>
      </c>
    </row>
    <row r="59" spans="1:4" x14ac:dyDescent="0.35">
      <c r="A59" s="4" t="s">
        <v>65</v>
      </c>
      <c r="B59" s="5">
        <v>30</v>
      </c>
      <c r="C59" s="6"/>
      <c r="D59" s="15">
        <f t="shared" si="0"/>
        <v>0</v>
      </c>
    </row>
    <row r="60" spans="1:4" x14ac:dyDescent="0.35">
      <c r="A60" s="4" t="s">
        <v>66</v>
      </c>
      <c r="B60" s="5">
        <v>30</v>
      </c>
      <c r="C60" s="6"/>
      <c r="D60" s="15">
        <f t="shared" si="0"/>
        <v>0</v>
      </c>
    </row>
    <row r="61" spans="1:4" x14ac:dyDescent="0.35">
      <c r="A61" s="4" t="s">
        <v>67</v>
      </c>
      <c r="B61" s="5">
        <v>30</v>
      </c>
      <c r="C61" s="6"/>
      <c r="D61" s="15">
        <f t="shared" si="0"/>
        <v>0</v>
      </c>
    </row>
    <row r="62" spans="1:4" x14ac:dyDescent="0.35">
      <c r="A62" s="4" t="s">
        <v>68</v>
      </c>
      <c r="B62" s="5">
        <v>30</v>
      </c>
      <c r="C62" s="6"/>
      <c r="D62" s="15">
        <f t="shared" si="0"/>
        <v>0</v>
      </c>
    </row>
    <row r="63" spans="1:4" x14ac:dyDescent="0.35">
      <c r="A63" s="4" t="s">
        <v>69</v>
      </c>
      <c r="B63" s="5">
        <v>30</v>
      </c>
      <c r="C63" s="6"/>
      <c r="D63" s="15">
        <f t="shared" si="0"/>
        <v>0</v>
      </c>
    </row>
    <row r="64" spans="1:4" x14ac:dyDescent="0.35">
      <c r="A64" s="4" t="s">
        <v>70</v>
      </c>
      <c r="B64" s="5">
        <v>30</v>
      </c>
      <c r="C64" s="6"/>
      <c r="D64" s="15">
        <f t="shared" si="0"/>
        <v>0</v>
      </c>
    </row>
    <row r="65" spans="1:4" x14ac:dyDescent="0.35">
      <c r="A65" s="4" t="s">
        <v>71</v>
      </c>
      <c r="B65" s="5">
        <v>25</v>
      </c>
      <c r="C65" s="6"/>
      <c r="D65" s="15">
        <f t="shared" si="0"/>
        <v>0</v>
      </c>
    </row>
    <row r="66" spans="1:4" x14ac:dyDescent="0.35">
      <c r="A66" s="4" t="s">
        <v>72</v>
      </c>
      <c r="B66" s="5">
        <v>25</v>
      </c>
      <c r="C66" s="6"/>
      <c r="D66" s="15">
        <f t="shared" si="0"/>
        <v>0</v>
      </c>
    </row>
    <row r="67" spans="1:4" x14ac:dyDescent="0.35">
      <c r="A67" s="4" t="s">
        <v>73</v>
      </c>
      <c r="B67" s="5">
        <v>25</v>
      </c>
      <c r="C67" s="6"/>
      <c r="D67" s="15">
        <f t="shared" ref="D67:D85" si="1">SUM(C67*B67)</f>
        <v>0</v>
      </c>
    </row>
    <row r="68" spans="1:4" x14ac:dyDescent="0.35">
      <c r="A68" s="4" t="s">
        <v>74</v>
      </c>
      <c r="B68" s="5">
        <v>25</v>
      </c>
      <c r="C68" s="6"/>
      <c r="D68" s="15">
        <f t="shared" si="1"/>
        <v>0</v>
      </c>
    </row>
    <row r="69" spans="1:4" x14ac:dyDescent="0.35">
      <c r="A69" s="4" t="s">
        <v>75</v>
      </c>
      <c r="B69" s="5">
        <v>20</v>
      </c>
      <c r="C69" s="6"/>
      <c r="D69" s="15">
        <f t="shared" si="1"/>
        <v>0</v>
      </c>
    </row>
    <row r="70" spans="1:4" x14ac:dyDescent="0.35">
      <c r="A70" s="4" t="s">
        <v>76</v>
      </c>
      <c r="B70" s="5">
        <v>20</v>
      </c>
      <c r="C70" s="6"/>
      <c r="D70" s="15">
        <f t="shared" si="1"/>
        <v>0</v>
      </c>
    </row>
    <row r="71" spans="1:4" x14ac:dyDescent="0.35">
      <c r="A71" s="4" t="s">
        <v>77</v>
      </c>
      <c r="B71" s="5">
        <v>20</v>
      </c>
      <c r="C71" s="6"/>
      <c r="D71" s="15">
        <f t="shared" si="1"/>
        <v>0</v>
      </c>
    </row>
    <row r="72" spans="1:4" x14ac:dyDescent="0.35">
      <c r="A72" s="4" t="s">
        <v>78</v>
      </c>
      <c r="B72" s="5">
        <v>20</v>
      </c>
      <c r="C72" s="6"/>
      <c r="D72" s="15">
        <f t="shared" si="1"/>
        <v>0</v>
      </c>
    </row>
    <row r="73" spans="1:4" x14ac:dyDescent="0.35">
      <c r="A73" s="4" t="s">
        <v>79</v>
      </c>
      <c r="B73" s="5">
        <v>20</v>
      </c>
      <c r="C73" s="6"/>
      <c r="D73" s="15">
        <f t="shared" si="1"/>
        <v>0</v>
      </c>
    </row>
    <row r="74" spans="1:4" x14ac:dyDescent="0.35">
      <c r="A74" s="4" t="s">
        <v>80</v>
      </c>
      <c r="B74" s="5">
        <v>20</v>
      </c>
      <c r="C74" s="6"/>
      <c r="D74" s="15">
        <f t="shared" si="1"/>
        <v>0</v>
      </c>
    </row>
    <row r="75" spans="1:4" x14ac:dyDescent="0.35">
      <c r="A75" s="4" t="s">
        <v>81</v>
      </c>
      <c r="B75" s="5">
        <v>20</v>
      </c>
      <c r="C75" s="6"/>
      <c r="D75" s="15">
        <f t="shared" si="1"/>
        <v>0</v>
      </c>
    </row>
    <row r="76" spans="1:4" x14ac:dyDescent="0.35">
      <c r="A76" s="4" t="s">
        <v>82</v>
      </c>
      <c r="B76" s="5">
        <v>20</v>
      </c>
      <c r="C76" s="6"/>
      <c r="D76" s="15">
        <f t="shared" si="1"/>
        <v>0</v>
      </c>
    </row>
    <row r="77" spans="1:4" x14ac:dyDescent="0.35">
      <c r="A77" s="4" t="s">
        <v>83</v>
      </c>
      <c r="B77" s="5">
        <v>15</v>
      </c>
      <c r="C77" s="6"/>
      <c r="D77" s="15">
        <f t="shared" si="1"/>
        <v>0</v>
      </c>
    </row>
    <row r="78" spans="1:4" x14ac:dyDescent="0.35">
      <c r="A78" s="4" t="s">
        <v>84</v>
      </c>
      <c r="B78" s="5">
        <v>10</v>
      </c>
      <c r="C78" s="6"/>
      <c r="D78" s="15">
        <f t="shared" si="1"/>
        <v>0</v>
      </c>
    </row>
    <row r="79" spans="1:4" x14ac:dyDescent="0.35">
      <c r="A79" s="4" t="s">
        <v>85</v>
      </c>
      <c r="B79" s="5">
        <v>10</v>
      </c>
      <c r="C79" s="6"/>
      <c r="D79" s="15">
        <f t="shared" si="1"/>
        <v>0</v>
      </c>
    </row>
    <row r="80" spans="1:4" x14ac:dyDescent="0.35">
      <c r="A80" s="4" t="s">
        <v>86</v>
      </c>
      <c r="B80" s="5">
        <v>10</v>
      </c>
      <c r="C80" s="6"/>
      <c r="D80" s="15">
        <f t="shared" si="1"/>
        <v>0</v>
      </c>
    </row>
    <row r="81" spans="1:4" x14ac:dyDescent="0.35">
      <c r="A81" s="4" t="s">
        <v>87</v>
      </c>
      <c r="B81" s="5">
        <v>5</v>
      </c>
      <c r="C81" s="6"/>
      <c r="D81" s="15">
        <f t="shared" si="1"/>
        <v>0</v>
      </c>
    </row>
    <row r="82" spans="1:4" x14ac:dyDescent="0.35">
      <c r="A82" s="4" t="s">
        <v>88</v>
      </c>
      <c r="B82" s="5">
        <v>5</v>
      </c>
      <c r="C82" s="6"/>
      <c r="D82" s="15">
        <f t="shared" si="1"/>
        <v>0</v>
      </c>
    </row>
    <row r="83" spans="1:4" x14ac:dyDescent="0.35">
      <c r="A83" s="4" t="s">
        <v>89</v>
      </c>
      <c r="B83" s="5">
        <v>5</v>
      </c>
      <c r="C83" s="6"/>
      <c r="D83" s="15">
        <f t="shared" si="1"/>
        <v>0</v>
      </c>
    </row>
    <row r="84" spans="1:4" x14ac:dyDescent="0.35">
      <c r="A84" s="4" t="s">
        <v>90</v>
      </c>
      <c r="B84" s="5">
        <v>5</v>
      </c>
      <c r="C84" s="6"/>
      <c r="D84" s="15">
        <f t="shared" si="1"/>
        <v>0</v>
      </c>
    </row>
    <row r="85" spans="1:4" x14ac:dyDescent="0.35">
      <c r="A85" s="4" t="s">
        <v>91</v>
      </c>
      <c r="B85" s="5">
        <v>5</v>
      </c>
      <c r="C85" s="6"/>
      <c r="D85" s="15">
        <f t="shared" si="1"/>
        <v>0</v>
      </c>
    </row>
    <row r="86" spans="1:4" ht="15" thickBot="1" x14ac:dyDescent="0.4">
      <c r="A86" s="8" t="s">
        <v>92</v>
      </c>
      <c r="B86" s="9"/>
      <c r="C86" s="10"/>
      <c r="D86" s="11">
        <f>SUM(D9:D85)</f>
        <v>0</v>
      </c>
    </row>
    <row r="88" spans="1:4" ht="29.5" thickBot="1" x14ac:dyDescent="0.4">
      <c r="B88" s="20" t="s">
        <v>93</v>
      </c>
      <c r="C88" s="20" t="s">
        <v>94</v>
      </c>
      <c r="D88" s="20" t="s">
        <v>95</v>
      </c>
    </row>
    <row r="89" spans="1:4" ht="15" thickBot="1" x14ac:dyDescent="0.4">
      <c r="A89" s="16" t="s">
        <v>96</v>
      </c>
      <c r="B89" s="17">
        <v>10000</v>
      </c>
      <c r="C89" s="19"/>
      <c r="D89" s="17">
        <f>B89-(C89*B89)</f>
        <v>10000</v>
      </c>
    </row>
    <row r="90" spans="1:4" ht="15" thickBot="1" x14ac:dyDescent="0.4"/>
    <row r="91" spans="1:4" ht="15" thickBot="1" x14ac:dyDescent="0.4">
      <c r="A91" s="16" t="s">
        <v>97</v>
      </c>
      <c r="B91" s="18">
        <f>SUM(D86+D89)</f>
        <v>10000</v>
      </c>
    </row>
  </sheetData>
  <sheetProtection sheet="1" objects="1" scenarios="1"/>
  <protectedRanges>
    <protectedRange sqref="C2:C85" name="Bereik1"/>
    <protectedRange sqref="C89" name="Bereik2"/>
  </protectedRanges>
  <autoFilter ref="A1:D1" xr:uid="{F6E233E2-F8C7-4E0E-9E20-6FB389076A55}">
    <sortState xmlns:xlrd2="http://schemas.microsoft.com/office/spreadsheetml/2017/richdata2" ref="A2:D89">
      <sortCondition descending="1" ref="B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672"/>
  <sheetViews>
    <sheetView topLeftCell="A125" zoomScale="59" zoomScaleNormal="59" workbookViewId="0">
      <selection activeCell="AC14" sqref="AC14"/>
    </sheetView>
  </sheetViews>
  <sheetFormatPr defaultRowHeight="14.5" x14ac:dyDescent="0.35"/>
  <cols>
    <col min="1" max="1" width="53.08984375" style="22" bestFit="1" customWidth="1"/>
    <col min="2" max="19" width="0" hidden="1" customWidth="1"/>
    <col min="20" max="23" width="22.54296875" style="22" bestFit="1" customWidth="1"/>
    <col min="24" max="24" width="18" style="22" customWidth="1"/>
    <col min="25" max="16384" width="8.7265625" style="22"/>
  </cols>
  <sheetData>
    <row r="1" spans="1:24" x14ac:dyDescent="0.35">
      <c r="A1" s="2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111</v>
      </c>
      <c r="O1" s="1" t="s">
        <v>112</v>
      </c>
      <c r="P1" s="1" t="s">
        <v>113</v>
      </c>
      <c r="Q1" s="1" t="s">
        <v>114</v>
      </c>
      <c r="R1" s="1" t="s">
        <v>115</v>
      </c>
      <c r="S1" s="1" t="s">
        <v>116</v>
      </c>
      <c r="T1" s="21" t="s">
        <v>117</v>
      </c>
      <c r="U1" s="21" t="s">
        <v>118</v>
      </c>
      <c r="V1" s="21" t="s">
        <v>119</v>
      </c>
      <c r="W1" s="21" t="s">
        <v>120</v>
      </c>
      <c r="X1" s="22" t="s">
        <v>121</v>
      </c>
    </row>
    <row r="2" spans="1:24" x14ac:dyDescent="0.35">
      <c r="A2" s="22" t="s">
        <v>122</v>
      </c>
      <c r="B2" s="7">
        <v>1280</v>
      </c>
      <c r="C2" s="7">
        <v>1453</v>
      </c>
      <c r="D2" s="7">
        <v>970</v>
      </c>
      <c r="E2" s="7">
        <v>920</v>
      </c>
      <c r="F2" s="7">
        <v>805</v>
      </c>
      <c r="G2" s="7">
        <v>865</v>
      </c>
      <c r="H2" s="7">
        <v>807</v>
      </c>
      <c r="I2" s="7">
        <v>686</v>
      </c>
      <c r="J2" s="7">
        <v>732</v>
      </c>
      <c r="K2" s="7">
        <v>517</v>
      </c>
      <c r="L2" s="7">
        <v>520</v>
      </c>
      <c r="M2" s="7">
        <v>499</v>
      </c>
      <c r="N2" s="7">
        <v>635</v>
      </c>
      <c r="O2" s="7">
        <v>637</v>
      </c>
      <c r="P2" s="7">
        <v>661</v>
      </c>
      <c r="Q2" s="7">
        <v>644</v>
      </c>
      <c r="R2" s="7">
        <v>602</v>
      </c>
      <c r="S2" s="7">
        <v>708</v>
      </c>
      <c r="T2" s="22">
        <v>1007</v>
      </c>
      <c r="U2" s="22">
        <v>655</v>
      </c>
      <c r="V2" s="22">
        <v>1663</v>
      </c>
      <c r="W2" s="22">
        <v>1662</v>
      </c>
      <c r="X2" s="22">
        <f>AVERAGE(T2:W2)</f>
        <v>1246.75</v>
      </c>
    </row>
    <row r="3" spans="1:24" x14ac:dyDescent="0.35">
      <c r="A3" s="22" t="s">
        <v>123</v>
      </c>
      <c r="B3" s="7">
        <v>1752</v>
      </c>
      <c r="C3" s="7">
        <v>1961</v>
      </c>
      <c r="D3" s="7">
        <v>1543</v>
      </c>
      <c r="E3" s="7">
        <v>1304</v>
      </c>
      <c r="F3" s="7">
        <v>1374</v>
      </c>
      <c r="G3" s="7">
        <v>1789</v>
      </c>
      <c r="H3" s="7">
        <v>1504</v>
      </c>
      <c r="I3" s="7">
        <v>1390</v>
      </c>
      <c r="J3" s="7">
        <v>1279</v>
      </c>
      <c r="K3" s="7">
        <v>1179</v>
      </c>
      <c r="L3" s="7">
        <v>1215</v>
      </c>
      <c r="M3" s="7">
        <v>748</v>
      </c>
      <c r="N3" s="7">
        <v>1070</v>
      </c>
      <c r="O3" s="7">
        <v>1306</v>
      </c>
      <c r="P3" s="7">
        <v>1263</v>
      </c>
      <c r="Q3" s="7">
        <v>1145</v>
      </c>
      <c r="R3" s="7">
        <v>1032</v>
      </c>
      <c r="S3" s="7">
        <v>1150</v>
      </c>
      <c r="T3" s="22">
        <v>1236</v>
      </c>
      <c r="U3" s="22">
        <v>1012</v>
      </c>
      <c r="V3" s="22">
        <v>1079</v>
      </c>
      <c r="W3" s="22">
        <v>1501</v>
      </c>
      <c r="X3" s="22">
        <f t="shared" ref="X3:X66" si="0">AVERAGE(T3:W3)</f>
        <v>1207</v>
      </c>
    </row>
    <row r="4" spans="1:24" x14ac:dyDescent="0.35">
      <c r="A4" s="22" t="s">
        <v>124</v>
      </c>
      <c r="B4" s="7">
        <v>1773</v>
      </c>
      <c r="C4" s="7">
        <v>1847</v>
      </c>
      <c r="D4" s="7">
        <v>1470</v>
      </c>
      <c r="E4" s="7">
        <v>1208</v>
      </c>
      <c r="F4" s="7">
        <v>1310</v>
      </c>
      <c r="G4" s="7">
        <v>1636</v>
      </c>
      <c r="H4" s="7">
        <v>1448</v>
      </c>
      <c r="I4" s="7">
        <v>1306</v>
      </c>
      <c r="J4" s="7">
        <v>1237</v>
      </c>
      <c r="K4" s="7">
        <v>1099</v>
      </c>
      <c r="L4" s="7">
        <v>1127</v>
      </c>
      <c r="M4" s="7">
        <v>1018</v>
      </c>
      <c r="N4" s="7">
        <v>935</v>
      </c>
      <c r="O4" s="7">
        <v>1198</v>
      </c>
      <c r="P4" s="7">
        <v>1149</v>
      </c>
      <c r="Q4" s="7">
        <v>954</v>
      </c>
      <c r="R4" s="7">
        <v>915</v>
      </c>
      <c r="S4" s="7">
        <v>1040</v>
      </c>
      <c r="T4" s="22">
        <v>1165</v>
      </c>
      <c r="U4" s="22">
        <v>951</v>
      </c>
      <c r="V4" s="22">
        <v>900</v>
      </c>
      <c r="W4" s="22">
        <v>1399</v>
      </c>
      <c r="X4" s="22">
        <f t="shared" si="0"/>
        <v>1103.75</v>
      </c>
    </row>
    <row r="5" spans="1:24" x14ac:dyDescent="0.35">
      <c r="A5" s="22" t="s">
        <v>125</v>
      </c>
      <c r="B5" s="7">
        <v>1773</v>
      </c>
      <c r="C5" s="7">
        <v>1847</v>
      </c>
      <c r="D5" s="7">
        <v>1470</v>
      </c>
      <c r="E5" s="7">
        <v>1208</v>
      </c>
      <c r="F5" s="7">
        <v>1310</v>
      </c>
      <c r="G5" s="7">
        <v>1636</v>
      </c>
      <c r="H5" s="7">
        <v>1448</v>
      </c>
      <c r="I5" s="7">
        <v>1306</v>
      </c>
      <c r="J5" s="7">
        <v>1231</v>
      </c>
      <c r="K5" s="7">
        <v>1099</v>
      </c>
      <c r="L5" s="7">
        <v>1127</v>
      </c>
      <c r="M5" s="7">
        <v>1018</v>
      </c>
      <c r="N5" s="7">
        <v>935</v>
      </c>
      <c r="O5" s="7">
        <v>1198</v>
      </c>
      <c r="P5" s="7">
        <v>1149</v>
      </c>
      <c r="Q5" s="7">
        <v>953</v>
      </c>
      <c r="R5" s="7">
        <v>914</v>
      </c>
      <c r="S5" s="7">
        <v>1040</v>
      </c>
      <c r="T5" s="22">
        <v>1166</v>
      </c>
      <c r="U5" s="22">
        <v>951</v>
      </c>
      <c r="V5" s="22">
        <v>900</v>
      </c>
      <c r="W5" s="22">
        <v>1399</v>
      </c>
      <c r="X5" s="22">
        <f t="shared" si="0"/>
        <v>1104</v>
      </c>
    </row>
    <row r="6" spans="1:24" x14ac:dyDescent="0.35">
      <c r="A6" s="22" t="s">
        <v>126</v>
      </c>
      <c r="B6" s="7">
        <v>1773</v>
      </c>
      <c r="C6" s="7">
        <v>1847</v>
      </c>
      <c r="D6" s="7">
        <v>1470</v>
      </c>
      <c r="E6" s="7">
        <v>1208</v>
      </c>
      <c r="F6" s="7">
        <v>1310</v>
      </c>
      <c r="G6" s="7">
        <v>1636</v>
      </c>
      <c r="H6" s="7">
        <v>1448</v>
      </c>
      <c r="I6" s="7">
        <v>1307</v>
      </c>
      <c r="J6" s="7">
        <v>1231</v>
      </c>
      <c r="K6" s="7">
        <v>1107</v>
      </c>
      <c r="L6" s="7">
        <v>1127</v>
      </c>
      <c r="M6" s="7">
        <v>1018</v>
      </c>
      <c r="N6" s="7">
        <v>935</v>
      </c>
      <c r="O6" s="7">
        <v>1198</v>
      </c>
      <c r="P6" s="7">
        <v>1149</v>
      </c>
      <c r="Q6" s="7">
        <v>954</v>
      </c>
      <c r="R6" s="7">
        <v>914</v>
      </c>
      <c r="S6" s="7">
        <v>1040</v>
      </c>
      <c r="T6" s="22">
        <v>1166</v>
      </c>
      <c r="U6" s="22">
        <v>951</v>
      </c>
      <c r="V6" s="22">
        <v>901</v>
      </c>
      <c r="W6" s="22">
        <v>1399</v>
      </c>
      <c r="X6" s="22">
        <f t="shared" si="0"/>
        <v>1104.25</v>
      </c>
    </row>
    <row r="7" spans="1:24" x14ac:dyDescent="0.35">
      <c r="A7" s="22" t="s">
        <v>127</v>
      </c>
      <c r="B7" s="7"/>
      <c r="C7" s="7"/>
      <c r="D7" s="7">
        <v>89</v>
      </c>
      <c r="E7" s="7">
        <v>87</v>
      </c>
      <c r="F7" s="7">
        <v>8</v>
      </c>
      <c r="G7" s="7"/>
      <c r="H7" s="7">
        <v>111</v>
      </c>
      <c r="I7" s="7">
        <v>72</v>
      </c>
      <c r="J7" s="7">
        <v>883</v>
      </c>
      <c r="K7" s="7">
        <v>1023</v>
      </c>
      <c r="L7" s="7">
        <v>931</v>
      </c>
      <c r="M7" s="7">
        <v>768</v>
      </c>
      <c r="N7" s="7">
        <v>879</v>
      </c>
      <c r="O7" s="7">
        <v>1062</v>
      </c>
      <c r="P7" s="7">
        <v>1059</v>
      </c>
      <c r="Q7" s="7">
        <v>849</v>
      </c>
      <c r="R7" s="7">
        <v>825</v>
      </c>
      <c r="S7" s="7">
        <v>1040</v>
      </c>
      <c r="T7" s="22">
        <v>1165</v>
      </c>
      <c r="U7" s="22">
        <v>954</v>
      </c>
      <c r="V7" s="22">
        <v>939</v>
      </c>
      <c r="W7" s="22">
        <v>1399</v>
      </c>
      <c r="X7" s="22">
        <f t="shared" si="0"/>
        <v>1114.25</v>
      </c>
    </row>
    <row r="8" spans="1:24" x14ac:dyDescent="0.35">
      <c r="A8" s="22" t="s">
        <v>128</v>
      </c>
      <c r="B8" s="7"/>
      <c r="C8" s="7"/>
      <c r="D8" s="7">
        <v>89</v>
      </c>
      <c r="E8" s="7">
        <v>87</v>
      </c>
      <c r="F8" s="7">
        <v>8</v>
      </c>
      <c r="G8" s="7">
        <v>117</v>
      </c>
      <c r="H8" s="7">
        <v>111</v>
      </c>
      <c r="I8" s="7">
        <v>72</v>
      </c>
      <c r="J8" s="7">
        <v>989</v>
      </c>
      <c r="K8" s="7">
        <v>1035</v>
      </c>
      <c r="L8" s="7">
        <v>931</v>
      </c>
      <c r="M8" s="7">
        <v>768</v>
      </c>
      <c r="N8" s="7">
        <v>879</v>
      </c>
      <c r="O8" s="7">
        <v>1062</v>
      </c>
      <c r="P8" s="7">
        <v>1059</v>
      </c>
      <c r="Q8" s="7">
        <v>849</v>
      </c>
      <c r="R8" s="7">
        <v>825</v>
      </c>
      <c r="S8" s="7">
        <v>1040</v>
      </c>
      <c r="T8" s="22">
        <v>1165</v>
      </c>
      <c r="U8" s="22">
        <v>954</v>
      </c>
      <c r="V8" s="22">
        <v>900</v>
      </c>
      <c r="W8" s="22">
        <v>1399</v>
      </c>
      <c r="X8" s="22">
        <f t="shared" si="0"/>
        <v>1104.5</v>
      </c>
    </row>
    <row r="9" spans="1:24" x14ac:dyDescent="0.35">
      <c r="A9" s="22" t="s">
        <v>129</v>
      </c>
      <c r="B9" s="7">
        <v>1271</v>
      </c>
      <c r="C9" s="7">
        <v>1185</v>
      </c>
      <c r="D9" s="7">
        <v>1424</v>
      </c>
      <c r="E9" s="7">
        <v>1190</v>
      </c>
      <c r="F9" s="7">
        <v>1270</v>
      </c>
      <c r="G9" s="7">
        <v>1646</v>
      </c>
      <c r="H9" s="7">
        <v>1424</v>
      </c>
      <c r="I9" s="7">
        <v>1181</v>
      </c>
      <c r="J9" s="7">
        <v>325</v>
      </c>
      <c r="K9" s="7">
        <v>413</v>
      </c>
      <c r="L9" s="7">
        <v>461</v>
      </c>
      <c r="M9" s="7">
        <v>363</v>
      </c>
      <c r="N9" s="7">
        <v>913</v>
      </c>
      <c r="O9" s="7">
        <v>1152</v>
      </c>
      <c r="P9" s="7">
        <v>1105</v>
      </c>
      <c r="Q9" s="7">
        <v>905</v>
      </c>
      <c r="R9" s="7">
        <v>894</v>
      </c>
      <c r="S9" s="7">
        <v>969</v>
      </c>
      <c r="T9" s="22">
        <v>933</v>
      </c>
      <c r="U9" s="22">
        <v>846</v>
      </c>
      <c r="V9" s="22">
        <v>689</v>
      </c>
      <c r="W9" s="22">
        <v>1294</v>
      </c>
      <c r="X9" s="22">
        <f t="shared" si="0"/>
        <v>940.5</v>
      </c>
    </row>
    <row r="10" spans="1:24" x14ac:dyDescent="0.35">
      <c r="A10" s="22" t="s">
        <v>130</v>
      </c>
      <c r="B10" s="7">
        <v>276</v>
      </c>
      <c r="C10" s="7">
        <v>353</v>
      </c>
      <c r="D10" s="7">
        <v>560</v>
      </c>
      <c r="E10" s="7">
        <v>579</v>
      </c>
      <c r="F10" s="7">
        <v>690</v>
      </c>
      <c r="G10" s="7">
        <v>737</v>
      </c>
      <c r="H10" s="7">
        <v>824</v>
      </c>
      <c r="I10" s="7">
        <v>662</v>
      </c>
      <c r="J10" s="7">
        <v>712</v>
      </c>
      <c r="K10" s="7">
        <v>517</v>
      </c>
      <c r="L10" s="7">
        <v>508</v>
      </c>
      <c r="M10" s="7">
        <v>439</v>
      </c>
      <c r="N10" s="7">
        <v>588</v>
      </c>
      <c r="O10" s="7">
        <v>624</v>
      </c>
      <c r="P10" s="7">
        <v>625</v>
      </c>
      <c r="Q10" s="7">
        <v>496</v>
      </c>
      <c r="R10" s="7">
        <v>555</v>
      </c>
      <c r="S10" s="7">
        <v>662</v>
      </c>
      <c r="T10" s="22">
        <v>881</v>
      </c>
      <c r="U10" s="22">
        <v>655</v>
      </c>
      <c r="V10" s="22">
        <v>527</v>
      </c>
      <c r="W10" s="22">
        <v>1216</v>
      </c>
      <c r="X10" s="22">
        <f t="shared" si="0"/>
        <v>819.75</v>
      </c>
    </row>
    <row r="11" spans="1:24" x14ac:dyDescent="0.35">
      <c r="A11" s="22" t="s">
        <v>131</v>
      </c>
      <c r="B11" s="7"/>
      <c r="C11" s="7"/>
      <c r="D11" s="7"/>
      <c r="E11" s="7"/>
      <c r="F11" s="7">
        <v>8</v>
      </c>
      <c r="G11" s="7"/>
      <c r="H11" s="7"/>
      <c r="I11" s="7"/>
      <c r="J11" s="7">
        <v>2</v>
      </c>
      <c r="K11" s="7">
        <v>24</v>
      </c>
      <c r="L11" s="7">
        <v>30</v>
      </c>
      <c r="M11" s="7">
        <v>22</v>
      </c>
      <c r="N11" s="7">
        <v>562</v>
      </c>
      <c r="O11" s="7">
        <v>568</v>
      </c>
      <c r="P11" s="7">
        <v>600</v>
      </c>
      <c r="Q11" s="7">
        <v>443</v>
      </c>
      <c r="R11" s="7">
        <v>528</v>
      </c>
      <c r="S11" s="7">
        <v>660</v>
      </c>
      <c r="T11" s="22">
        <v>824</v>
      </c>
      <c r="U11" s="22">
        <v>655</v>
      </c>
      <c r="V11" s="22">
        <v>521</v>
      </c>
      <c r="W11" s="22">
        <v>1216</v>
      </c>
      <c r="X11" s="22">
        <f t="shared" si="0"/>
        <v>804</v>
      </c>
    </row>
    <row r="12" spans="1:24" x14ac:dyDescent="0.35">
      <c r="A12" s="22" t="s">
        <v>132</v>
      </c>
      <c r="B12" s="7"/>
      <c r="C12" s="7"/>
      <c r="D12" s="7"/>
      <c r="E12" s="7"/>
      <c r="F12" s="7"/>
      <c r="G12" s="7"/>
      <c r="H12" s="7"/>
      <c r="I12" s="7"/>
      <c r="J12" s="7">
        <v>2</v>
      </c>
      <c r="K12" s="7">
        <v>24</v>
      </c>
      <c r="L12" s="7">
        <v>30</v>
      </c>
      <c r="M12" s="7">
        <v>12</v>
      </c>
      <c r="N12" s="7">
        <v>562</v>
      </c>
      <c r="O12" s="7">
        <v>568</v>
      </c>
      <c r="P12" s="7">
        <v>575</v>
      </c>
      <c r="Q12" s="7">
        <v>443</v>
      </c>
      <c r="R12" s="7">
        <v>528</v>
      </c>
      <c r="S12" s="7">
        <v>660</v>
      </c>
      <c r="T12" s="22">
        <v>824</v>
      </c>
      <c r="U12" s="22">
        <v>655</v>
      </c>
      <c r="V12" s="22">
        <v>521</v>
      </c>
      <c r="W12" s="22">
        <v>1216</v>
      </c>
      <c r="X12" s="22">
        <f t="shared" si="0"/>
        <v>804</v>
      </c>
    </row>
    <row r="13" spans="1:24" x14ac:dyDescent="0.35">
      <c r="A13" s="22" t="s">
        <v>133</v>
      </c>
      <c r="B13" s="7"/>
      <c r="C13" s="7"/>
      <c r="D13" s="7"/>
      <c r="E13" s="7"/>
      <c r="F13" s="7"/>
      <c r="G13" s="7"/>
      <c r="H13" s="7"/>
      <c r="I13" s="7"/>
      <c r="J13" s="7">
        <v>2</v>
      </c>
      <c r="K13" s="7">
        <v>24</v>
      </c>
      <c r="L13" s="7">
        <v>30</v>
      </c>
      <c r="M13" s="7">
        <v>12</v>
      </c>
      <c r="N13" s="7">
        <v>562</v>
      </c>
      <c r="O13" s="7">
        <v>568</v>
      </c>
      <c r="P13" s="7">
        <v>575</v>
      </c>
      <c r="Q13" s="7">
        <v>443</v>
      </c>
      <c r="R13" s="7">
        <v>528</v>
      </c>
      <c r="S13" s="7">
        <v>660</v>
      </c>
      <c r="T13" s="22">
        <v>824</v>
      </c>
      <c r="U13" s="22">
        <v>655</v>
      </c>
      <c r="V13" s="22">
        <v>521</v>
      </c>
      <c r="W13" s="22">
        <v>1216</v>
      </c>
      <c r="X13" s="22">
        <f t="shared" si="0"/>
        <v>804</v>
      </c>
    </row>
    <row r="14" spans="1:24" x14ac:dyDescent="0.35">
      <c r="A14" s="22" t="s">
        <v>134</v>
      </c>
      <c r="B14" s="7"/>
      <c r="C14" s="7"/>
      <c r="D14" s="7"/>
      <c r="E14" s="7"/>
      <c r="F14" s="7"/>
      <c r="G14" s="7"/>
      <c r="H14" s="7"/>
      <c r="I14" s="7"/>
      <c r="J14" s="7">
        <v>2</v>
      </c>
      <c r="K14" s="7">
        <v>24</v>
      </c>
      <c r="L14" s="7">
        <v>30</v>
      </c>
      <c r="M14" s="7">
        <v>12</v>
      </c>
      <c r="N14" s="7">
        <v>562</v>
      </c>
      <c r="O14" s="7">
        <v>568</v>
      </c>
      <c r="P14" s="7">
        <v>575</v>
      </c>
      <c r="Q14" s="7">
        <v>443</v>
      </c>
      <c r="R14" s="7">
        <v>528</v>
      </c>
      <c r="S14" s="7">
        <v>660</v>
      </c>
      <c r="T14" s="22">
        <v>824</v>
      </c>
      <c r="U14" s="22">
        <v>655</v>
      </c>
      <c r="V14" s="22">
        <v>521</v>
      </c>
      <c r="W14" s="22">
        <v>1216</v>
      </c>
      <c r="X14" s="22">
        <f t="shared" si="0"/>
        <v>804</v>
      </c>
    </row>
    <row r="15" spans="1:24" x14ac:dyDescent="0.35">
      <c r="A15" s="22" t="s">
        <v>135</v>
      </c>
      <c r="B15" s="7"/>
      <c r="C15" s="7"/>
      <c r="D15" s="7"/>
      <c r="E15" s="7"/>
      <c r="F15" s="7"/>
      <c r="G15" s="7"/>
      <c r="H15" s="7"/>
      <c r="I15" s="7"/>
      <c r="J15" s="7">
        <v>2</v>
      </c>
      <c r="K15" s="7">
        <v>24</v>
      </c>
      <c r="L15" s="7">
        <v>30</v>
      </c>
      <c r="M15" s="7">
        <v>12</v>
      </c>
      <c r="N15" s="7">
        <v>562</v>
      </c>
      <c r="O15" s="7">
        <v>568</v>
      </c>
      <c r="P15" s="7">
        <v>575</v>
      </c>
      <c r="Q15" s="7">
        <v>443</v>
      </c>
      <c r="R15" s="7">
        <v>528</v>
      </c>
      <c r="S15" s="7">
        <v>660</v>
      </c>
      <c r="T15" s="22">
        <v>824</v>
      </c>
      <c r="U15" s="22">
        <v>655</v>
      </c>
      <c r="V15" s="22">
        <v>521</v>
      </c>
      <c r="W15" s="22">
        <v>1216</v>
      </c>
      <c r="X15" s="22">
        <f t="shared" si="0"/>
        <v>804</v>
      </c>
    </row>
    <row r="16" spans="1:24" x14ac:dyDescent="0.35">
      <c r="A16" s="22" t="s">
        <v>136</v>
      </c>
      <c r="B16" s="7"/>
      <c r="C16" s="7"/>
      <c r="D16" s="7"/>
      <c r="E16" s="7"/>
      <c r="F16" s="7">
        <v>8</v>
      </c>
      <c r="G16" s="7"/>
      <c r="H16" s="7">
        <v>326</v>
      </c>
      <c r="I16" s="7">
        <v>801</v>
      </c>
      <c r="J16" s="7">
        <v>704</v>
      </c>
      <c r="K16" s="7">
        <v>692</v>
      </c>
      <c r="L16" s="7">
        <v>674</v>
      </c>
      <c r="M16" s="7">
        <v>618</v>
      </c>
      <c r="N16" s="7">
        <v>695</v>
      </c>
      <c r="O16" s="7">
        <v>908</v>
      </c>
      <c r="P16" s="7">
        <v>926</v>
      </c>
      <c r="Q16" s="7">
        <v>709</v>
      </c>
      <c r="R16" s="7">
        <v>682</v>
      </c>
      <c r="S16" s="7">
        <v>714</v>
      </c>
      <c r="T16" s="22">
        <v>780</v>
      </c>
      <c r="U16" s="22">
        <v>626</v>
      </c>
      <c r="V16" s="22">
        <v>584</v>
      </c>
      <c r="W16" s="22">
        <v>1080</v>
      </c>
      <c r="X16" s="22">
        <f t="shared" si="0"/>
        <v>767.5</v>
      </c>
    </row>
    <row r="17" spans="1:24" x14ac:dyDescent="0.35">
      <c r="A17" s="22" t="s">
        <v>137</v>
      </c>
      <c r="B17" s="7">
        <v>724</v>
      </c>
      <c r="C17" s="7">
        <v>825</v>
      </c>
      <c r="D17" s="7">
        <v>872</v>
      </c>
      <c r="E17" s="7">
        <v>913</v>
      </c>
      <c r="F17" s="7">
        <v>926</v>
      </c>
      <c r="G17" s="7">
        <v>1263</v>
      </c>
      <c r="H17" s="7">
        <v>964</v>
      </c>
      <c r="I17" s="7">
        <v>829</v>
      </c>
      <c r="J17" s="7">
        <v>860</v>
      </c>
      <c r="K17" s="7">
        <v>687</v>
      </c>
      <c r="L17" s="7">
        <v>791</v>
      </c>
      <c r="M17" s="7">
        <v>746</v>
      </c>
      <c r="N17" s="7">
        <v>991</v>
      </c>
      <c r="O17" s="7">
        <v>902</v>
      </c>
      <c r="P17" s="7">
        <v>1004</v>
      </c>
      <c r="Q17" s="7">
        <v>940</v>
      </c>
      <c r="R17" s="7">
        <v>765</v>
      </c>
      <c r="S17" s="7">
        <v>927</v>
      </c>
      <c r="T17" s="22">
        <v>1243</v>
      </c>
      <c r="U17" s="22">
        <v>954</v>
      </c>
      <c r="V17" s="22">
        <v>967</v>
      </c>
      <c r="W17" s="22">
        <v>1070</v>
      </c>
      <c r="X17" s="22">
        <f t="shared" si="0"/>
        <v>1058.5</v>
      </c>
    </row>
    <row r="18" spans="1:24" x14ac:dyDescent="0.35">
      <c r="A18" s="22" t="s">
        <v>138</v>
      </c>
      <c r="B18" s="7">
        <v>735</v>
      </c>
      <c r="C18" s="7">
        <v>833</v>
      </c>
      <c r="D18" s="7">
        <v>910</v>
      </c>
      <c r="E18" s="7">
        <v>892</v>
      </c>
      <c r="F18" s="7">
        <v>905</v>
      </c>
      <c r="G18" s="7">
        <v>1209</v>
      </c>
      <c r="H18" s="7">
        <v>973</v>
      </c>
      <c r="I18" s="7">
        <v>788</v>
      </c>
      <c r="J18" s="7">
        <v>855</v>
      </c>
      <c r="K18" s="7">
        <v>669</v>
      </c>
      <c r="L18" s="7">
        <v>759</v>
      </c>
      <c r="M18" s="7">
        <v>760</v>
      </c>
      <c r="N18" s="7">
        <v>795</v>
      </c>
      <c r="O18" s="7">
        <v>895</v>
      </c>
      <c r="P18" s="7">
        <v>991</v>
      </c>
      <c r="Q18" s="7">
        <v>897</v>
      </c>
      <c r="R18" s="7">
        <v>766</v>
      </c>
      <c r="S18" s="7">
        <v>899</v>
      </c>
      <c r="T18" s="22">
        <v>1253</v>
      </c>
      <c r="U18" s="22">
        <v>950</v>
      </c>
      <c r="V18" s="22">
        <v>999</v>
      </c>
      <c r="W18" s="22">
        <v>1068</v>
      </c>
      <c r="X18" s="22">
        <f t="shared" si="0"/>
        <v>1067.5</v>
      </c>
    </row>
    <row r="19" spans="1:24" x14ac:dyDescent="0.35">
      <c r="A19" s="22" t="s">
        <v>139</v>
      </c>
      <c r="B19" s="7">
        <v>712</v>
      </c>
      <c r="C19" s="7">
        <v>759</v>
      </c>
      <c r="D19" s="7">
        <v>857</v>
      </c>
      <c r="E19" s="7">
        <v>904</v>
      </c>
      <c r="F19" s="7">
        <v>923</v>
      </c>
      <c r="G19" s="7">
        <v>1215</v>
      </c>
      <c r="H19" s="7">
        <v>957</v>
      </c>
      <c r="I19" s="7">
        <v>796</v>
      </c>
      <c r="J19" s="7">
        <v>856</v>
      </c>
      <c r="K19" s="7">
        <v>673</v>
      </c>
      <c r="L19" s="7">
        <v>771</v>
      </c>
      <c r="M19" s="7">
        <v>745</v>
      </c>
      <c r="N19" s="7">
        <v>803</v>
      </c>
      <c r="O19" s="7">
        <v>883</v>
      </c>
      <c r="P19" s="7">
        <v>973</v>
      </c>
      <c r="Q19" s="7">
        <v>908</v>
      </c>
      <c r="R19" s="7">
        <v>733</v>
      </c>
      <c r="S19" s="7">
        <v>901</v>
      </c>
      <c r="T19" s="22">
        <v>1228</v>
      </c>
      <c r="U19" s="22">
        <v>954</v>
      </c>
      <c r="V19" s="22">
        <v>873</v>
      </c>
      <c r="W19" s="22">
        <v>1068</v>
      </c>
      <c r="X19" s="22">
        <f t="shared" si="0"/>
        <v>1030.75</v>
      </c>
    </row>
    <row r="20" spans="1:24" x14ac:dyDescent="0.35">
      <c r="A20" s="22" t="s">
        <v>140</v>
      </c>
      <c r="B20" s="7">
        <v>837</v>
      </c>
      <c r="C20" s="7">
        <v>908</v>
      </c>
      <c r="D20" s="7">
        <v>966</v>
      </c>
      <c r="E20" s="7">
        <v>994</v>
      </c>
      <c r="F20" s="7">
        <v>966</v>
      </c>
      <c r="G20" s="7">
        <v>1301</v>
      </c>
      <c r="H20" s="7">
        <v>991</v>
      </c>
      <c r="I20" s="7">
        <v>878</v>
      </c>
      <c r="J20" s="7">
        <v>878</v>
      </c>
      <c r="K20" s="7">
        <v>727</v>
      </c>
      <c r="L20" s="7">
        <v>774</v>
      </c>
      <c r="M20" s="7">
        <v>773</v>
      </c>
      <c r="N20" s="7">
        <v>815</v>
      </c>
      <c r="O20" s="7">
        <v>871</v>
      </c>
      <c r="P20" s="7">
        <v>998</v>
      </c>
      <c r="Q20" s="7">
        <v>907</v>
      </c>
      <c r="R20" s="7">
        <v>742</v>
      </c>
      <c r="S20" s="7">
        <v>902</v>
      </c>
      <c r="T20" s="22">
        <v>1231</v>
      </c>
      <c r="U20" s="22">
        <v>955</v>
      </c>
      <c r="V20" s="22">
        <v>873</v>
      </c>
      <c r="W20" s="22">
        <v>1068</v>
      </c>
      <c r="X20" s="22">
        <f t="shared" si="0"/>
        <v>1031.75</v>
      </c>
    </row>
    <row r="21" spans="1:24" x14ac:dyDescent="0.35">
      <c r="A21" s="22" t="s">
        <v>141</v>
      </c>
      <c r="B21" s="7">
        <v>715</v>
      </c>
      <c r="C21" s="7">
        <v>818</v>
      </c>
      <c r="D21" s="7">
        <v>866</v>
      </c>
      <c r="E21" s="7">
        <v>906</v>
      </c>
      <c r="F21" s="7">
        <v>909</v>
      </c>
      <c r="G21" s="7">
        <v>1252</v>
      </c>
      <c r="H21" s="7">
        <v>962</v>
      </c>
      <c r="I21" s="7">
        <v>813</v>
      </c>
      <c r="J21" s="7">
        <v>850</v>
      </c>
      <c r="K21" s="7">
        <v>673</v>
      </c>
      <c r="L21" s="7">
        <v>771</v>
      </c>
      <c r="M21" s="7">
        <v>749</v>
      </c>
      <c r="N21" s="7">
        <v>788</v>
      </c>
      <c r="O21" s="7">
        <v>909</v>
      </c>
      <c r="P21" s="7">
        <v>994</v>
      </c>
      <c r="Q21" s="7">
        <v>910</v>
      </c>
      <c r="R21" s="7">
        <v>731</v>
      </c>
      <c r="S21" s="7">
        <v>899</v>
      </c>
      <c r="T21" s="22">
        <v>1226</v>
      </c>
      <c r="U21" s="22">
        <v>950</v>
      </c>
      <c r="V21" s="22">
        <v>867</v>
      </c>
      <c r="W21" s="22">
        <v>1062</v>
      </c>
      <c r="X21" s="22">
        <f t="shared" si="0"/>
        <v>1026.25</v>
      </c>
    </row>
    <row r="22" spans="1:24" x14ac:dyDescent="0.35">
      <c r="A22" s="22" t="s">
        <v>142</v>
      </c>
      <c r="B22" s="7">
        <v>709</v>
      </c>
      <c r="C22" s="7">
        <v>810</v>
      </c>
      <c r="D22" s="7">
        <v>875</v>
      </c>
      <c r="E22" s="7">
        <v>908</v>
      </c>
      <c r="F22" s="7">
        <v>910</v>
      </c>
      <c r="G22" s="7">
        <v>1223</v>
      </c>
      <c r="H22" s="7">
        <v>967</v>
      </c>
      <c r="I22" s="7">
        <v>797</v>
      </c>
      <c r="J22" s="7">
        <v>852</v>
      </c>
      <c r="K22" s="7">
        <v>664</v>
      </c>
      <c r="L22" s="7">
        <v>761</v>
      </c>
      <c r="M22" s="7">
        <v>753</v>
      </c>
      <c r="N22" s="7">
        <v>791</v>
      </c>
      <c r="O22" s="7">
        <v>868</v>
      </c>
      <c r="P22" s="7">
        <v>971</v>
      </c>
      <c r="Q22" s="7">
        <v>907</v>
      </c>
      <c r="R22" s="7">
        <v>733</v>
      </c>
      <c r="S22" s="7">
        <v>902</v>
      </c>
      <c r="T22" s="22">
        <v>1229</v>
      </c>
      <c r="U22" s="22">
        <v>954</v>
      </c>
      <c r="V22" s="22">
        <v>873</v>
      </c>
      <c r="W22" s="22">
        <v>1062</v>
      </c>
      <c r="X22" s="22">
        <f t="shared" si="0"/>
        <v>1029.5</v>
      </c>
    </row>
    <row r="23" spans="1:24" x14ac:dyDescent="0.35">
      <c r="A23" s="22" t="s">
        <v>143</v>
      </c>
      <c r="B23" s="7">
        <v>869</v>
      </c>
      <c r="C23" s="7">
        <v>919</v>
      </c>
      <c r="D23" s="7">
        <v>990</v>
      </c>
      <c r="E23" s="7">
        <v>998</v>
      </c>
      <c r="F23" s="7">
        <v>992</v>
      </c>
      <c r="G23" s="7">
        <v>1350</v>
      </c>
      <c r="H23" s="7">
        <v>1024</v>
      </c>
      <c r="I23" s="7">
        <v>869</v>
      </c>
      <c r="J23" s="7">
        <v>885</v>
      </c>
      <c r="K23" s="7">
        <v>721</v>
      </c>
      <c r="L23" s="7">
        <v>766</v>
      </c>
      <c r="M23" s="7">
        <v>738</v>
      </c>
      <c r="N23" s="7">
        <v>729</v>
      </c>
      <c r="O23" s="7">
        <v>810</v>
      </c>
      <c r="P23" s="7">
        <v>918</v>
      </c>
      <c r="Q23" s="7">
        <v>899</v>
      </c>
      <c r="R23" s="7">
        <v>807</v>
      </c>
      <c r="S23" s="7">
        <v>821</v>
      </c>
      <c r="T23" s="22">
        <v>1271</v>
      </c>
      <c r="U23" s="22">
        <v>936</v>
      </c>
      <c r="V23" s="22">
        <v>1338</v>
      </c>
      <c r="W23" s="22">
        <v>1016</v>
      </c>
      <c r="X23" s="22">
        <f t="shared" si="0"/>
        <v>1140.25</v>
      </c>
    </row>
    <row r="24" spans="1:24" x14ac:dyDescent="0.35">
      <c r="A24" s="22" t="s">
        <v>144</v>
      </c>
      <c r="B24" s="7">
        <v>1196</v>
      </c>
      <c r="C24" s="7">
        <v>1191</v>
      </c>
      <c r="D24" s="7">
        <v>686</v>
      </c>
      <c r="E24" s="7">
        <v>711</v>
      </c>
      <c r="F24" s="7">
        <v>704</v>
      </c>
      <c r="G24" s="7">
        <v>820</v>
      </c>
      <c r="H24" s="7">
        <v>872</v>
      </c>
      <c r="I24" s="7">
        <v>689</v>
      </c>
      <c r="J24" s="7">
        <v>743</v>
      </c>
      <c r="K24" s="7">
        <v>658</v>
      </c>
      <c r="L24" s="7">
        <v>541</v>
      </c>
      <c r="M24" s="7">
        <v>543</v>
      </c>
      <c r="N24" s="7">
        <v>393</v>
      </c>
      <c r="O24" s="7">
        <v>485</v>
      </c>
      <c r="P24" s="7">
        <v>472</v>
      </c>
      <c r="Q24" s="7">
        <v>415</v>
      </c>
      <c r="R24" s="7">
        <v>447</v>
      </c>
      <c r="S24" s="7">
        <v>559</v>
      </c>
      <c r="T24" s="22">
        <v>1038</v>
      </c>
      <c r="U24" s="22">
        <v>532</v>
      </c>
      <c r="V24" s="22">
        <v>624</v>
      </c>
      <c r="W24" s="22">
        <v>897</v>
      </c>
      <c r="X24" s="22">
        <f t="shared" si="0"/>
        <v>772.75</v>
      </c>
    </row>
    <row r="25" spans="1:24" x14ac:dyDescent="0.35">
      <c r="A25" s="22" t="s">
        <v>145</v>
      </c>
      <c r="B25" s="7">
        <v>1196</v>
      </c>
      <c r="C25" s="7">
        <v>1191</v>
      </c>
      <c r="D25" s="7">
        <v>686</v>
      </c>
      <c r="E25" s="7">
        <v>709</v>
      </c>
      <c r="F25" s="7">
        <v>704</v>
      </c>
      <c r="G25" s="7">
        <v>820</v>
      </c>
      <c r="H25" s="7">
        <v>865</v>
      </c>
      <c r="I25" s="7">
        <v>689</v>
      </c>
      <c r="J25" s="7">
        <v>740</v>
      </c>
      <c r="K25" s="7">
        <v>658</v>
      </c>
      <c r="L25" s="7">
        <v>541</v>
      </c>
      <c r="M25" s="7">
        <v>543</v>
      </c>
      <c r="N25" s="7">
        <v>393</v>
      </c>
      <c r="O25" s="7">
        <v>485</v>
      </c>
      <c r="P25" s="7">
        <v>472</v>
      </c>
      <c r="Q25" s="7">
        <v>415</v>
      </c>
      <c r="R25" s="7">
        <v>447</v>
      </c>
      <c r="S25" s="7">
        <v>559</v>
      </c>
      <c r="T25" s="22">
        <v>1038</v>
      </c>
      <c r="U25" s="22">
        <v>532</v>
      </c>
      <c r="V25" s="22">
        <v>624</v>
      </c>
      <c r="W25" s="22">
        <v>897</v>
      </c>
      <c r="X25" s="22">
        <f t="shared" si="0"/>
        <v>772.75</v>
      </c>
    </row>
    <row r="26" spans="1:24" x14ac:dyDescent="0.35">
      <c r="A26" s="22" t="s">
        <v>146</v>
      </c>
      <c r="B26" s="7">
        <v>1196</v>
      </c>
      <c r="C26" s="7">
        <v>1220</v>
      </c>
      <c r="D26" s="7">
        <v>686</v>
      </c>
      <c r="E26" s="7">
        <v>709</v>
      </c>
      <c r="F26" s="7">
        <v>704</v>
      </c>
      <c r="G26" s="7">
        <v>820</v>
      </c>
      <c r="H26" s="7">
        <v>860</v>
      </c>
      <c r="I26" s="7">
        <v>689</v>
      </c>
      <c r="J26" s="7">
        <v>740</v>
      </c>
      <c r="K26" s="7">
        <v>658</v>
      </c>
      <c r="L26" s="7">
        <v>541</v>
      </c>
      <c r="M26" s="7">
        <v>543</v>
      </c>
      <c r="N26" s="7">
        <v>393</v>
      </c>
      <c r="O26" s="7">
        <v>485</v>
      </c>
      <c r="P26" s="7">
        <v>472</v>
      </c>
      <c r="Q26" s="7">
        <v>415</v>
      </c>
      <c r="R26" s="7">
        <v>447</v>
      </c>
      <c r="S26" s="7">
        <v>559</v>
      </c>
      <c r="T26" s="22">
        <v>1038</v>
      </c>
      <c r="U26" s="22">
        <v>532</v>
      </c>
      <c r="V26" s="22">
        <v>624</v>
      </c>
      <c r="W26" s="22">
        <v>897</v>
      </c>
      <c r="X26" s="22">
        <f t="shared" si="0"/>
        <v>772.75</v>
      </c>
    </row>
    <row r="27" spans="1:24" x14ac:dyDescent="0.35">
      <c r="A27" s="22" t="s">
        <v>147</v>
      </c>
      <c r="B27" s="7">
        <v>1196</v>
      </c>
      <c r="C27" s="7">
        <v>1191</v>
      </c>
      <c r="D27" s="7">
        <v>686</v>
      </c>
      <c r="E27" s="7">
        <v>717</v>
      </c>
      <c r="F27" s="7">
        <v>709</v>
      </c>
      <c r="G27" s="7">
        <v>825</v>
      </c>
      <c r="H27" s="7">
        <v>963</v>
      </c>
      <c r="I27" s="7">
        <v>689</v>
      </c>
      <c r="J27" s="7">
        <v>740</v>
      </c>
      <c r="K27" s="7">
        <v>623</v>
      </c>
      <c r="L27" s="7">
        <v>523</v>
      </c>
      <c r="M27" s="7">
        <v>521</v>
      </c>
      <c r="N27" s="7">
        <v>393</v>
      </c>
      <c r="O27" s="7">
        <v>485</v>
      </c>
      <c r="P27" s="7">
        <v>472</v>
      </c>
      <c r="Q27" s="7">
        <v>415</v>
      </c>
      <c r="R27" s="7">
        <v>447</v>
      </c>
      <c r="S27" s="7">
        <v>559</v>
      </c>
      <c r="T27" s="22">
        <v>1038</v>
      </c>
      <c r="U27" s="22">
        <v>532</v>
      </c>
      <c r="V27" s="22">
        <v>624</v>
      </c>
      <c r="W27" s="22">
        <v>897</v>
      </c>
      <c r="X27" s="22">
        <f t="shared" si="0"/>
        <v>772.75</v>
      </c>
    </row>
    <row r="28" spans="1:24" x14ac:dyDescent="0.35">
      <c r="A28" s="22" t="s">
        <v>148</v>
      </c>
      <c r="B28" s="7">
        <v>1196</v>
      </c>
      <c r="C28" s="7">
        <v>1191</v>
      </c>
      <c r="D28" s="7">
        <v>686</v>
      </c>
      <c r="E28" s="7">
        <v>709</v>
      </c>
      <c r="F28" s="7">
        <v>704</v>
      </c>
      <c r="G28" s="7">
        <v>820</v>
      </c>
      <c r="H28" s="7">
        <v>872</v>
      </c>
      <c r="I28" s="7">
        <v>689</v>
      </c>
      <c r="J28" s="7">
        <v>740</v>
      </c>
      <c r="K28" s="7">
        <v>658</v>
      </c>
      <c r="L28" s="7">
        <v>541</v>
      </c>
      <c r="M28" s="7">
        <v>530</v>
      </c>
      <c r="N28" s="7">
        <v>393</v>
      </c>
      <c r="O28" s="7">
        <v>485</v>
      </c>
      <c r="P28" s="7">
        <v>472</v>
      </c>
      <c r="Q28" s="7">
        <v>415</v>
      </c>
      <c r="R28" s="7">
        <v>447</v>
      </c>
      <c r="S28" s="7">
        <v>559</v>
      </c>
      <c r="T28" s="22">
        <v>1038</v>
      </c>
      <c r="U28" s="22">
        <v>532</v>
      </c>
      <c r="V28" s="22">
        <v>624</v>
      </c>
      <c r="W28" s="22">
        <v>897</v>
      </c>
      <c r="X28" s="22">
        <f t="shared" si="0"/>
        <v>772.75</v>
      </c>
    </row>
    <row r="29" spans="1:24" x14ac:dyDescent="0.35">
      <c r="A29" s="22" t="s">
        <v>149</v>
      </c>
      <c r="B29" s="7">
        <v>1196</v>
      </c>
      <c r="C29" s="7">
        <v>1191</v>
      </c>
      <c r="D29" s="7">
        <v>686</v>
      </c>
      <c r="E29" s="7">
        <v>717</v>
      </c>
      <c r="F29" s="7">
        <v>709</v>
      </c>
      <c r="G29" s="7">
        <v>824</v>
      </c>
      <c r="H29" s="7">
        <v>872</v>
      </c>
      <c r="I29" s="7">
        <v>689</v>
      </c>
      <c r="J29" s="7">
        <v>740</v>
      </c>
      <c r="K29" s="7">
        <v>666</v>
      </c>
      <c r="L29" s="7">
        <v>541</v>
      </c>
      <c r="M29" s="7">
        <v>543</v>
      </c>
      <c r="N29" s="7">
        <v>393</v>
      </c>
      <c r="O29" s="7">
        <v>485</v>
      </c>
      <c r="P29" s="7">
        <v>472</v>
      </c>
      <c r="Q29" s="7">
        <v>415</v>
      </c>
      <c r="R29" s="7">
        <v>447</v>
      </c>
      <c r="S29" s="7">
        <v>559</v>
      </c>
      <c r="T29" s="22">
        <v>1038</v>
      </c>
      <c r="U29" s="22">
        <v>532</v>
      </c>
      <c r="V29" s="22">
        <v>624</v>
      </c>
      <c r="W29" s="22">
        <v>897</v>
      </c>
      <c r="X29" s="22">
        <f t="shared" si="0"/>
        <v>772.75</v>
      </c>
    </row>
    <row r="30" spans="1:24" x14ac:dyDescent="0.35">
      <c r="A30" s="22" t="s">
        <v>150</v>
      </c>
      <c r="B30" s="7">
        <v>1194</v>
      </c>
      <c r="C30" s="7">
        <v>1191</v>
      </c>
      <c r="D30" s="7">
        <v>686</v>
      </c>
      <c r="E30" s="7">
        <v>709</v>
      </c>
      <c r="F30" s="7">
        <v>704</v>
      </c>
      <c r="G30" s="7">
        <v>820</v>
      </c>
      <c r="H30" s="7">
        <v>873</v>
      </c>
      <c r="I30" s="7">
        <v>690</v>
      </c>
      <c r="J30" s="7">
        <v>740</v>
      </c>
      <c r="K30" s="7">
        <v>622</v>
      </c>
      <c r="L30" s="7">
        <v>541</v>
      </c>
      <c r="M30" s="7">
        <v>543</v>
      </c>
      <c r="N30" s="7">
        <v>393</v>
      </c>
      <c r="O30" s="7">
        <v>485</v>
      </c>
      <c r="P30" s="7">
        <v>472</v>
      </c>
      <c r="Q30" s="7">
        <v>415</v>
      </c>
      <c r="R30" s="7">
        <v>447</v>
      </c>
      <c r="S30" s="7">
        <v>559</v>
      </c>
      <c r="T30" s="22">
        <v>1038</v>
      </c>
      <c r="U30" s="22">
        <v>532</v>
      </c>
      <c r="V30" s="22">
        <v>624</v>
      </c>
      <c r="W30" s="22">
        <v>897</v>
      </c>
      <c r="X30" s="22">
        <f t="shared" si="0"/>
        <v>772.75</v>
      </c>
    </row>
    <row r="31" spans="1:24" x14ac:dyDescent="0.35">
      <c r="A31" s="22" t="s">
        <v>151</v>
      </c>
      <c r="B31" s="7">
        <v>1163</v>
      </c>
      <c r="C31" s="7">
        <v>1158</v>
      </c>
      <c r="D31" s="7">
        <v>662</v>
      </c>
      <c r="E31" s="7">
        <v>687</v>
      </c>
      <c r="F31" s="7">
        <v>696</v>
      </c>
      <c r="G31" s="7">
        <v>808</v>
      </c>
      <c r="H31" s="7">
        <v>853</v>
      </c>
      <c r="I31" s="7">
        <v>684</v>
      </c>
      <c r="J31" s="7">
        <v>761</v>
      </c>
      <c r="K31" s="7">
        <v>658</v>
      </c>
      <c r="L31" s="7">
        <v>530</v>
      </c>
      <c r="M31" s="7">
        <v>543</v>
      </c>
      <c r="N31" s="7">
        <v>393</v>
      </c>
      <c r="O31" s="7">
        <v>485</v>
      </c>
      <c r="P31" s="7">
        <v>472</v>
      </c>
      <c r="Q31" s="7">
        <v>415</v>
      </c>
      <c r="R31" s="7">
        <v>447</v>
      </c>
      <c r="S31" s="7">
        <v>559</v>
      </c>
      <c r="T31" s="22">
        <v>1039</v>
      </c>
      <c r="U31" s="22">
        <v>532</v>
      </c>
      <c r="V31" s="22">
        <v>624</v>
      </c>
      <c r="W31" s="22">
        <v>897</v>
      </c>
      <c r="X31" s="22">
        <f t="shared" si="0"/>
        <v>773</v>
      </c>
    </row>
    <row r="32" spans="1:24" x14ac:dyDescent="0.35">
      <c r="A32" s="22" t="s">
        <v>152</v>
      </c>
      <c r="B32" s="7">
        <v>795</v>
      </c>
      <c r="C32" s="7">
        <v>860</v>
      </c>
      <c r="D32" s="7">
        <v>906</v>
      </c>
      <c r="E32" s="7">
        <v>942</v>
      </c>
      <c r="F32" s="7">
        <v>942</v>
      </c>
      <c r="G32" s="7">
        <v>1259</v>
      </c>
      <c r="H32" s="7">
        <v>965</v>
      </c>
      <c r="I32" s="7">
        <v>818</v>
      </c>
      <c r="J32" s="7">
        <v>777</v>
      </c>
      <c r="K32" s="7">
        <v>652</v>
      </c>
      <c r="L32" s="7">
        <v>727</v>
      </c>
      <c r="M32" s="7">
        <v>679</v>
      </c>
      <c r="N32" s="7">
        <v>707</v>
      </c>
      <c r="O32" s="7">
        <v>757</v>
      </c>
      <c r="P32" s="7">
        <v>826</v>
      </c>
      <c r="Q32" s="7">
        <v>832</v>
      </c>
      <c r="R32" s="7">
        <v>689</v>
      </c>
      <c r="S32" s="7">
        <v>789</v>
      </c>
      <c r="T32" s="22">
        <v>1162</v>
      </c>
      <c r="U32" s="22">
        <v>934</v>
      </c>
      <c r="V32" s="22">
        <v>968</v>
      </c>
      <c r="W32" s="22">
        <v>866</v>
      </c>
      <c r="X32" s="22">
        <f t="shared" si="0"/>
        <v>982.5</v>
      </c>
    </row>
    <row r="33" spans="1:24" x14ac:dyDescent="0.35">
      <c r="A33" s="22" t="s">
        <v>153</v>
      </c>
      <c r="B33" s="7">
        <v>1003</v>
      </c>
      <c r="C33" s="7">
        <v>883</v>
      </c>
      <c r="D33" s="7">
        <v>327</v>
      </c>
      <c r="E33" s="7">
        <v>190</v>
      </c>
      <c r="F33" s="7">
        <v>101</v>
      </c>
      <c r="G33" s="7">
        <v>72</v>
      </c>
      <c r="H33" s="7">
        <v>232</v>
      </c>
      <c r="I33" s="7">
        <v>113</v>
      </c>
      <c r="J33" s="7">
        <v>159</v>
      </c>
      <c r="K33" s="7">
        <v>154</v>
      </c>
      <c r="L33" s="7">
        <v>216</v>
      </c>
      <c r="M33" s="7">
        <v>193</v>
      </c>
      <c r="N33" s="7">
        <v>392</v>
      </c>
      <c r="O33" s="7">
        <v>485</v>
      </c>
      <c r="P33" s="7">
        <v>472</v>
      </c>
      <c r="Q33" s="7">
        <v>415</v>
      </c>
      <c r="R33" s="7">
        <v>447</v>
      </c>
      <c r="S33" s="7">
        <v>559</v>
      </c>
      <c r="T33" s="22">
        <v>1038</v>
      </c>
      <c r="U33" s="22">
        <v>532</v>
      </c>
      <c r="V33" s="22">
        <v>617</v>
      </c>
      <c r="W33" s="22">
        <v>861</v>
      </c>
      <c r="X33" s="22">
        <f t="shared" si="0"/>
        <v>762</v>
      </c>
    </row>
    <row r="34" spans="1:24" x14ac:dyDescent="0.35">
      <c r="A34" s="22" t="s">
        <v>154</v>
      </c>
      <c r="B34" s="7">
        <v>996</v>
      </c>
      <c r="C34" s="7">
        <v>883</v>
      </c>
      <c r="D34" s="7">
        <v>327</v>
      </c>
      <c r="E34" s="7">
        <v>190</v>
      </c>
      <c r="F34" s="7">
        <v>101</v>
      </c>
      <c r="G34" s="7">
        <v>74</v>
      </c>
      <c r="H34" s="7">
        <v>232</v>
      </c>
      <c r="I34" s="7">
        <v>113</v>
      </c>
      <c r="J34" s="7">
        <v>159</v>
      </c>
      <c r="K34" s="7">
        <v>154</v>
      </c>
      <c r="L34" s="7">
        <v>216</v>
      </c>
      <c r="M34" s="7">
        <v>193</v>
      </c>
      <c r="N34" s="7">
        <v>392</v>
      </c>
      <c r="O34" s="7">
        <v>485</v>
      </c>
      <c r="P34" s="7">
        <v>472</v>
      </c>
      <c r="Q34" s="7">
        <v>415</v>
      </c>
      <c r="R34" s="7">
        <v>447</v>
      </c>
      <c r="S34" s="7">
        <v>559</v>
      </c>
      <c r="T34" s="22">
        <v>1038</v>
      </c>
      <c r="U34" s="22">
        <v>532</v>
      </c>
      <c r="V34" s="22">
        <v>617</v>
      </c>
      <c r="W34" s="22">
        <v>861</v>
      </c>
      <c r="X34" s="22">
        <f t="shared" si="0"/>
        <v>762</v>
      </c>
    </row>
    <row r="35" spans="1:24" x14ac:dyDescent="0.35">
      <c r="A35" s="22" t="s">
        <v>155</v>
      </c>
      <c r="B35" s="7">
        <v>996</v>
      </c>
      <c r="C35" s="7">
        <v>883</v>
      </c>
      <c r="D35" s="7">
        <v>327</v>
      </c>
      <c r="E35" s="7">
        <v>236</v>
      </c>
      <c r="F35" s="7">
        <v>208</v>
      </c>
      <c r="G35" s="7">
        <v>220</v>
      </c>
      <c r="H35" s="7">
        <v>352</v>
      </c>
      <c r="I35" s="7">
        <v>645</v>
      </c>
      <c r="J35" s="7">
        <v>734</v>
      </c>
      <c r="K35" s="7">
        <v>646</v>
      </c>
      <c r="L35" s="7">
        <v>529</v>
      </c>
      <c r="M35" s="7">
        <v>543</v>
      </c>
      <c r="N35" s="7">
        <v>392</v>
      </c>
      <c r="O35" s="7">
        <v>485</v>
      </c>
      <c r="P35" s="7">
        <v>472</v>
      </c>
      <c r="Q35" s="7">
        <v>415</v>
      </c>
      <c r="R35" s="7">
        <v>447</v>
      </c>
      <c r="S35" s="7">
        <v>559</v>
      </c>
      <c r="T35" s="22">
        <v>1038</v>
      </c>
      <c r="U35" s="22">
        <v>532</v>
      </c>
      <c r="V35" s="22">
        <v>617</v>
      </c>
      <c r="W35" s="22">
        <v>861</v>
      </c>
      <c r="X35" s="22">
        <f t="shared" si="0"/>
        <v>762</v>
      </c>
    </row>
    <row r="36" spans="1:24" x14ac:dyDescent="0.35">
      <c r="A36" s="22" t="s">
        <v>156</v>
      </c>
      <c r="B36" s="7"/>
      <c r="C36" s="7"/>
      <c r="D36" s="7"/>
      <c r="E36" s="7"/>
      <c r="F36" s="7"/>
      <c r="G36" s="7"/>
      <c r="H36" s="7">
        <v>2</v>
      </c>
      <c r="I36" s="7">
        <v>12</v>
      </c>
      <c r="J36" s="7">
        <v>10</v>
      </c>
      <c r="K36" s="7">
        <v>3</v>
      </c>
      <c r="L36" s="7">
        <v>88</v>
      </c>
      <c r="M36" s="7">
        <v>717</v>
      </c>
      <c r="N36" s="7">
        <v>732</v>
      </c>
      <c r="O36" s="7">
        <v>794</v>
      </c>
      <c r="P36" s="7">
        <v>833</v>
      </c>
      <c r="Q36" s="7">
        <v>817</v>
      </c>
      <c r="R36" s="7">
        <v>679</v>
      </c>
      <c r="S36" s="7">
        <v>904</v>
      </c>
      <c r="T36" s="22">
        <v>872</v>
      </c>
      <c r="U36" s="22">
        <v>931</v>
      </c>
      <c r="V36" s="22">
        <v>1575</v>
      </c>
      <c r="W36" s="22">
        <v>815</v>
      </c>
      <c r="X36" s="22">
        <f t="shared" si="0"/>
        <v>1048.25</v>
      </c>
    </row>
    <row r="37" spans="1:24" x14ac:dyDescent="0.35">
      <c r="A37" s="22" t="s">
        <v>21</v>
      </c>
      <c r="B37" s="7">
        <v>438</v>
      </c>
      <c r="C37" s="7">
        <v>536</v>
      </c>
      <c r="D37" s="7">
        <v>624</v>
      </c>
      <c r="E37" s="7">
        <v>667</v>
      </c>
      <c r="F37" s="7">
        <v>575</v>
      </c>
      <c r="G37" s="7">
        <v>548</v>
      </c>
      <c r="H37" s="7">
        <v>432</v>
      </c>
      <c r="I37" s="7">
        <v>529</v>
      </c>
      <c r="J37" s="7">
        <v>516</v>
      </c>
      <c r="K37" s="7">
        <v>439</v>
      </c>
      <c r="L37" s="7">
        <v>584</v>
      </c>
      <c r="M37" s="7">
        <v>538</v>
      </c>
      <c r="N37" s="7">
        <v>522</v>
      </c>
      <c r="O37" s="7">
        <v>616</v>
      </c>
      <c r="P37" s="7">
        <v>603</v>
      </c>
      <c r="Q37" s="7">
        <v>616</v>
      </c>
      <c r="R37" s="7">
        <v>621</v>
      </c>
      <c r="S37" s="7">
        <v>614</v>
      </c>
      <c r="T37" s="22">
        <v>711</v>
      </c>
      <c r="U37" s="22">
        <v>561</v>
      </c>
      <c r="V37" s="22">
        <v>804</v>
      </c>
      <c r="W37" s="22">
        <v>730</v>
      </c>
      <c r="X37" s="22">
        <f t="shared" si="0"/>
        <v>701.5</v>
      </c>
    </row>
    <row r="38" spans="1:24" x14ac:dyDescent="0.35">
      <c r="A38" s="22" t="s">
        <v>23</v>
      </c>
      <c r="B38" s="7">
        <v>504</v>
      </c>
      <c r="C38" s="7">
        <v>423</v>
      </c>
      <c r="D38" s="7">
        <v>542</v>
      </c>
      <c r="E38" s="7">
        <v>568</v>
      </c>
      <c r="F38" s="7">
        <v>547</v>
      </c>
      <c r="G38" s="7">
        <v>580</v>
      </c>
      <c r="H38" s="7">
        <v>574</v>
      </c>
      <c r="I38" s="7">
        <v>526</v>
      </c>
      <c r="J38" s="7">
        <v>543</v>
      </c>
      <c r="K38" s="7">
        <v>487</v>
      </c>
      <c r="L38" s="7">
        <v>502</v>
      </c>
      <c r="M38" s="7">
        <v>495</v>
      </c>
      <c r="N38" s="7">
        <v>416</v>
      </c>
      <c r="O38" s="7">
        <v>522</v>
      </c>
      <c r="P38" s="7">
        <v>395</v>
      </c>
      <c r="Q38" s="7">
        <v>530</v>
      </c>
      <c r="R38" s="7">
        <v>363</v>
      </c>
      <c r="S38" s="7">
        <v>351</v>
      </c>
      <c r="T38" s="22">
        <v>649</v>
      </c>
      <c r="U38" s="22">
        <v>468</v>
      </c>
      <c r="V38" s="22">
        <v>710</v>
      </c>
      <c r="W38" s="22">
        <v>653</v>
      </c>
      <c r="X38" s="22">
        <f t="shared" si="0"/>
        <v>620</v>
      </c>
    </row>
    <row r="39" spans="1:24" x14ac:dyDescent="0.35">
      <c r="A39" s="22" t="s">
        <v>62</v>
      </c>
      <c r="B39" s="7">
        <v>826</v>
      </c>
      <c r="C39" s="7">
        <v>804</v>
      </c>
      <c r="D39" s="7">
        <v>232</v>
      </c>
      <c r="E39" s="7">
        <v>91</v>
      </c>
      <c r="F39" s="7">
        <v>103</v>
      </c>
      <c r="G39" s="7">
        <v>56</v>
      </c>
      <c r="H39" s="7">
        <v>214</v>
      </c>
      <c r="I39" s="7">
        <v>154</v>
      </c>
      <c r="J39" s="7">
        <v>260</v>
      </c>
      <c r="K39" s="7">
        <v>257</v>
      </c>
      <c r="L39" s="7">
        <v>269</v>
      </c>
      <c r="M39" s="7">
        <v>250</v>
      </c>
      <c r="N39" s="7">
        <v>150</v>
      </c>
      <c r="O39" s="7">
        <v>253</v>
      </c>
      <c r="P39" s="7">
        <v>256</v>
      </c>
      <c r="Q39" s="7">
        <v>212</v>
      </c>
      <c r="R39" s="7">
        <v>185</v>
      </c>
      <c r="S39" s="7">
        <v>326</v>
      </c>
      <c r="T39" s="22">
        <v>642</v>
      </c>
      <c r="U39" s="22">
        <v>346</v>
      </c>
      <c r="V39" s="22">
        <v>379</v>
      </c>
      <c r="W39" s="22">
        <v>652</v>
      </c>
      <c r="X39" s="22">
        <f t="shared" si="0"/>
        <v>504.75</v>
      </c>
    </row>
    <row r="40" spans="1:24" x14ac:dyDescent="0.35">
      <c r="A40" s="22" t="s">
        <v>157</v>
      </c>
      <c r="B40" s="7">
        <v>447</v>
      </c>
      <c r="C40" s="7">
        <v>574</v>
      </c>
      <c r="D40" s="7">
        <v>666</v>
      </c>
      <c r="E40" s="7">
        <v>715</v>
      </c>
      <c r="F40" s="7">
        <v>606</v>
      </c>
      <c r="G40" s="7">
        <v>589</v>
      </c>
      <c r="H40" s="7">
        <v>491</v>
      </c>
      <c r="I40" s="7">
        <v>501</v>
      </c>
      <c r="J40" s="7">
        <v>537</v>
      </c>
      <c r="K40" s="7">
        <v>444</v>
      </c>
      <c r="L40" s="7">
        <v>678</v>
      </c>
      <c r="M40" s="7">
        <v>550</v>
      </c>
      <c r="N40" s="7">
        <v>546</v>
      </c>
      <c r="O40" s="7">
        <v>706</v>
      </c>
      <c r="P40" s="7">
        <v>712</v>
      </c>
      <c r="Q40" s="7">
        <v>571</v>
      </c>
      <c r="R40" s="7">
        <v>624</v>
      </c>
      <c r="S40" s="7">
        <v>573</v>
      </c>
      <c r="T40" s="22">
        <v>704</v>
      </c>
      <c r="U40" s="22">
        <v>567</v>
      </c>
      <c r="V40" s="22">
        <v>439</v>
      </c>
      <c r="W40" s="22">
        <v>620</v>
      </c>
      <c r="X40" s="22">
        <f t="shared" si="0"/>
        <v>582.5</v>
      </c>
    </row>
    <row r="41" spans="1:24" x14ac:dyDescent="0.35">
      <c r="A41" s="22" t="s">
        <v>158</v>
      </c>
      <c r="B41" s="7">
        <v>447</v>
      </c>
      <c r="C41" s="7">
        <v>557</v>
      </c>
      <c r="D41" s="7">
        <v>668</v>
      </c>
      <c r="E41" s="7">
        <v>715</v>
      </c>
      <c r="F41" s="7">
        <v>606</v>
      </c>
      <c r="G41" s="7">
        <v>589</v>
      </c>
      <c r="H41" s="7">
        <v>491</v>
      </c>
      <c r="I41" s="7">
        <v>501</v>
      </c>
      <c r="J41" s="7">
        <v>537</v>
      </c>
      <c r="K41" s="7">
        <v>444</v>
      </c>
      <c r="L41" s="7">
        <v>678</v>
      </c>
      <c r="M41" s="7">
        <v>550</v>
      </c>
      <c r="N41" s="7">
        <v>546</v>
      </c>
      <c r="O41" s="7">
        <v>706</v>
      </c>
      <c r="P41" s="7">
        <v>712</v>
      </c>
      <c r="Q41" s="7">
        <v>571</v>
      </c>
      <c r="R41" s="7">
        <v>624</v>
      </c>
      <c r="S41" s="7">
        <v>573</v>
      </c>
      <c r="T41" s="22">
        <v>704</v>
      </c>
      <c r="U41" s="22">
        <v>567</v>
      </c>
      <c r="V41" s="22">
        <v>439</v>
      </c>
      <c r="W41" s="22">
        <v>620</v>
      </c>
      <c r="X41" s="22">
        <f t="shared" si="0"/>
        <v>582.5</v>
      </c>
    </row>
    <row r="42" spans="1:24" x14ac:dyDescent="0.35">
      <c r="A42" s="22" t="s">
        <v>159</v>
      </c>
      <c r="B42" s="7">
        <v>447</v>
      </c>
      <c r="C42" s="7">
        <v>557</v>
      </c>
      <c r="D42" s="7">
        <v>667</v>
      </c>
      <c r="E42" s="7">
        <v>715</v>
      </c>
      <c r="F42" s="7">
        <v>606</v>
      </c>
      <c r="G42" s="7">
        <v>589</v>
      </c>
      <c r="H42" s="7">
        <v>491</v>
      </c>
      <c r="I42" s="7">
        <v>501</v>
      </c>
      <c r="J42" s="7">
        <v>537</v>
      </c>
      <c r="K42" s="7">
        <v>444</v>
      </c>
      <c r="L42" s="7">
        <v>678</v>
      </c>
      <c r="M42" s="7">
        <v>550</v>
      </c>
      <c r="N42" s="7">
        <v>546</v>
      </c>
      <c r="O42" s="7">
        <v>706</v>
      </c>
      <c r="P42" s="7">
        <v>712</v>
      </c>
      <c r="Q42" s="7">
        <v>571</v>
      </c>
      <c r="R42" s="7">
        <v>626</v>
      </c>
      <c r="S42" s="7">
        <v>573</v>
      </c>
      <c r="T42" s="22">
        <v>704</v>
      </c>
      <c r="U42" s="22">
        <v>567</v>
      </c>
      <c r="V42" s="22">
        <v>439</v>
      </c>
      <c r="W42" s="22">
        <v>620</v>
      </c>
      <c r="X42" s="22">
        <f t="shared" si="0"/>
        <v>582.5</v>
      </c>
    </row>
    <row r="43" spans="1:24" x14ac:dyDescent="0.35">
      <c r="A43" s="22" t="s">
        <v>160</v>
      </c>
      <c r="B43" s="7">
        <v>447</v>
      </c>
      <c r="C43" s="7">
        <v>557</v>
      </c>
      <c r="D43" s="7">
        <v>668</v>
      </c>
      <c r="E43" s="7">
        <v>715</v>
      </c>
      <c r="F43" s="7">
        <v>606</v>
      </c>
      <c r="G43" s="7">
        <v>589</v>
      </c>
      <c r="H43" s="7">
        <v>491</v>
      </c>
      <c r="I43" s="7">
        <v>501</v>
      </c>
      <c r="J43" s="7">
        <v>537</v>
      </c>
      <c r="K43" s="7">
        <v>444</v>
      </c>
      <c r="L43" s="7">
        <v>678</v>
      </c>
      <c r="M43" s="7">
        <v>550</v>
      </c>
      <c r="N43" s="7">
        <v>546</v>
      </c>
      <c r="O43" s="7">
        <v>706</v>
      </c>
      <c r="P43" s="7">
        <v>712</v>
      </c>
      <c r="Q43" s="7">
        <v>571</v>
      </c>
      <c r="R43" s="7">
        <v>626</v>
      </c>
      <c r="S43" s="7">
        <v>573</v>
      </c>
      <c r="T43" s="22">
        <v>704</v>
      </c>
      <c r="U43" s="22">
        <v>567</v>
      </c>
      <c r="V43" s="22">
        <v>439</v>
      </c>
      <c r="W43" s="22">
        <v>620</v>
      </c>
      <c r="X43" s="22">
        <f t="shared" si="0"/>
        <v>582.5</v>
      </c>
    </row>
    <row r="44" spans="1:24" x14ac:dyDescent="0.35">
      <c r="A44" s="22" t="s">
        <v>161</v>
      </c>
      <c r="B44" s="7">
        <v>447</v>
      </c>
      <c r="C44" s="7">
        <v>557</v>
      </c>
      <c r="D44" s="7">
        <v>668</v>
      </c>
      <c r="E44" s="7">
        <v>715</v>
      </c>
      <c r="F44" s="7">
        <v>606</v>
      </c>
      <c r="G44" s="7">
        <v>589</v>
      </c>
      <c r="H44" s="7">
        <v>491</v>
      </c>
      <c r="I44" s="7">
        <v>501</v>
      </c>
      <c r="J44" s="7">
        <v>537</v>
      </c>
      <c r="K44" s="7">
        <v>444</v>
      </c>
      <c r="L44" s="7">
        <v>678</v>
      </c>
      <c r="M44" s="7">
        <v>550</v>
      </c>
      <c r="N44" s="7">
        <v>546</v>
      </c>
      <c r="O44" s="7">
        <v>706</v>
      </c>
      <c r="P44" s="7">
        <v>712</v>
      </c>
      <c r="Q44" s="7">
        <v>571</v>
      </c>
      <c r="R44" s="7">
        <v>624</v>
      </c>
      <c r="S44" s="7">
        <v>573</v>
      </c>
      <c r="T44" s="22">
        <v>704</v>
      </c>
      <c r="U44" s="22">
        <v>567</v>
      </c>
      <c r="V44" s="22">
        <v>439</v>
      </c>
      <c r="W44" s="22">
        <v>620</v>
      </c>
      <c r="X44" s="22">
        <f t="shared" si="0"/>
        <v>582.5</v>
      </c>
    </row>
    <row r="45" spans="1:24" x14ac:dyDescent="0.35">
      <c r="A45" s="22" t="s">
        <v>162</v>
      </c>
      <c r="B45" s="7">
        <v>447</v>
      </c>
      <c r="C45" s="7">
        <v>574</v>
      </c>
      <c r="D45" s="7">
        <v>668</v>
      </c>
      <c r="E45" s="7">
        <v>715</v>
      </c>
      <c r="F45" s="7">
        <v>606</v>
      </c>
      <c r="G45" s="7">
        <v>589</v>
      </c>
      <c r="H45" s="7">
        <v>491</v>
      </c>
      <c r="I45" s="7">
        <v>501</v>
      </c>
      <c r="J45" s="7">
        <v>537</v>
      </c>
      <c r="K45" s="7">
        <v>444</v>
      </c>
      <c r="L45" s="7">
        <v>678</v>
      </c>
      <c r="M45" s="7">
        <v>550</v>
      </c>
      <c r="N45" s="7">
        <v>546</v>
      </c>
      <c r="O45" s="7">
        <v>706</v>
      </c>
      <c r="P45" s="7">
        <v>712</v>
      </c>
      <c r="Q45" s="7">
        <v>571</v>
      </c>
      <c r="R45" s="7">
        <v>624</v>
      </c>
      <c r="S45" s="7">
        <v>573</v>
      </c>
      <c r="T45" s="22">
        <v>704</v>
      </c>
      <c r="U45" s="22">
        <v>567</v>
      </c>
      <c r="V45" s="22">
        <v>439</v>
      </c>
      <c r="W45" s="22">
        <v>620</v>
      </c>
      <c r="X45" s="22">
        <f t="shared" si="0"/>
        <v>582.5</v>
      </c>
    </row>
    <row r="46" spans="1:24" x14ac:dyDescent="0.35">
      <c r="A46" s="22" t="s">
        <v>163</v>
      </c>
      <c r="B46" s="7">
        <v>447</v>
      </c>
      <c r="C46" s="7">
        <v>574</v>
      </c>
      <c r="D46" s="7">
        <v>665</v>
      </c>
      <c r="E46" s="7">
        <v>715</v>
      </c>
      <c r="F46" s="7">
        <v>606</v>
      </c>
      <c r="G46" s="7">
        <v>589</v>
      </c>
      <c r="H46" s="7">
        <v>491</v>
      </c>
      <c r="I46" s="7">
        <v>501</v>
      </c>
      <c r="J46" s="7">
        <v>537</v>
      </c>
      <c r="K46" s="7">
        <v>444</v>
      </c>
      <c r="L46" s="7">
        <v>678</v>
      </c>
      <c r="M46" s="7">
        <v>550</v>
      </c>
      <c r="N46" s="7">
        <v>546</v>
      </c>
      <c r="O46" s="7">
        <v>706</v>
      </c>
      <c r="P46" s="7">
        <v>712</v>
      </c>
      <c r="Q46" s="7">
        <v>571</v>
      </c>
      <c r="R46" s="7">
        <v>626</v>
      </c>
      <c r="S46" s="7">
        <v>573</v>
      </c>
      <c r="T46" s="22">
        <v>704</v>
      </c>
      <c r="U46" s="22">
        <v>567</v>
      </c>
      <c r="V46" s="22">
        <v>439</v>
      </c>
      <c r="W46" s="22">
        <v>620</v>
      </c>
      <c r="X46" s="22">
        <f t="shared" si="0"/>
        <v>582.5</v>
      </c>
    </row>
    <row r="47" spans="1:24" x14ac:dyDescent="0.35">
      <c r="A47" s="22" t="s">
        <v>164</v>
      </c>
      <c r="B47" s="7">
        <v>426</v>
      </c>
      <c r="C47" s="7">
        <v>557</v>
      </c>
      <c r="D47" s="7">
        <v>649</v>
      </c>
      <c r="E47" s="7">
        <v>696</v>
      </c>
      <c r="F47" s="7">
        <v>599</v>
      </c>
      <c r="G47" s="7">
        <v>578</v>
      </c>
      <c r="H47" s="7">
        <v>471</v>
      </c>
      <c r="I47" s="7">
        <v>501</v>
      </c>
      <c r="J47" s="7">
        <v>537</v>
      </c>
      <c r="K47" s="7">
        <v>444</v>
      </c>
      <c r="L47" s="7">
        <v>678</v>
      </c>
      <c r="M47" s="7">
        <v>550</v>
      </c>
      <c r="N47" s="7">
        <v>546</v>
      </c>
      <c r="O47" s="7">
        <v>706</v>
      </c>
      <c r="P47" s="7">
        <v>712</v>
      </c>
      <c r="Q47" s="7">
        <v>571</v>
      </c>
      <c r="R47" s="7">
        <v>626</v>
      </c>
      <c r="S47" s="7">
        <v>573</v>
      </c>
      <c r="T47" s="22">
        <v>704</v>
      </c>
      <c r="U47" s="22">
        <v>567</v>
      </c>
      <c r="V47" s="22">
        <v>439</v>
      </c>
      <c r="W47" s="22">
        <v>620</v>
      </c>
      <c r="X47" s="22">
        <f t="shared" si="0"/>
        <v>582.5</v>
      </c>
    </row>
    <row r="48" spans="1:24" x14ac:dyDescent="0.35">
      <c r="A48" s="22" t="s">
        <v>165</v>
      </c>
      <c r="B48" s="7">
        <v>426</v>
      </c>
      <c r="C48" s="7">
        <v>557</v>
      </c>
      <c r="D48" s="7">
        <v>647</v>
      </c>
      <c r="E48" s="7">
        <v>678</v>
      </c>
      <c r="F48" s="7">
        <v>599</v>
      </c>
      <c r="G48" s="7">
        <v>578</v>
      </c>
      <c r="H48" s="7">
        <v>471</v>
      </c>
      <c r="I48" s="7">
        <v>501</v>
      </c>
      <c r="J48" s="7">
        <v>537</v>
      </c>
      <c r="K48" s="7">
        <v>444</v>
      </c>
      <c r="L48" s="7">
        <v>678</v>
      </c>
      <c r="M48" s="7">
        <v>550</v>
      </c>
      <c r="N48" s="7">
        <v>546</v>
      </c>
      <c r="O48" s="7">
        <v>706</v>
      </c>
      <c r="P48" s="7">
        <v>712</v>
      </c>
      <c r="Q48" s="7">
        <v>517</v>
      </c>
      <c r="R48" s="7">
        <v>626</v>
      </c>
      <c r="S48" s="7">
        <v>569</v>
      </c>
      <c r="T48" s="22">
        <v>651</v>
      </c>
      <c r="U48" s="22">
        <v>564</v>
      </c>
      <c r="V48" s="22">
        <v>386</v>
      </c>
      <c r="W48" s="22">
        <v>616</v>
      </c>
      <c r="X48" s="22">
        <f t="shared" si="0"/>
        <v>554.25</v>
      </c>
    </row>
    <row r="49" spans="1:24" x14ac:dyDescent="0.35">
      <c r="A49" s="22" t="s">
        <v>47</v>
      </c>
      <c r="B49" s="7">
        <v>489</v>
      </c>
      <c r="C49" s="7">
        <v>591</v>
      </c>
      <c r="D49" s="7">
        <v>649</v>
      </c>
      <c r="E49" s="7">
        <v>696</v>
      </c>
      <c r="F49" s="7">
        <v>610</v>
      </c>
      <c r="G49" s="7">
        <v>578</v>
      </c>
      <c r="H49" s="7">
        <v>452</v>
      </c>
      <c r="I49" s="7">
        <v>498</v>
      </c>
      <c r="J49" s="7">
        <v>399</v>
      </c>
      <c r="K49" s="7">
        <v>350</v>
      </c>
      <c r="L49" s="7">
        <v>440</v>
      </c>
      <c r="M49" s="7">
        <v>341</v>
      </c>
      <c r="N49" s="7">
        <v>300</v>
      </c>
      <c r="O49" s="7">
        <v>467</v>
      </c>
      <c r="P49" s="7">
        <v>562</v>
      </c>
      <c r="Q49" s="7">
        <v>436</v>
      </c>
      <c r="R49" s="7">
        <v>564</v>
      </c>
      <c r="S49" s="7">
        <v>570</v>
      </c>
      <c r="T49" s="22">
        <v>606</v>
      </c>
      <c r="U49" s="22">
        <v>548</v>
      </c>
      <c r="V49" s="22">
        <v>406</v>
      </c>
      <c r="W49" s="22">
        <v>613</v>
      </c>
      <c r="X49" s="22">
        <f t="shared" si="0"/>
        <v>543.25</v>
      </c>
    </row>
    <row r="50" spans="1:24" x14ac:dyDescent="0.35">
      <c r="A50" s="22" t="s">
        <v>166</v>
      </c>
      <c r="B50" s="7">
        <v>378</v>
      </c>
      <c r="C50" s="7">
        <v>406</v>
      </c>
      <c r="D50" s="7">
        <v>586</v>
      </c>
      <c r="E50" s="7">
        <v>348</v>
      </c>
      <c r="F50" s="7">
        <v>64</v>
      </c>
      <c r="G50" s="7">
        <v>31</v>
      </c>
      <c r="H50" s="7">
        <v>120</v>
      </c>
      <c r="I50" s="7">
        <v>26</v>
      </c>
      <c r="J50" s="7">
        <v>82</v>
      </c>
      <c r="K50" s="7">
        <v>34</v>
      </c>
      <c r="L50" s="7">
        <v>99</v>
      </c>
      <c r="M50" s="7">
        <v>301</v>
      </c>
      <c r="N50" s="7">
        <v>403</v>
      </c>
      <c r="O50" s="7">
        <v>451</v>
      </c>
      <c r="P50" s="7">
        <v>432</v>
      </c>
      <c r="Q50" s="7">
        <v>429</v>
      </c>
      <c r="R50" s="7">
        <v>439</v>
      </c>
      <c r="S50" s="7">
        <v>436</v>
      </c>
      <c r="T50" s="22">
        <v>902</v>
      </c>
      <c r="U50" s="22">
        <v>416</v>
      </c>
      <c r="V50" s="22">
        <v>541</v>
      </c>
      <c r="W50" s="22">
        <v>600</v>
      </c>
      <c r="X50" s="22">
        <f t="shared" si="0"/>
        <v>614.75</v>
      </c>
    </row>
    <row r="51" spans="1:24" x14ac:dyDescent="0.35">
      <c r="A51" s="22" t="s">
        <v>167</v>
      </c>
      <c r="B51" s="7">
        <v>414</v>
      </c>
      <c r="C51" s="7">
        <v>506</v>
      </c>
      <c r="D51" s="7">
        <v>634</v>
      </c>
      <c r="E51" s="7">
        <v>685</v>
      </c>
      <c r="F51" s="7">
        <v>568</v>
      </c>
      <c r="G51" s="7">
        <v>546</v>
      </c>
      <c r="H51" s="7">
        <v>445</v>
      </c>
      <c r="I51" s="7">
        <v>500</v>
      </c>
      <c r="J51" s="7">
        <v>537</v>
      </c>
      <c r="K51" s="7">
        <v>437</v>
      </c>
      <c r="L51" s="7">
        <v>633</v>
      </c>
      <c r="M51" s="7">
        <v>540</v>
      </c>
      <c r="N51" s="7">
        <v>478</v>
      </c>
      <c r="O51" s="7">
        <v>600</v>
      </c>
      <c r="P51" s="7">
        <v>575</v>
      </c>
      <c r="Q51" s="7">
        <v>527</v>
      </c>
      <c r="R51" s="7">
        <v>576</v>
      </c>
      <c r="S51" s="7">
        <v>564</v>
      </c>
      <c r="T51" s="22">
        <v>611</v>
      </c>
      <c r="U51" s="22">
        <v>511</v>
      </c>
      <c r="V51" s="22">
        <v>409</v>
      </c>
      <c r="W51" s="22">
        <v>595</v>
      </c>
      <c r="X51" s="22">
        <f t="shared" si="0"/>
        <v>531.5</v>
      </c>
    </row>
    <row r="52" spans="1:24" x14ac:dyDescent="0.35">
      <c r="A52" s="22" t="s">
        <v>168</v>
      </c>
      <c r="B52" s="7">
        <v>414</v>
      </c>
      <c r="C52" s="7">
        <v>506</v>
      </c>
      <c r="D52" s="7">
        <v>634</v>
      </c>
      <c r="E52" s="7">
        <v>685</v>
      </c>
      <c r="F52" s="7">
        <v>568</v>
      </c>
      <c r="G52" s="7">
        <v>546</v>
      </c>
      <c r="H52" s="7">
        <v>445</v>
      </c>
      <c r="I52" s="7">
        <v>500</v>
      </c>
      <c r="J52" s="7">
        <v>537</v>
      </c>
      <c r="K52" s="7">
        <v>437</v>
      </c>
      <c r="L52" s="7">
        <v>633</v>
      </c>
      <c r="M52" s="7">
        <v>540</v>
      </c>
      <c r="N52" s="7">
        <v>352</v>
      </c>
      <c r="O52" s="7">
        <v>449</v>
      </c>
      <c r="P52" s="7">
        <v>575</v>
      </c>
      <c r="Q52" s="7">
        <v>527</v>
      </c>
      <c r="R52" s="7">
        <v>576</v>
      </c>
      <c r="S52" s="7">
        <v>564</v>
      </c>
      <c r="T52" s="22">
        <v>611</v>
      </c>
      <c r="U52" s="22">
        <v>511</v>
      </c>
      <c r="V52" s="22">
        <v>409</v>
      </c>
      <c r="W52" s="22">
        <v>595</v>
      </c>
      <c r="X52" s="22">
        <f t="shared" si="0"/>
        <v>531.5</v>
      </c>
    </row>
    <row r="53" spans="1:24" x14ac:dyDescent="0.35">
      <c r="A53" s="22" t="s">
        <v>169</v>
      </c>
      <c r="B53" s="7">
        <v>414</v>
      </c>
      <c r="C53" s="7">
        <v>506</v>
      </c>
      <c r="D53" s="7">
        <v>615</v>
      </c>
      <c r="E53" s="7">
        <v>685</v>
      </c>
      <c r="F53" s="7">
        <v>568</v>
      </c>
      <c r="G53" s="7">
        <v>542</v>
      </c>
      <c r="H53" s="7">
        <v>445</v>
      </c>
      <c r="I53" s="7">
        <v>500</v>
      </c>
      <c r="J53" s="7">
        <v>537</v>
      </c>
      <c r="K53" s="7">
        <v>437</v>
      </c>
      <c r="L53" s="7">
        <v>633</v>
      </c>
      <c r="M53" s="7">
        <v>540</v>
      </c>
      <c r="N53" s="7">
        <v>478</v>
      </c>
      <c r="O53" s="7">
        <v>604</v>
      </c>
      <c r="P53" s="7">
        <v>575</v>
      </c>
      <c r="Q53" s="7">
        <v>527</v>
      </c>
      <c r="R53" s="7">
        <v>576</v>
      </c>
      <c r="S53" s="7">
        <v>564</v>
      </c>
      <c r="T53" s="22">
        <v>611</v>
      </c>
      <c r="U53" s="22">
        <v>511</v>
      </c>
      <c r="V53" s="22">
        <v>409</v>
      </c>
      <c r="W53" s="22">
        <v>595</v>
      </c>
      <c r="X53" s="22">
        <f t="shared" si="0"/>
        <v>531.5</v>
      </c>
    </row>
    <row r="54" spans="1:24" x14ac:dyDescent="0.35">
      <c r="A54" s="22" t="s">
        <v>170</v>
      </c>
      <c r="B54" s="7">
        <v>414</v>
      </c>
      <c r="C54" s="7">
        <v>506</v>
      </c>
      <c r="D54" s="7">
        <v>632</v>
      </c>
      <c r="E54" s="7">
        <v>685</v>
      </c>
      <c r="F54" s="7">
        <v>568</v>
      </c>
      <c r="G54" s="7">
        <v>546</v>
      </c>
      <c r="H54" s="7">
        <v>445</v>
      </c>
      <c r="I54" s="7">
        <v>500</v>
      </c>
      <c r="J54" s="7">
        <v>537</v>
      </c>
      <c r="K54" s="7">
        <v>437</v>
      </c>
      <c r="L54" s="7">
        <v>633</v>
      </c>
      <c r="M54" s="7">
        <v>540</v>
      </c>
      <c r="N54" s="7">
        <v>478</v>
      </c>
      <c r="O54" s="7">
        <v>600</v>
      </c>
      <c r="P54" s="7">
        <v>575</v>
      </c>
      <c r="Q54" s="7">
        <v>527</v>
      </c>
      <c r="R54" s="7">
        <v>576</v>
      </c>
      <c r="S54" s="7">
        <v>564</v>
      </c>
      <c r="T54" s="22">
        <v>611</v>
      </c>
      <c r="U54" s="22">
        <v>511</v>
      </c>
      <c r="V54" s="22">
        <v>409</v>
      </c>
      <c r="W54" s="22">
        <v>595</v>
      </c>
      <c r="X54" s="22">
        <f t="shared" si="0"/>
        <v>531.5</v>
      </c>
    </row>
    <row r="55" spans="1:24" x14ac:dyDescent="0.35">
      <c r="A55" s="22" t="s">
        <v>171</v>
      </c>
      <c r="B55" s="7">
        <v>414</v>
      </c>
      <c r="C55" s="7">
        <v>506</v>
      </c>
      <c r="D55" s="7">
        <v>634</v>
      </c>
      <c r="E55" s="7">
        <v>684</v>
      </c>
      <c r="F55" s="7">
        <v>568</v>
      </c>
      <c r="G55" s="7">
        <v>546</v>
      </c>
      <c r="H55" s="7">
        <v>445</v>
      </c>
      <c r="I55" s="7">
        <v>500</v>
      </c>
      <c r="J55" s="7">
        <v>537</v>
      </c>
      <c r="K55" s="7">
        <v>437</v>
      </c>
      <c r="L55" s="7">
        <v>633</v>
      </c>
      <c r="M55" s="7">
        <v>540</v>
      </c>
      <c r="N55" s="7">
        <v>478</v>
      </c>
      <c r="O55" s="7">
        <v>604</v>
      </c>
      <c r="P55" s="7">
        <v>575</v>
      </c>
      <c r="Q55" s="7">
        <v>527</v>
      </c>
      <c r="R55" s="7">
        <v>576</v>
      </c>
      <c r="S55" s="7">
        <v>564</v>
      </c>
      <c r="T55" s="22">
        <v>611</v>
      </c>
      <c r="U55" s="22">
        <v>511</v>
      </c>
      <c r="V55" s="22">
        <v>409</v>
      </c>
      <c r="W55" s="22">
        <v>595</v>
      </c>
      <c r="X55" s="22">
        <f t="shared" si="0"/>
        <v>531.5</v>
      </c>
    </row>
    <row r="56" spans="1:24" x14ac:dyDescent="0.35">
      <c r="A56" s="22" t="s">
        <v>172</v>
      </c>
      <c r="B56" s="7">
        <v>393</v>
      </c>
      <c r="C56" s="7">
        <v>506</v>
      </c>
      <c r="D56" s="7">
        <v>615</v>
      </c>
      <c r="E56" s="7">
        <v>648</v>
      </c>
      <c r="F56" s="7">
        <v>561</v>
      </c>
      <c r="G56" s="7">
        <v>535</v>
      </c>
      <c r="H56" s="7">
        <v>425</v>
      </c>
      <c r="I56" s="7">
        <v>500</v>
      </c>
      <c r="J56" s="7">
        <v>537</v>
      </c>
      <c r="K56" s="7">
        <v>437</v>
      </c>
      <c r="L56" s="7">
        <v>633</v>
      </c>
      <c r="M56" s="7">
        <v>540</v>
      </c>
      <c r="N56" s="7">
        <v>478</v>
      </c>
      <c r="O56" s="7">
        <v>604</v>
      </c>
      <c r="P56" s="7">
        <v>575</v>
      </c>
      <c r="Q56" s="7">
        <v>478</v>
      </c>
      <c r="R56" s="7">
        <v>578</v>
      </c>
      <c r="S56" s="7">
        <v>560</v>
      </c>
      <c r="T56" s="22">
        <v>558</v>
      </c>
      <c r="U56" s="22">
        <v>508</v>
      </c>
      <c r="V56" s="22">
        <v>356</v>
      </c>
      <c r="W56" s="22">
        <v>591</v>
      </c>
      <c r="X56" s="22">
        <f t="shared" si="0"/>
        <v>503.25</v>
      </c>
    </row>
    <row r="57" spans="1:24" x14ac:dyDescent="0.35">
      <c r="A57" s="22" t="s">
        <v>10</v>
      </c>
      <c r="B57" s="7"/>
      <c r="C57" s="7"/>
      <c r="D57" s="7"/>
      <c r="E57" s="7"/>
      <c r="F57" s="7">
        <v>1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U57" s="22">
        <v>465</v>
      </c>
      <c r="V57" s="22">
        <v>2320</v>
      </c>
      <c r="W57" s="22">
        <v>580</v>
      </c>
      <c r="X57" s="22">
        <f t="shared" si="0"/>
        <v>1121.6666666666667</v>
      </c>
    </row>
    <row r="58" spans="1:24" x14ac:dyDescent="0.35">
      <c r="A58" s="22" t="s">
        <v>173</v>
      </c>
      <c r="B58" s="7"/>
      <c r="C58" s="7"/>
      <c r="D58" s="7"/>
      <c r="E58" s="7"/>
      <c r="F58" s="7">
        <v>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U58" s="22">
        <v>465</v>
      </c>
      <c r="V58" s="22">
        <v>1669</v>
      </c>
      <c r="W58" s="22">
        <v>542</v>
      </c>
      <c r="X58" s="22">
        <f t="shared" si="0"/>
        <v>892</v>
      </c>
    </row>
    <row r="59" spans="1:24" x14ac:dyDescent="0.35">
      <c r="A59" s="22" t="s">
        <v>174</v>
      </c>
      <c r="B59" s="7">
        <v>728</v>
      </c>
      <c r="C59" s="7">
        <v>848</v>
      </c>
      <c r="D59" s="7">
        <v>224</v>
      </c>
      <c r="E59" s="7">
        <v>138</v>
      </c>
      <c r="F59" s="7">
        <v>561</v>
      </c>
      <c r="G59" s="7">
        <v>327</v>
      </c>
      <c r="H59" s="7">
        <v>216</v>
      </c>
      <c r="I59" s="7">
        <v>122</v>
      </c>
      <c r="J59" s="7">
        <v>257</v>
      </c>
      <c r="K59" s="7">
        <v>154</v>
      </c>
      <c r="L59" s="7">
        <v>284</v>
      </c>
      <c r="M59" s="7">
        <v>332</v>
      </c>
      <c r="N59" s="7">
        <v>314</v>
      </c>
      <c r="O59" s="7">
        <v>297</v>
      </c>
      <c r="P59" s="7">
        <v>315</v>
      </c>
      <c r="Q59" s="7">
        <v>322</v>
      </c>
      <c r="R59" s="7">
        <v>263</v>
      </c>
      <c r="S59" s="7">
        <v>413</v>
      </c>
      <c r="T59" s="22">
        <v>399</v>
      </c>
      <c r="U59" s="22">
        <v>229</v>
      </c>
      <c r="V59" s="22">
        <v>700</v>
      </c>
      <c r="W59" s="22">
        <v>532</v>
      </c>
      <c r="X59" s="22">
        <f t="shared" si="0"/>
        <v>465</v>
      </c>
    </row>
    <row r="60" spans="1:24" x14ac:dyDescent="0.35">
      <c r="A60" s="22" t="s">
        <v>175</v>
      </c>
      <c r="B60" s="7"/>
      <c r="C60" s="7"/>
      <c r="D60" s="7"/>
      <c r="E60" s="7"/>
      <c r="F60" s="7">
        <v>8</v>
      </c>
      <c r="G60" s="7"/>
      <c r="H60" s="7"/>
      <c r="I60" s="7">
        <v>6</v>
      </c>
      <c r="J60" s="7">
        <v>11</v>
      </c>
      <c r="K60" s="7">
        <v>12</v>
      </c>
      <c r="L60" s="7">
        <v>41</v>
      </c>
      <c r="M60" s="7">
        <v>295</v>
      </c>
      <c r="N60" s="7">
        <v>311</v>
      </c>
      <c r="O60" s="7">
        <v>389</v>
      </c>
      <c r="P60" s="7">
        <v>424</v>
      </c>
      <c r="Q60" s="7">
        <v>349</v>
      </c>
      <c r="R60" s="7">
        <v>379</v>
      </c>
      <c r="S60" s="7">
        <v>380</v>
      </c>
      <c r="T60" s="22">
        <v>849</v>
      </c>
      <c r="U60" s="22">
        <v>353</v>
      </c>
      <c r="V60" s="22">
        <v>442</v>
      </c>
      <c r="W60" s="22">
        <v>517</v>
      </c>
      <c r="X60" s="22">
        <f t="shared" si="0"/>
        <v>540.25</v>
      </c>
    </row>
    <row r="61" spans="1:24" x14ac:dyDescent="0.35">
      <c r="A61" s="22" t="s">
        <v>19</v>
      </c>
      <c r="B61" s="7"/>
      <c r="C61" s="7"/>
      <c r="D61" s="7"/>
      <c r="E61" s="7"/>
      <c r="F61" s="7">
        <v>1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V61" s="22">
        <v>995</v>
      </c>
      <c r="W61" s="22">
        <v>423</v>
      </c>
      <c r="X61" s="22">
        <f t="shared" si="0"/>
        <v>709</v>
      </c>
    </row>
    <row r="62" spans="1:24" x14ac:dyDescent="0.35">
      <c r="A62" s="22" t="s">
        <v>176</v>
      </c>
      <c r="B62" s="7">
        <v>21</v>
      </c>
      <c r="C62" s="7"/>
      <c r="D62" s="7"/>
      <c r="E62" s="7">
        <v>8</v>
      </c>
      <c r="F62" s="7">
        <v>13</v>
      </c>
      <c r="G62" s="7">
        <v>5</v>
      </c>
      <c r="H62" s="7">
        <v>111</v>
      </c>
      <c r="I62" s="7">
        <v>72</v>
      </c>
      <c r="J62" s="7">
        <v>98</v>
      </c>
      <c r="K62" s="7">
        <v>50</v>
      </c>
      <c r="L62" s="7">
        <v>125</v>
      </c>
      <c r="M62" s="7">
        <v>117</v>
      </c>
      <c r="N62" s="7">
        <v>119</v>
      </c>
      <c r="O62" s="7">
        <v>214</v>
      </c>
      <c r="P62" s="7">
        <v>164</v>
      </c>
      <c r="Q62" s="7">
        <v>137</v>
      </c>
      <c r="R62" s="7">
        <v>100</v>
      </c>
      <c r="S62" s="7">
        <v>266</v>
      </c>
      <c r="T62" s="22">
        <v>372</v>
      </c>
      <c r="U62" s="22">
        <v>208</v>
      </c>
      <c r="V62" s="22">
        <v>220</v>
      </c>
      <c r="W62" s="22">
        <v>414</v>
      </c>
      <c r="X62" s="22">
        <f t="shared" si="0"/>
        <v>303.5</v>
      </c>
    </row>
    <row r="63" spans="1:24" x14ac:dyDescent="0.35">
      <c r="A63" s="22" t="s">
        <v>177</v>
      </c>
      <c r="B63" s="7">
        <v>1046</v>
      </c>
      <c r="C63" s="7">
        <v>1028</v>
      </c>
      <c r="D63" s="7">
        <v>419</v>
      </c>
      <c r="E63" s="7">
        <v>394</v>
      </c>
      <c r="F63" s="7">
        <v>503</v>
      </c>
      <c r="G63" s="7">
        <v>604</v>
      </c>
      <c r="H63" s="7">
        <v>445</v>
      </c>
      <c r="I63" s="7">
        <v>453</v>
      </c>
      <c r="J63" s="7">
        <v>515</v>
      </c>
      <c r="K63" s="7">
        <v>474</v>
      </c>
      <c r="L63" s="7">
        <v>388</v>
      </c>
      <c r="M63" s="7">
        <v>357</v>
      </c>
      <c r="N63" s="7">
        <v>124</v>
      </c>
      <c r="O63" s="7">
        <v>218</v>
      </c>
      <c r="P63" s="7">
        <v>172</v>
      </c>
      <c r="Q63" s="7">
        <v>161</v>
      </c>
      <c r="R63" s="7">
        <v>103</v>
      </c>
      <c r="S63" s="7">
        <v>266</v>
      </c>
      <c r="T63" s="22">
        <v>372</v>
      </c>
      <c r="U63" s="22">
        <v>208</v>
      </c>
      <c r="V63" s="22">
        <v>220</v>
      </c>
      <c r="W63" s="22">
        <v>414</v>
      </c>
      <c r="X63" s="22">
        <f t="shared" si="0"/>
        <v>303.5</v>
      </c>
    </row>
    <row r="64" spans="1:24" x14ac:dyDescent="0.35">
      <c r="A64" s="22" t="s">
        <v>178</v>
      </c>
      <c r="B64" s="7">
        <v>21</v>
      </c>
      <c r="C64" s="7"/>
      <c r="D64" s="7">
        <v>19</v>
      </c>
      <c r="E64" s="7"/>
      <c r="F64" s="7">
        <v>8</v>
      </c>
      <c r="G64" s="7"/>
      <c r="H64" s="7">
        <v>111</v>
      </c>
      <c r="I64" s="7">
        <v>72</v>
      </c>
      <c r="J64" s="7">
        <v>98</v>
      </c>
      <c r="K64" s="7">
        <v>27</v>
      </c>
      <c r="L64" s="7">
        <v>77</v>
      </c>
      <c r="M64" s="7">
        <v>109</v>
      </c>
      <c r="N64" s="7">
        <v>87</v>
      </c>
      <c r="O64" s="7">
        <v>124</v>
      </c>
      <c r="P64" s="7">
        <v>139</v>
      </c>
      <c r="Q64" s="7">
        <v>85</v>
      </c>
      <c r="R64" s="7">
        <v>49</v>
      </c>
      <c r="S64" s="7">
        <v>248</v>
      </c>
      <c r="T64" s="22">
        <v>206</v>
      </c>
      <c r="U64" s="22">
        <v>200</v>
      </c>
      <c r="V64" s="22">
        <v>127</v>
      </c>
      <c r="W64" s="22">
        <v>414</v>
      </c>
      <c r="X64" s="22">
        <f t="shared" si="0"/>
        <v>236.75</v>
      </c>
    </row>
    <row r="65" spans="1:24" x14ac:dyDescent="0.35">
      <c r="A65" s="22" t="s">
        <v>179</v>
      </c>
      <c r="B65" s="7"/>
      <c r="C65" s="7"/>
      <c r="D65" s="7"/>
      <c r="E65" s="7"/>
      <c r="F65" s="7">
        <v>8</v>
      </c>
      <c r="G65" s="7"/>
      <c r="H65" s="7">
        <v>91</v>
      </c>
      <c r="I65" s="7">
        <v>72</v>
      </c>
      <c r="J65" s="7">
        <v>98</v>
      </c>
      <c r="K65" s="7">
        <v>50</v>
      </c>
      <c r="L65" s="7">
        <v>125</v>
      </c>
      <c r="M65" s="7">
        <v>119</v>
      </c>
      <c r="N65" s="7">
        <v>119</v>
      </c>
      <c r="O65" s="7">
        <v>214</v>
      </c>
      <c r="P65" s="7">
        <v>164</v>
      </c>
      <c r="Q65" s="7">
        <v>137</v>
      </c>
      <c r="R65" s="7">
        <v>100</v>
      </c>
      <c r="S65" s="7">
        <v>266</v>
      </c>
      <c r="T65" s="22">
        <v>372</v>
      </c>
      <c r="U65" s="22">
        <v>208</v>
      </c>
      <c r="V65" s="22">
        <v>220</v>
      </c>
      <c r="W65" s="22">
        <v>414</v>
      </c>
      <c r="X65" s="22">
        <f t="shared" si="0"/>
        <v>303.5</v>
      </c>
    </row>
    <row r="66" spans="1:24" x14ac:dyDescent="0.35">
      <c r="A66" s="22" t="s">
        <v>180</v>
      </c>
      <c r="B66" s="7"/>
      <c r="C66" s="7"/>
      <c r="D66" s="7"/>
      <c r="E66" s="7"/>
      <c r="F66" s="7">
        <v>8</v>
      </c>
      <c r="G66" s="7"/>
      <c r="H66" s="7">
        <v>91</v>
      </c>
      <c r="I66" s="7">
        <v>72</v>
      </c>
      <c r="J66" s="7">
        <v>98</v>
      </c>
      <c r="K66" s="7">
        <v>50</v>
      </c>
      <c r="L66" s="7">
        <v>125</v>
      </c>
      <c r="M66" s="7">
        <v>117</v>
      </c>
      <c r="N66" s="7">
        <v>119</v>
      </c>
      <c r="O66" s="7">
        <v>214</v>
      </c>
      <c r="P66" s="7">
        <v>164</v>
      </c>
      <c r="Q66" s="7">
        <v>137</v>
      </c>
      <c r="R66" s="7">
        <v>100</v>
      </c>
      <c r="S66" s="7">
        <v>266</v>
      </c>
      <c r="T66" s="22">
        <v>372</v>
      </c>
      <c r="U66" s="22">
        <v>208</v>
      </c>
      <c r="V66" s="22">
        <v>220</v>
      </c>
      <c r="W66" s="22">
        <v>414</v>
      </c>
      <c r="X66" s="22">
        <f t="shared" si="0"/>
        <v>303.5</v>
      </c>
    </row>
    <row r="67" spans="1:24" x14ac:dyDescent="0.35">
      <c r="A67" s="22" t="s">
        <v>181</v>
      </c>
      <c r="B67" s="7">
        <v>109</v>
      </c>
      <c r="C67" s="7">
        <v>104</v>
      </c>
      <c r="D67" s="7">
        <v>82</v>
      </c>
      <c r="E67" s="7">
        <v>125</v>
      </c>
      <c r="F67" s="7">
        <v>102</v>
      </c>
      <c r="G67" s="7">
        <v>122</v>
      </c>
      <c r="H67" s="7">
        <v>142</v>
      </c>
      <c r="I67" s="7">
        <v>135</v>
      </c>
      <c r="J67" s="7">
        <v>139</v>
      </c>
      <c r="K67" s="7">
        <v>81</v>
      </c>
      <c r="L67" s="7">
        <v>136</v>
      </c>
      <c r="M67" s="7">
        <v>149</v>
      </c>
      <c r="N67" s="7"/>
      <c r="O67" s="7"/>
      <c r="P67" s="7"/>
      <c r="Q67" s="7"/>
      <c r="R67" s="7"/>
      <c r="S67" s="7">
        <v>90</v>
      </c>
      <c r="T67" s="22">
        <v>76</v>
      </c>
      <c r="U67" s="22">
        <v>76</v>
      </c>
      <c r="V67" s="22">
        <v>57</v>
      </c>
      <c r="W67" s="22">
        <v>372</v>
      </c>
      <c r="X67" s="22">
        <f t="shared" ref="X67:X130" si="1">AVERAGE(T67:W67)</f>
        <v>145.25</v>
      </c>
    </row>
    <row r="68" spans="1:24" x14ac:dyDescent="0.35">
      <c r="A68" s="22" t="s">
        <v>182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U68" s="22">
        <v>465</v>
      </c>
      <c r="V68" s="22">
        <v>1385</v>
      </c>
      <c r="W68" s="22">
        <v>372</v>
      </c>
      <c r="X68" s="22">
        <f t="shared" si="1"/>
        <v>740.66666666666663</v>
      </c>
    </row>
    <row r="69" spans="1:24" x14ac:dyDescent="0.35">
      <c r="A69" s="22" t="s">
        <v>183</v>
      </c>
      <c r="B69" s="7">
        <v>59</v>
      </c>
      <c r="C69" s="7">
        <v>79</v>
      </c>
      <c r="D69" s="7">
        <v>115</v>
      </c>
      <c r="E69" s="7">
        <v>96</v>
      </c>
      <c r="F69" s="7">
        <v>144</v>
      </c>
      <c r="G69" s="7">
        <v>63</v>
      </c>
      <c r="H69" s="7">
        <v>394</v>
      </c>
      <c r="I69" s="7">
        <v>258</v>
      </c>
      <c r="J69" s="7">
        <v>227</v>
      </c>
      <c r="K69" s="7">
        <v>160</v>
      </c>
      <c r="L69" s="7">
        <v>172</v>
      </c>
      <c r="M69" s="7">
        <v>186</v>
      </c>
      <c r="N69" s="7">
        <v>69</v>
      </c>
      <c r="O69" s="7">
        <v>76</v>
      </c>
      <c r="P69" s="7">
        <v>60</v>
      </c>
      <c r="Q69" s="7">
        <v>51</v>
      </c>
      <c r="R69" s="7">
        <v>35</v>
      </c>
      <c r="S69" s="7">
        <v>184</v>
      </c>
      <c r="T69" s="22">
        <v>160</v>
      </c>
      <c r="U69" s="22">
        <v>164</v>
      </c>
      <c r="V69" s="22">
        <v>158</v>
      </c>
      <c r="W69" s="22">
        <v>365</v>
      </c>
      <c r="X69" s="22">
        <f t="shared" si="1"/>
        <v>211.75</v>
      </c>
    </row>
    <row r="70" spans="1:24" x14ac:dyDescent="0.35">
      <c r="A70" s="22" t="s">
        <v>184</v>
      </c>
      <c r="B70" s="7">
        <v>59</v>
      </c>
      <c r="C70" s="7">
        <v>79</v>
      </c>
      <c r="D70" s="7">
        <v>115</v>
      </c>
      <c r="E70" s="7">
        <v>96</v>
      </c>
      <c r="F70" s="7">
        <v>144</v>
      </c>
      <c r="G70" s="7">
        <v>63</v>
      </c>
      <c r="H70" s="7">
        <v>394</v>
      </c>
      <c r="I70" s="7">
        <v>259</v>
      </c>
      <c r="J70" s="7">
        <v>227</v>
      </c>
      <c r="K70" s="7">
        <v>160</v>
      </c>
      <c r="L70" s="7">
        <v>172</v>
      </c>
      <c r="M70" s="7">
        <v>186</v>
      </c>
      <c r="N70" s="7">
        <v>69</v>
      </c>
      <c r="O70" s="7">
        <v>76</v>
      </c>
      <c r="P70" s="7">
        <v>60</v>
      </c>
      <c r="Q70" s="7">
        <v>51</v>
      </c>
      <c r="R70" s="7">
        <v>35</v>
      </c>
      <c r="S70" s="7">
        <v>184</v>
      </c>
      <c r="T70" s="22">
        <v>160</v>
      </c>
      <c r="U70" s="22">
        <v>164</v>
      </c>
      <c r="V70" s="22">
        <v>158</v>
      </c>
      <c r="W70" s="22">
        <v>365</v>
      </c>
      <c r="X70" s="22">
        <f t="shared" si="1"/>
        <v>211.75</v>
      </c>
    </row>
    <row r="71" spans="1:24" x14ac:dyDescent="0.35">
      <c r="A71" s="22" t="s">
        <v>185</v>
      </c>
      <c r="B71" s="7">
        <v>59</v>
      </c>
      <c r="C71" s="7">
        <v>79</v>
      </c>
      <c r="D71" s="7">
        <v>115</v>
      </c>
      <c r="E71" s="7">
        <v>96</v>
      </c>
      <c r="F71" s="7">
        <v>144</v>
      </c>
      <c r="G71" s="7">
        <v>63</v>
      </c>
      <c r="H71" s="7">
        <v>394</v>
      </c>
      <c r="I71" s="7">
        <v>258</v>
      </c>
      <c r="J71" s="7">
        <v>227</v>
      </c>
      <c r="K71" s="7">
        <v>160</v>
      </c>
      <c r="L71" s="7">
        <v>172</v>
      </c>
      <c r="M71" s="7">
        <v>186</v>
      </c>
      <c r="N71" s="7">
        <v>69</v>
      </c>
      <c r="O71" s="7">
        <v>76</v>
      </c>
      <c r="P71" s="7">
        <v>60</v>
      </c>
      <c r="Q71" s="7">
        <v>51</v>
      </c>
      <c r="R71" s="7">
        <v>35</v>
      </c>
      <c r="S71" s="7">
        <v>184</v>
      </c>
      <c r="T71" s="22">
        <v>160</v>
      </c>
      <c r="U71" s="22">
        <v>164</v>
      </c>
      <c r="V71" s="22">
        <v>158</v>
      </c>
      <c r="W71" s="22">
        <v>365</v>
      </c>
      <c r="X71" s="22">
        <f t="shared" si="1"/>
        <v>211.75</v>
      </c>
    </row>
    <row r="72" spans="1:24" x14ac:dyDescent="0.35">
      <c r="A72" s="22" t="s">
        <v>186</v>
      </c>
      <c r="B72" s="7">
        <v>115</v>
      </c>
      <c r="C72" s="7">
        <v>115</v>
      </c>
      <c r="D72" s="7">
        <v>278</v>
      </c>
      <c r="E72" s="7">
        <v>294</v>
      </c>
      <c r="F72" s="7">
        <v>345</v>
      </c>
      <c r="G72" s="7">
        <v>258</v>
      </c>
      <c r="H72" s="7">
        <v>577</v>
      </c>
      <c r="I72" s="7">
        <v>286</v>
      </c>
      <c r="J72" s="7">
        <v>253</v>
      </c>
      <c r="K72" s="7">
        <v>177</v>
      </c>
      <c r="L72" s="7">
        <v>176</v>
      </c>
      <c r="M72" s="7">
        <v>194</v>
      </c>
      <c r="N72" s="7">
        <v>70</v>
      </c>
      <c r="O72" s="7">
        <v>86</v>
      </c>
      <c r="P72" s="7">
        <v>60</v>
      </c>
      <c r="Q72" s="7">
        <v>51</v>
      </c>
      <c r="R72" s="7">
        <v>38</v>
      </c>
      <c r="S72" s="7">
        <v>186</v>
      </c>
      <c r="T72" s="22">
        <v>162</v>
      </c>
      <c r="U72" s="22">
        <v>168</v>
      </c>
      <c r="V72" s="22">
        <v>158</v>
      </c>
      <c r="W72" s="22">
        <v>365</v>
      </c>
      <c r="X72" s="22">
        <f t="shared" si="1"/>
        <v>213.25</v>
      </c>
    </row>
    <row r="73" spans="1:24" x14ac:dyDescent="0.35">
      <c r="A73" s="22" t="s">
        <v>187</v>
      </c>
      <c r="B73" s="7">
        <v>706</v>
      </c>
      <c r="C73" s="7">
        <v>755</v>
      </c>
      <c r="D73" s="7">
        <v>34</v>
      </c>
      <c r="E73" s="7">
        <v>12</v>
      </c>
      <c r="F73" s="7">
        <v>32</v>
      </c>
      <c r="G73" s="7">
        <v>1</v>
      </c>
      <c r="H73" s="7">
        <v>26</v>
      </c>
      <c r="I73" s="7">
        <v>73</v>
      </c>
      <c r="J73" s="7">
        <v>105</v>
      </c>
      <c r="K73" s="7">
        <v>94</v>
      </c>
      <c r="L73" s="7">
        <v>177</v>
      </c>
      <c r="M73" s="7">
        <v>155</v>
      </c>
      <c r="N73" s="7">
        <v>418</v>
      </c>
      <c r="O73" s="7">
        <v>216</v>
      </c>
      <c r="P73" s="7">
        <v>336</v>
      </c>
      <c r="Q73" s="7">
        <v>268</v>
      </c>
      <c r="R73" s="7">
        <v>210</v>
      </c>
      <c r="S73" s="7">
        <v>254</v>
      </c>
      <c r="T73" s="22">
        <v>276</v>
      </c>
      <c r="U73" s="22">
        <v>204</v>
      </c>
      <c r="V73" s="22">
        <v>422</v>
      </c>
      <c r="W73" s="22">
        <v>358</v>
      </c>
      <c r="X73" s="22">
        <f t="shared" si="1"/>
        <v>315</v>
      </c>
    </row>
    <row r="74" spans="1:24" x14ac:dyDescent="0.35">
      <c r="A74" s="22" t="s">
        <v>188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>
        <v>90</v>
      </c>
      <c r="T74" s="22">
        <v>76</v>
      </c>
      <c r="U74" s="22">
        <v>110</v>
      </c>
      <c r="V74" s="22">
        <v>200</v>
      </c>
      <c r="W74" s="22">
        <v>356</v>
      </c>
      <c r="X74" s="22">
        <f t="shared" si="1"/>
        <v>185.5</v>
      </c>
    </row>
    <row r="75" spans="1:24" x14ac:dyDescent="0.35">
      <c r="A75" s="22" t="s">
        <v>189</v>
      </c>
      <c r="B75" s="7"/>
      <c r="C75" s="7"/>
      <c r="D75" s="7">
        <v>29</v>
      </c>
      <c r="E75" s="7"/>
      <c r="F75" s="7">
        <v>2</v>
      </c>
      <c r="G75" s="7">
        <v>35</v>
      </c>
      <c r="H75" s="7">
        <v>53</v>
      </c>
      <c r="I75" s="7">
        <v>49</v>
      </c>
      <c r="J75" s="7">
        <v>9</v>
      </c>
      <c r="K75" s="7">
        <v>8</v>
      </c>
      <c r="L75" s="7">
        <v>104</v>
      </c>
      <c r="M75" s="7">
        <v>440</v>
      </c>
      <c r="N75" s="7">
        <v>621</v>
      </c>
      <c r="O75" s="7">
        <v>578</v>
      </c>
      <c r="P75" s="7">
        <v>760</v>
      </c>
      <c r="Q75" s="7">
        <v>717</v>
      </c>
      <c r="R75" s="7">
        <v>483</v>
      </c>
      <c r="S75" s="7">
        <v>823</v>
      </c>
      <c r="T75" s="22">
        <v>1020</v>
      </c>
      <c r="U75" s="22">
        <v>938</v>
      </c>
      <c r="V75" s="22">
        <v>1194</v>
      </c>
      <c r="W75" s="22">
        <v>353</v>
      </c>
      <c r="X75" s="22">
        <f t="shared" si="1"/>
        <v>876.25</v>
      </c>
    </row>
    <row r="76" spans="1:24" x14ac:dyDescent="0.35">
      <c r="A76" s="22" t="s">
        <v>190</v>
      </c>
      <c r="B76" s="7">
        <v>452</v>
      </c>
      <c r="C76" s="7">
        <v>493</v>
      </c>
      <c r="D76" s="7">
        <v>544</v>
      </c>
      <c r="E76" s="7">
        <v>468</v>
      </c>
      <c r="F76" s="7">
        <v>455</v>
      </c>
      <c r="G76" s="7">
        <v>386</v>
      </c>
      <c r="H76" s="7">
        <v>530</v>
      </c>
      <c r="I76" s="7">
        <v>537</v>
      </c>
      <c r="J76" s="7">
        <v>451</v>
      </c>
      <c r="K76" s="7">
        <v>411</v>
      </c>
      <c r="L76" s="7">
        <v>488</v>
      </c>
      <c r="M76" s="7">
        <v>436</v>
      </c>
      <c r="N76" s="7">
        <v>475</v>
      </c>
      <c r="O76" s="7">
        <v>505</v>
      </c>
      <c r="P76" s="7">
        <v>507</v>
      </c>
      <c r="Q76" s="7">
        <v>425</v>
      </c>
      <c r="R76" s="7">
        <v>342</v>
      </c>
      <c r="S76" s="7">
        <v>334</v>
      </c>
      <c r="T76" s="22">
        <v>317</v>
      </c>
      <c r="U76" s="22">
        <v>435</v>
      </c>
      <c r="V76" s="22">
        <v>501</v>
      </c>
      <c r="W76" s="22">
        <v>352</v>
      </c>
      <c r="X76" s="22">
        <f t="shared" si="1"/>
        <v>401.25</v>
      </c>
    </row>
    <row r="77" spans="1:24" x14ac:dyDescent="0.35">
      <c r="A77" s="22" t="s">
        <v>191</v>
      </c>
      <c r="B77" s="7">
        <v>236</v>
      </c>
      <c r="C77" s="7">
        <v>149</v>
      </c>
      <c r="D77" s="7">
        <v>92</v>
      </c>
      <c r="E77" s="7">
        <v>82</v>
      </c>
      <c r="F77" s="7">
        <v>50</v>
      </c>
      <c r="G77" s="7">
        <v>49</v>
      </c>
      <c r="H77" s="7">
        <v>85</v>
      </c>
      <c r="I77" s="7">
        <v>430</v>
      </c>
      <c r="J77" s="7">
        <v>544</v>
      </c>
      <c r="K77" s="7">
        <v>520</v>
      </c>
      <c r="L77" s="7">
        <v>332</v>
      </c>
      <c r="M77" s="7">
        <v>132</v>
      </c>
      <c r="N77" s="7">
        <v>75</v>
      </c>
      <c r="O77" s="7">
        <v>88</v>
      </c>
      <c r="P77" s="7">
        <v>42</v>
      </c>
      <c r="Q77" s="7">
        <v>60</v>
      </c>
      <c r="R77" s="7">
        <v>61</v>
      </c>
      <c r="S77" s="7">
        <v>171</v>
      </c>
      <c r="T77" s="22">
        <v>157</v>
      </c>
      <c r="U77" s="22">
        <v>166</v>
      </c>
      <c r="V77" s="22">
        <v>169</v>
      </c>
      <c r="W77" s="22">
        <v>346</v>
      </c>
      <c r="X77" s="22">
        <f t="shared" si="1"/>
        <v>209.5</v>
      </c>
    </row>
    <row r="78" spans="1:24" x14ac:dyDescent="0.35">
      <c r="A78" s="22" t="s">
        <v>192</v>
      </c>
      <c r="B78" s="7">
        <v>54</v>
      </c>
      <c r="C78" s="7">
        <v>71</v>
      </c>
      <c r="D78" s="7">
        <v>218</v>
      </c>
      <c r="E78" s="7">
        <v>77</v>
      </c>
      <c r="F78" s="7">
        <v>100</v>
      </c>
      <c r="G78" s="7">
        <v>78</v>
      </c>
      <c r="H78" s="7">
        <v>23</v>
      </c>
      <c r="I78" s="7">
        <v>26</v>
      </c>
      <c r="J78" s="7">
        <v>40</v>
      </c>
      <c r="K78" s="7">
        <v>67</v>
      </c>
      <c r="L78" s="7">
        <v>96</v>
      </c>
      <c r="M78" s="7">
        <v>112</v>
      </c>
      <c r="N78" s="7">
        <v>53</v>
      </c>
      <c r="O78" s="7">
        <v>150</v>
      </c>
      <c r="P78" s="7">
        <v>106</v>
      </c>
      <c r="Q78" s="7">
        <v>51</v>
      </c>
      <c r="R78" s="7">
        <v>62</v>
      </c>
      <c r="S78" s="7">
        <v>116</v>
      </c>
      <c r="T78" s="22">
        <v>60</v>
      </c>
      <c r="U78" s="22">
        <v>140</v>
      </c>
      <c r="V78" s="22">
        <v>215</v>
      </c>
      <c r="W78" s="22">
        <v>346</v>
      </c>
      <c r="X78" s="22">
        <f t="shared" si="1"/>
        <v>190.25</v>
      </c>
    </row>
    <row r="79" spans="1:24" x14ac:dyDescent="0.35">
      <c r="A79" s="22" t="s">
        <v>193</v>
      </c>
      <c r="B79" s="7">
        <v>76</v>
      </c>
      <c r="C79" s="7">
        <v>97</v>
      </c>
      <c r="D79" s="7">
        <v>191</v>
      </c>
      <c r="E79" s="7">
        <v>273</v>
      </c>
      <c r="F79" s="7">
        <v>261</v>
      </c>
      <c r="G79" s="7">
        <v>255</v>
      </c>
      <c r="H79" s="7">
        <v>365</v>
      </c>
      <c r="I79" s="7">
        <v>52</v>
      </c>
      <c r="J79" s="7">
        <v>96</v>
      </c>
      <c r="K79" s="7">
        <v>76</v>
      </c>
      <c r="L79" s="7">
        <v>40</v>
      </c>
      <c r="M79" s="7">
        <v>95</v>
      </c>
      <c r="N79" s="7">
        <v>2</v>
      </c>
      <c r="O79" s="7"/>
      <c r="P79" s="7"/>
      <c r="Q79" s="7"/>
      <c r="R79" s="7"/>
      <c r="S79" s="7">
        <v>131</v>
      </c>
      <c r="T79" s="22">
        <v>127</v>
      </c>
      <c r="U79" s="22">
        <v>129</v>
      </c>
      <c r="V79" s="22">
        <v>133</v>
      </c>
      <c r="W79" s="22">
        <v>343</v>
      </c>
      <c r="X79" s="22">
        <f t="shared" si="1"/>
        <v>183</v>
      </c>
    </row>
    <row r="80" spans="1:24" x14ac:dyDescent="0.35">
      <c r="A80" s="22" t="s">
        <v>194</v>
      </c>
      <c r="B80" s="7">
        <v>42</v>
      </c>
      <c r="C80" s="7">
        <v>55</v>
      </c>
      <c r="D80" s="7">
        <v>94</v>
      </c>
      <c r="E80" s="7">
        <v>74</v>
      </c>
      <c r="F80" s="7">
        <v>125</v>
      </c>
      <c r="G80" s="7">
        <v>30</v>
      </c>
      <c r="H80" s="7">
        <v>70</v>
      </c>
      <c r="I80" s="7">
        <v>33</v>
      </c>
      <c r="J80" s="7">
        <v>51</v>
      </c>
      <c r="K80" s="7">
        <v>29</v>
      </c>
      <c r="L80" s="7">
        <v>72</v>
      </c>
      <c r="M80" s="7">
        <v>26</v>
      </c>
      <c r="N80" s="7">
        <v>33</v>
      </c>
      <c r="O80" s="7">
        <v>11</v>
      </c>
      <c r="P80" s="7">
        <v>49</v>
      </c>
      <c r="Q80" s="7">
        <v>96</v>
      </c>
      <c r="R80" s="7">
        <v>23</v>
      </c>
      <c r="S80" s="7">
        <v>176</v>
      </c>
      <c r="T80" s="22">
        <v>150</v>
      </c>
      <c r="U80" s="22">
        <v>156</v>
      </c>
      <c r="V80" s="22">
        <v>194</v>
      </c>
      <c r="W80" s="22">
        <v>329</v>
      </c>
      <c r="X80" s="22">
        <f t="shared" si="1"/>
        <v>207.25</v>
      </c>
    </row>
    <row r="81" spans="1:24" x14ac:dyDescent="0.35">
      <c r="A81" s="22" t="s">
        <v>195</v>
      </c>
      <c r="B81" s="7">
        <v>42</v>
      </c>
      <c r="C81" s="7">
        <v>55</v>
      </c>
      <c r="D81" s="7">
        <v>94</v>
      </c>
      <c r="E81" s="7">
        <v>74</v>
      </c>
      <c r="F81" s="7">
        <v>125</v>
      </c>
      <c r="G81" s="7">
        <v>30</v>
      </c>
      <c r="H81" s="7">
        <v>70</v>
      </c>
      <c r="I81" s="7">
        <v>33</v>
      </c>
      <c r="J81" s="7">
        <v>51</v>
      </c>
      <c r="K81" s="7">
        <v>29</v>
      </c>
      <c r="L81" s="7">
        <v>72</v>
      </c>
      <c r="M81" s="7">
        <v>26</v>
      </c>
      <c r="N81" s="7">
        <v>33</v>
      </c>
      <c r="O81" s="7">
        <v>11</v>
      </c>
      <c r="P81" s="7">
        <v>49</v>
      </c>
      <c r="Q81" s="7">
        <v>96</v>
      </c>
      <c r="R81" s="7">
        <v>23</v>
      </c>
      <c r="S81" s="7">
        <v>176</v>
      </c>
      <c r="T81" s="22">
        <v>150</v>
      </c>
      <c r="U81" s="22">
        <v>156</v>
      </c>
      <c r="V81" s="22">
        <v>194</v>
      </c>
      <c r="W81" s="22">
        <v>329</v>
      </c>
      <c r="X81" s="22">
        <f t="shared" si="1"/>
        <v>207.25</v>
      </c>
    </row>
    <row r="82" spans="1:24" x14ac:dyDescent="0.35">
      <c r="A82" s="22" t="s">
        <v>196</v>
      </c>
      <c r="B82" s="7"/>
      <c r="C82" s="7"/>
      <c r="D82" s="7"/>
      <c r="E82" s="7">
        <v>54</v>
      </c>
      <c r="F82" s="7">
        <v>262</v>
      </c>
      <c r="G82" s="7">
        <v>237</v>
      </c>
      <c r="H82" s="7">
        <v>174</v>
      </c>
      <c r="I82" s="7">
        <v>99</v>
      </c>
      <c r="J82" s="7">
        <v>87</v>
      </c>
      <c r="K82" s="7">
        <v>25</v>
      </c>
      <c r="L82" s="7">
        <v>69</v>
      </c>
      <c r="M82" s="7">
        <v>76</v>
      </c>
      <c r="N82" s="7">
        <v>16</v>
      </c>
      <c r="O82" s="7"/>
      <c r="P82" s="7"/>
      <c r="Q82" s="7"/>
      <c r="R82" s="7"/>
      <c r="S82" s="7"/>
      <c r="V82" s="22">
        <v>18</v>
      </c>
      <c r="W82" s="22">
        <v>326</v>
      </c>
      <c r="X82" s="22">
        <f t="shared" si="1"/>
        <v>172</v>
      </c>
    </row>
    <row r="83" spans="1:24" x14ac:dyDescent="0.35">
      <c r="A83" s="22" t="s">
        <v>197</v>
      </c>
      <c r="B83">
        <v>9</v>
      </c>
      <c r="C83">
        <v>5</v>
      </c>
      <c r="D83">
        <v>34</v>
      </c>
      <c r="E83">
        <v>76</v>
      </c>
      <c r="F83">
        <v>99</v>
      </c>
      <c r="G83">
        <v>82</v>
      </c>
      <c r="H83">
        <v>160</v>
      </c>
      <c r="I83">
        <v>90</v>
      </c>
      <c r="J83">
        <v>55</v>
      </c>
      <c r="K83">
        <v>24</v>
      </c>
      <c r="L83">
        <v>128</v>
      </c>
      <c r="M83">
        <v>83</v>
      </c>
      <c r="N83">
        <v>77</v>
      </c>
      <c r="O83">
        <v>101</v>
      </c>
      <c r="P83">
        <v>85</v>
      </c>
      <c r="Q83">
        <v>103</v>
      </c>
      <c r="R83">
        <v>20</v>
      </c>
      <c r="S83">
        <v>168</v>
      </c>
      <c r="T83" s="22">
        <v>159</v>
      </c>
      <c r="U83" s="22">
        <v>156</v>
      </c>
      <c r="V83" s="22">
        <v>202</v>
      </c>
      <c r="W83" s="22">
        <v>321</v>
      </c>
      <c r="X83" s="22">
        <f t="shared" si="1"/>
        <v>209.5</v>
      </c>
    </row>
    <row r="84" spans="1:24" x14ac:dyDescent="0.35">
      <c r="A84" s="22" t="s">
        <v>198</v>
      </c>
      <c r="B84">
        <v>21</v>
      </c>
      <c r="D84">
        <v>19</v>
      </c>
      <c r="F84">
        <v>1</v>
      </c>
      <c r="G84">
        <v>1</v>
      </c>
      <c r="H84">
        <v>123</v>
      </c>
      <c r="I84">
        <v>66</v>
      </c>
      <c r="J84">
        <v>19</v>
      </c>
      <c r="K84">
        <v>7</v>
      </c>
      <c r="L84">
        <v>47</v>
      </c>
      <c r="M84">
        <v>15</v>
      </c>
      <c r="S84">
        <v>131</v>
      </c>
      <c r="T84" s="22">
        <v>127</v>
      </c>
      <c r="U84" s="22">
        <v>129</v>
      </c>
      <c r="V84" s="22">
        <v>126</v>
      </c>
      <c r="W84" s="22">
        <v>307</v>
      </c>
      <c r="X84" s="22">
        <f t="shared" si="1"/>
        <v>172.25</v>
      </c>
    </row>
    <row r="85" spans="1:24" x14ac:dyDescent="0.35">
      <c r="A85" s="22" t="s">
        <v>199</v>
      </c>
      <c r="B85">
        <v>21</v>
      </c>
      <c r="D85">
        <v>19</v>
      </c>
      <c r="H85">
        <v>20</v>
      </c>
      <c r="I85">
        <v>78</v>
      </c>
      <c r="J85">
        <v>22</v>
      </c>
      <c r="K85">
        <v>42</v>
      </c>
      <c r="L85">
        <v>67</v>
      </c>
      <c r="M85">
        <v>54</v>
      </c>
      <c r="N85">
        <v>1</v>
      </c>
      <c r="S85">
        <v>131</v>
      </c>
      <c r="T85" s="22">
        <v>127</v>
      </c>
      <c r="U85" s="22">
        <v>129</v>
      </c>
      <c r="V85" s="22">
        <v>126</v>
      </c>
      <c r="W85" s="22">
        <v>307</v>
      </c>
      <c r="X85" s="22">
        <f t="shared" si="1"/>
        <v>172.25</v>
      </c>
    </row>
    <row r="86" spans="1:24" x14ac:dyDescent="0.35">
      <c r="A86" s="22" t="s">
        <v>200</v>
      </c>
      <c r="B86">
        <v>21</v>
      </c>
      <c r="D86">
        <v>19</v>
      </c>
      <c r="H86">
        <v>111</v>
      </c>
      <c r="I86">
        <v>66</v>
      </c>
      <c r="J86">
        <v>19</v>
      </c>
      <c r="K86">
        <v>7</v>
      </c>
      <c r="L86">
        <v>47</v>
      </c>
      <c r="M86">
        <v>15</v>
      </c>
      <c r="S86">
        <v>131</v>
      </c>
      <c r="T86" s="22">
        <v>127</v>
      </c>
      <c r="U86" s="22">
        <v>129</v>
      </c>
      <c r="V86" s="22">
        <v>126</v>
      </c>
      <c r="W86" s="22">
        <v>307</v>
      </c>
      <c r="X86" s="22">
        <f t="shared" si="1"/>
        <v>172.25</v>
      </c>
    </row>
    <row r="87" spans="1:24" x14ac:dyDescent="0.35">
      <c r="A87" s="22" t="s">
        <v>201</v>
      </c>
      <c r="B87">
        <v>21</v>
      </c>
      <c r="D87">
        <v>19</v>
      </c>
      <c r="H87">
        <v>111</v>
      </c>
      <c r="I87">
        <v>68</v>
      </c>
      <c r="J87">
        <v>19</v>
      </c>
      <c r="K87">
        <v>7</v>
      </c>
      <c r="L87">
        <v>47</v>
      </c>
      <c r="M87">
        <v>15</v>
      </c>
      <c r="S87">
        <v>131</v>
      </c>
      <c r="T87" s="22">
        <v>127</v>
      </c>
      <c r="U87" s="22">
        <v>129</v>
      </c>
      <c r="V87" s="22">
        <v>126</v>
      </c>
      <c r="W87" s="22">
        <v>307</v>
      </c>
      <c r="X87" s="22">
        <f t="shared" si="1"/>
        <v>172.25</v>
      </c>
    </row>
    <row r="88" spans="1:24" x14ac:dyDescent="0.35">
      <c r="A88" s="22" t="s">
        <v>202</v>
      </c>
      <c r="B88">
        <v>21</v>
      </c>
      <c r="D88">
        <v>19</v>
      </c>
      <c r="H88">
        <v>111</v>
      </c>
      <c r="I88">
        <v>66</v>
      </c>
      <c r="J88">
        <v>19</v>
      </c>
      <c r="K88">
        <v>7</v>
      </c>
      <c r="L88">
        <v>47</v>
      </c>
      <c r="M88">
        <v>15</v>
      </c>
      <c r="S88">
        <v>131</v>
      </c>
      <c r="T88" s="22">
        <v>127</v>
      </c>
      <c r="U88" s="22">
        <v>129</v>
      </c>
      <c r="V88" s="22">
        <v>126</v>
      </c>
      <c r="W88" s="22">
        <v>307</v>
      </c>
      <c r="X88" s="22">
        <f t="shared" si="1"/>
        <v>172.25</v>
      </c>
    </row>
    <row r="89" spans="1:24" x14ac:dyDescent="0.35">
      <c r="A89" s="22" t="s">
        <v>203</v>
      </c>
      <c r="B89">
        <v>21</v>
      </c>
      <c r="D89">
        <v>19</v>
      </c>
      <c r="H89">
        <v>111</v>
      </c>
      <c r="I89">
        <v>66</v>
      </c>
      <c r="J89">
        <v>19</v>
      </c>
      <c r="K89">
        <v>7</v>
      </c>
      <c r="L89">
        <v>47</v>
      </c>
      <c r="M89">
        <v>15</v>
      </c>
      <c r="S89">
        <v>131</v>
      </c>
      <c r="T89" s="22">
        <v>127</v>
      </c>
      <c r="U89" s="22">
        <v>129</v>
      </c>
      <c r="V89" s="22">
        <v>126</v>
      </c>
      <c r="W89" s="22">
        <v>307</v>
      </c>
      <c r="X89" s="22">
        <f t="shared" si="1"/>
        <v>172.25</v>
      </c>
    </row>
    <row r="90" spans="1:24" x14ac:dyDescent="0.35">
      <c r="A90" s="22" t="s">
        <v>204</v>
      </c>
      <c r="B90">
        <v>21</v>
      </c>
      <c r="D90">
        <v>19</v>
      </c>
      <c r="H90">
        <v>111</v>
      </c>
      <c r="I90">
        <v>66</v>
      </c>
      <c r="J90">
        <v>19</v>
      </c>
      <c r="K90">
        <v>7</v>
      </c>
      <c r="L90">
        <v>47</v>
      </c>
      <c r="M90">
        <v>15</v>
      </c>
      <c r="S90">
        <v>131</v>
      </c>
      <c r="T90" s="22">
        <v>127</v>
      </c>
      <c r="U90" s="22">
        <v>129</v>
      </c>
      <c r="V90" s="22">
        <v>126</v>
      </c>
      <c r="W90" s="22">
        <v>307</v>
      </c>
      <c r="X90" s="22">
        <f t="shared" si="1"/>
        <v>172.25</v>
      </c>
    </row>
    <row r="91" spans="1:24" x14ac:dyDescent="0.35">
      <c r="A91" s="22" t="s">
        <v>205</v>
      </c>
      <c r="B91" s="7">
        <v>669</v>
      </c>
      <c r="C91" s="7">
        <v>722</v>
      </c>
      <c r="D91" s="7">
        <v>16</v>
      </c>
      <c r="E91" s="7">
        <v>1</v>
      </c>
      <c r="F91" s="7">
        <v>18</v>
      </c>
      <c r="G91" s="7">
        <v>1</v>
      </c>
      <c r="H91" s="7">
        <v>5</v>
      </c>
      <c r="I91" s="7">
        <v>14</v>
      </c>
      <c r="J91" s="7">
        <v>95</v>
      </c>
      <c r="K91" s="7">
        <v>38</v>
      </c>
      <c r="L91" s="7">
        <v>98</v>
      </c>
      <c r="M91" s="7">
        <v>137</v>
      </c>
      <c r="N91" s="7">
        <v>173</v>
      </c>
      <c r="O91" s="7">
        <v>153</v>
      </c>
      <c r="P91" s="7">
        <v>208</v>
      </c>
      <c r="Q91" s="7">
        <v>150</v>
      </c>
      <c r="R91" s="7">
        <v>101</v>
      </c>
      <c r="S91" s="7">
        <v>153</v>
      </c>
      <c r="T91" s="22">
        <v>159</v>
      </c>
      <c r="U91" s="22">
        <v>97</v>
      </c>
      <c r="V91" s="22">
        <v>260</v>
      </c>
      <c r="W91" s="22">
        <v>307</v>
      </c>
      <c r="X91" s="22">
        <f t="shared" si="1"/>
        <v>205.75</v>
      </c>
    </row>
    <row r="92" spans="1:24" x14ac:dyDescent="0.35">
      <c r="A92" s="22" t="s">
        <v>206</v>
      </c>
      <c r="B92">
        <v>21</v>
      </c>
      <c r="D92">
        <v>19</v>
      </c>
      <c r="H92">
        <v>111</v>
      </c>
      <c r="I92">
        <v>66</v>
      </c>
      <c r="J92">
        <v>19</v>
      </c>
      <c r="K92">
        <v>7</v>
      </c>
      <c r="L92">
        <v>47</v>
      </c>
      <c r="M92">
        <v>15</v>
      </c>
      <c r="S92">
        <v>131</v>
      </c>
      <c r="T92" s="22">
        <v>127</v>
      </c>
      <c r="U92" s="22">
        <v>129</v>
      </c>
      <c r="V92" s="22">
        <v>126</v>
      </c>
      <c r="W92" s="22">
        <v>307</v>
      </c>
      <c r="X92" s="22">
        <f t="shared" si="1"/>
        <v>172.25</v>
      </c>
    </row>
    <row r="93" spans="1:24" x14ac:dyDescent="0.35">
      <c r="A93" s="22" t="s">
        <v>207</v>
      </c>
      <c r="B93">
        <v>23</v>
      </c>
      <c r="C93">
        <v>37</v>
      </c>
      <c r="D93">
        <v>9</v>
      </c>
      <c r="E93">
        <v>49</v>
      </c>
      <c r="F93">
        <v>17</v>
      </c>
      <c r="G93">
        <v>19</v>
      </c>
      <c r="H93">
        <v>78</v>
      </c>
      <c r="I93">
        <v>12</v>
      </c>
      <c r="J93">
        <v>27</v>
      </c>
      <c r="K93">
        <v>16</v>
      </c>
      <c r="L93">
        <v>53</v>
      </c>
      <c r="M93">
        <v>21</v>
      </c>
      <c r="Q93">
        <v>55</v>
      </c>
      <c r="S93">
        <v>133</v>
      </c>
      <c r="T93" s="22">
        <v>127</v>
      </c>
      <c r="U93" s="22">
        <v>131</v>
      </c>
      <c r="V93" s="22">
        <v>179</v>
      </c>
      <c r="W93" s="22">
        <v>307</v>
      </c>
      <c r="X93" s="22">
        <f t="shared" si="1"/>
        <v>186</v>
      </c>
    </row>
    <row r="94" spans="1:24" x14ac:dyDescent="0.35">
      <c r="A94" s="22" t="s">
        <v>208</v>
      </c>
      <c r="B94">
        <v>21</v>
      </c>
      <c r="D94">
        <v>19</v>
      </c>
      <c r="H94">
        <v>111</v>
      </c>
      <c r="I94">
        <v>66</v>
      </c>
      <c r="J94">
        <v>19</v>
      </c>
      <c r="K94">
        <v>7</v>
      </c>
      <c r="L94">
        <v>47</v>
      </c>
      <c r="M94">
        <v>15</v>
      </c>
      <c r="S94">
        <v>131</v>
      </c>
      <c r="T94" s="22">
        <v>127</v>
      </c>
      <c r="U94" s="22">
        <v>129</v>
      </c>
      <c r="V94" s="22">
        <v>126</v>
      </c>
      <c r="W94" s="22">
        <v>307</v>
      </c>
      <c r="X94" s="22">
        <f t="shared" si="1"/>
        <v>172.25</v>
      </c>
    </row>
    <row r="95" spans="1:24" x14ac:dyDescent="0.35">
      <c r="A95" s="22" t="s">
        <v>209</v>
      </c>
      <c r="B95">
        <v>21</v>
      </c>
      <c r="D95">
        <v>19</v>
      </c>
      <c r="H95">
        <v>111</v>
      </c>
      <c r="I95">
        <v>66</v>
      </c>
      <c r="J95">
        <v>19</v>
      </c>
      <c r="K95">
        <v>7</v>
      </c>
      <c r="L95">
        <v>47</v>
      </c>
      <c r="M95">
        <v>15</v>
      </c>
      <c r="S95">
        <v>131</v>
      </c>
      <c r="T95" s="22">
        <v>127</v>
      </c>
      <c r="U95" s="22">
        <v>129</v>
      </c>
      <c r="V95" s="22">
        <v>126</v>
      </c>
      <c r="W95" s="22">
        <v>307</v>
      </c>
      <c r="X95" s="22">
        <f t="shared" si="1"/>
        <v>172.25</v>
      </c>
    </row>
    <row r="96" spans="1:24" x14ac:dyDescent="0.35">
      <c r="A96" s="22" t="s">
        <v>210</v>
      </c>
      <c r="B96">
        <v>21</v>
      </c>
      <c r="D96">
        <v>19</v>
      </c>
      <c r="H96">
        <v>111</v>
      </c>
      <c r="I96">
        <v>66</v>
      </c>
      <c r="J96">
        <v>19</v>
      </c>
      <c r="K96">
        <v>7</v>
      </c>
      <c r="L96">
        <v>47</v>
      </c>
      <c r="M96">
        <v>15</v>
      </c>
      <c r="S96">
        <v>131</v>
      </c>
      <c r="T96" s="22">
        <v>127</v>
      </c>
      <c r="U96" s="22">
        <v>129</v>
      </c>
      <c r="V96" s="22">
        <v>126</v>
      </c>
      <c r="W96" s="22">
        <v>307</v>
      </c>
      <c r="X96" s="22">
        <f t="shared" si="1"/>
        <v>172.25</v>
      </c>
    </row>
    <row r="97" spans="1:24" x14ac:dyDescent="0.35">
      <c r="A97" s="22" t="s">
        <v>211</v>
      </c>
      <c r="H97">
        <v>91</v>
      </c>
      <c r="I97">
        <v>66</v>
      </c>
      <c r="J97">
        <v>19</v>
      </c>
      <c r="K97">
        <v>7</v>
      </c>
      <c r="L97">
        <v>47</v>
      </c>
      <c r="M97">
        <v>15</v>
      </c>
      <c r="S97">
        <v>131</v>
      </c>
      <c r="T97" s="22">
        <v>127</v>
      </c>
      <c r="U97" s="22">
        <v>129</v>
      </c>
      <c r="V97" s="22">
        <v>126</v>
      </c>
      <c r="W97" s="22">
        <v>307</v>
      </c>
      <c r="X97" s="22">
        <f t="shared" si="1"/>
        <v>172.25</v>
      </c>
    </row>
    <row r="98" spans="1:24" x14ac:dyDescent="0.35">
      <c r="A98" s="22" t="s">
        <v>212</v>
      </c>
      <c r="H98">
        <v>91</v>
      </c>
      <c r="I98">
        <v>66</v>
      </c>
      <c r="J98">
        <v>19</v>
      </c>
      <c r="K98">
        <v>7</v>
      </c>
      <c r="L98">
        <v>47</v>
      </c>
      <c r="M98">
        <v>15</v>
      </c>
      <c r="S98">
        <v>131</v>
      </c>
      <c r="T98" s="22">
        <v>127</v>
      </c>
      <c r="U98" s="22">
        <v>129</v>
      </c>
      <c r="V98" s="22">
        <v>126</v>
      </c>
      <c r="W98" s="22">
        <v>307</v>
      </c>
      <c r="X98" s="22">
        <f t="shared" si="1"/>
        <v>172.25</v>
      </c>
    </row>
    <row r="99" spans="1:24" x14ac:dyDescent="0.35">
      <c r="A99" s="22" t="s">
        <v>213</v>
      </c>
      <c r="H99">
        <v>91</v>
      </c>
      <c r="I99">
        <v>66</v>
      </c>
      <c r="J99">
        <v>19</v>
      </c>
      <c r="K99">
        <v>7</v>
      </c>
      <c r="L99">
        <v>47</v>
      </c>
      <c r="M99">
        <v>15</v>
      </c>
      <c r="S99">
        <v>131</v>
      </c>
      <c r="T99" s="22">
        <v>127</v>
      </c>
      <c r="U99" s="22">
        <v>129</v>
      </c>
      <c r="V99" s="22">
        <v>126</v>
      </c>
      <c r="W99" s="22">
        <v>307</v>
      </c>
      <c r="X99" s="22">
        <f t="shared" si="1"/>
        <v>172.25</v>
      </c>
    </row>
    <row r="100" spans="1:24" x14ac:dyDescent="0.35">
      <c r="A100" s="22" t="s">
        <v>214</v>
      </c>
      <c r="H100">
        <v>91</v>
      </c>
      <c r="I100">
        <v>66</v>
      </c>
      <c r="J100">
        <v>19</v>
      </c>
      <c r="K100">
        <v>7</v>
      </c>
      <c r="L100">
        <v>47</v>
      </c>
      <c r="M100">
        <v>15</v>
      </c>
      <c r="S100">
        <v>131</v>
      </c>
      <c r="T100" s="22">
        <v>127</v>
      </c>
      <c r="U100" s="22">
        <v>129</v>
      </c>
      <c r="V100" s="22">
        <v>126</v>
      </c>
      <c r="W100" s="22">
        <v>307</v>
      </c>
      <c r="X100" s="22">
        <f t="shared" si="1"/>
        <v>172.25</v>
      </c>
    </row>
    <row r="101" spans="1:24" x14ac:dyDescent="0.35">
      <c r="A101" s="22" t="s">
        <v>215</v>
      </c>
      <c r="H101">
        <v>91</v>
      </c>
      <c r="I101">
        <v>66</v>
      </c>
      <c r="J101">
        <v>19</v>
      </c>
      <c r="K101">
        <v>7</v>
      </c>
      <c r="L101">
        <v>47</v>
      </c>
      <c r="M101">
        <v>15</v>
      </c>
      <c r="S101">
        <v>131</v>
      </c>
      <c r="T101" s="22">
        <v>127</v>
      </c>
      <c r="U101" s="22">
        <v>128</v>
      </c>
      <c r="V101" s="22">
        <v>126</v>
      </c>
      <c r="W101" s="22">
        <v>307</v>
      </c>
      <c r="X101" s="22">
        <f t="shared" si="1"/>
        <v>172</v>
      </c>
    </row>
    <row r="102" spans="1:24" x14ac:dyDescent="0.35">
      <c r="A102" s="22" t="s">
        <v>216</v>
      </c>
      <c r="H102">
        <v>91</v>
      </c>
      <c r="I102">
        <v>66</v>
      </c>
      <c r="J102">
        <v>19</v>
      </c>
      <c r="K102">
        <v>7</v>
      </c>
      <c r="L102">
        <v>47</v>
      </c>
      <c r="M102">
        <v>15</v>
      </c>
      <c r="S102">
        <v>131</v>
      </c>
      <c r="T102" s="22">
        <v>127</v>
      </c>
      <c r="U102" s="22">
        <v>129</v>
      </c>
      <c r="V102" s="22">
        <v>126</v>
      </c>
      <c r="W102" s="22">
        <v>307</v>
      </c>
      <c r="X102" s="22">
        <f t="shared" si="1"/>
        <v>172.25</v>
      </c>
    </row>
    <row r="103" spans="1:24" x14ac:dyDescent="0.35">
      <c r="A103" s="22" t="s">
        <v>217</v>
      </c>
      <c r="H103">
        <v>91</v>
      </c>
      <c r="I103">
        <v>66</v>
      </c>
      <c r="J103">
        <v>19</v>
      </c>
      <c r="K103">
        <v>7</v>
      </c>
      <c r="L103">
        <v>47</v>
      </c>
      <c r="M103">
        <v>15</v>
      </c>
      <c r="S103">
        <v>131</v>
      </c>
      <c r="T103" s="22">
        <v>127</v>
      </c>
      <c r="U103" s="22">
        <v>129</v>
      </c>
      <c r="V103" s="22">
        <v>126</v>
      </c>
      <c r="W103" s="22">
        <v>307</v>
      </c>
      <c r="X103" s="22">
        <f t="shared" si="1"/>
        <v>172.25</v>
      </c>
    </row>
    <row r="104" spans="1:24" x14ac:dyDescent="0.35">
      <c r="A104" s="22" t="s">
        <v>218</v>
      </c>
      <c r="H104">
        <v>91</v>
      </c>
      <c r="I104">
        <v>66</v>
      </c>
      <c r="J104">
        <v>19</v>
      </c>
      <c r="K104">
        <v>7</v>
      </c>
      <c r="L104">
        <v>47</v>
      </c>
      <c r="M104">
        <v>15</v>
      </c>
      <c r="S104">
        <v>131</v>
      </c>
      <c r="T104" s="22">
        <v>127</v>
      </c>
      <c r="U104" s="22">
        <v>128</v>
      </c>
      <c r="V104" s="22">
        <v>126</v>
      </c>
      <c r="W104" s="22">
        <v>307</v>
      </c>
      <c r="X104" s="22">
        <f t="shared" si="1"/>
        <v>172</v>
      </c>
    </row>
    <row r="105" spans="1:24" x14ac:dyDescent="0.35">
      <c r="A105" s="22" t="s">
        <v>219</v>
      </c>
      <c r="H105">
        <v>91</v>
      </c>
      <c r="I105">
        <v>66</v>
      </c>
      <c r="J105">
        <v>19</v>
      </c>
      <c r="K105">
        <v>7</v>
      </c>
      <c r="L105">
        <v>47</v>
      </c>
      <c r="M105">
        <v>15</v>
      </c>
      <c r="S105">
        <v>131</v>
      </c>
      <c r="T105" s="22">
        <v>128</v>
      </c>
      <c r="U105" s="22">
        <v>129</v>
      </c>
      <c r="V105" s="22">
        <v>126</v>
      </c>
      <c r="W105" s="22">
        <v>307</v>
      </c>
      <c r="X105" s="22">
        <f t="shared" si="1"/>
        <v>172.5</v>
      </c>
    </row>
    <row r="106" spans="1:24" x14ac:dyDescent="0.35">
      <c r="A106" s="22" t="s">
        <v>220</v>
      </c>
      <c r="H106">
        <v>91</v>
      </c>
      <c r="I106">
        <v>66</v>
      </c>
      <c r="J106">
        <v>19</v>
      </c>
      <c r="K106">
        <v>7</v>
      </c>
      <c r="L106">
        <v>45</v>
      </c>
      <c r="M106">
        <v>5</v>
      </c>
      <c r="S106">
        <v>131</v>
      </c>
      <c r="T106" s="22">
        <v>127</v>
      </c>
      <c r="U106" s="22">
        <v>129</v>
      </c>
      <c r="V106" s="22">
        <v>126</v>
      </c>
      <c r="W106" s="22">
        <v>307</v>
      </c>
      <c r="X106" s="22">
        <f t="shared" si="1"/>
        <v>172.25</v>
      </c>
    </row>
    <row r="107" spans="1:24" x14ac:dyDescent="0.35">
      <c r="A107" s="22" t="s">
        <v>221</v>
      </c>
      <c r="H107">
        <v>91</v>
      </c>
      <c r="I107">
        <v>66</v>
      </c>
      <c r="J107">
        <v>19</v>
      </c>
      <c r="K107">
        <v>7</v>
      </c>
      <c r="L107">
        <v>47</v>
      </c>
      <c r="M107">
        <v>15</v>
      </c>
      <c r="S107">
        <v>131</v>
      </c>
      <c r="T107" s="22">
        <v>127</v>
      </c>
      <c r="U107" s="22">
        <v>129</v>
      </c>
      <c r="V107" s="22">
        <v>126</v>
      </c>
      <c r="W107" s="22">
        <v>307</v>
      </c>
      <c r="X107" s="22">
        <f t="shared" si="1"/>
        <v>172.25</v>
      </c>
    </row>
    <row r="108" spans="1:24" x14ac:dyDescent="0.35">
      <c r="A108" s="22" t="s">
        <v>222</v>
      </c>
      <c r="I108">
        <v>2</v>
      </c>
      <c r="U108" s="22">
        <v>128</v>
      </c>
      <c r="V108" s="22">
        <v>126</v>
      </c>
      <c r="W108" s="22">
        <v>307</v>
      </c>
      <c r="X108" s="22">
        <f t="shared" si="1"/>
        <v>187</v>
      </c>
    </row>
    <row r="109" spans="1:24" x14ac:dyDescent="0.35">
      <c r="A109" s="22" t="s">
        <v>223</v>
      </c>
      <c r="L109">
        <v>2</v>
      </c>
      <c r="M109">
        <v>10</v>
      </c>
      <c r="S109">
        <v>131</v>
      </c>
      <c r="T109" s="22">
        <v>127</v>
      </c>
      <c r="U109" s="22">
        <v>128</v>
      </c>
      <c r="V109" s="22">
        <v>126</v>
      </c>
      <c r="W109" s="22">
        <v>307</v>
      </c>
      <c r="X109" s="22">
        <f t="shared" si="1"/>
        <v>172</v>
      </c>
    </row>
    <row r="110" spans="1:24" x14ac:dyDescent="0.35">
      <c r="A110" s="22" t="s">
        <v>224</v>
      </c>
      <c r="S110">
        <v>147</v>
      </c>
      <c r="T110" s="22">
        <v>127</v>
      </c>
      <c r="U110" s="22">
        <v>129</v>
      </c>
      <c r="V110" s="22">
        <v>126</v>
      </c>
      <c r="W110" s="22">
        <v>307</v>
      </c>
      <c r="X110" s="22">
        <f t="shared" si="1"/>
        <v>172.25</v>
      </c>
    </row>
    <row r="111" spans="1:24" x14ac:dyDescent="0.35">
      <c r="A111" s="22" t="s">
        <v>225</v>
      </c>
      <c r="S111">
        <v>147</v>
      </c>
      <c r="T111" s="22">
        <v>127</v>
      </c>
      <c r="U111" s="22">
        <v>129</v>
      </c>
      <c r="V111" s="22">
        <v>126</v>
      </c>
      <c r="W111" s="22">
        <v>307</v>
      </c>
      <c r="X111" s="22">
        <f t="shared" si="1"/>
        <v>172.25</v>
      </c>
    </row>
    <row r="112" spans="1:24" x14ac:dyDescent="0.35">
      <c r="A112" s="22" t="s">
        <v>226</v>
      </c>
      <c r="S112">
        <v>147</v>
      </c>
      <c r="T112" s="22">
        <v>127</v>
      </c>
      <c r="U112" s="22">
        <v>129</v>
      </c>
      <c r="V112" s="22">
        <v>126</v>
      </c>
      <c r="W112" s="22">
        <v>307</v>
      </c>
      <c r="X112" s="22">
        <f t="shared" si="1"/>
        <v>172.25</v>
      </c>
    </row>
    <row r="113" spans="1:24" x14ac:dyDescent="0.35">
      <c r="A113" s="22" t="s">
        <v>227</v>
      </c>
      <c r="S113">
        <v>147</v>
      </c>
      <c r="T113" s="22">
        <v>127</v>
      </c>
      <c r="U113" s="22">
        <v>129</v>
      </c>
      <c r="V113" s="22">
        <v>126</v>
      </c>
      <c r="W113" s="22">
        <v>307</v>
      </c>
      <c r="X113" s="22">
        <f t="shared" si="1"/>
        <v>172.25</v>
      </c>
    </row>
    <row r="114" spans="1:24" x14ac:dyDescent="0.35">
      <c r="A114" s="22" t="s">
        <v>228</v>
      </c>
      <c r="S114">
        <v>147</v>
      </c>
      <c r="T114" s="22">
        <v>127</v>
      </c>
      <c r="U114" s="22">
        <v>129</v>
      </c>
      <c r="V114" s="22">
        <v>126</v>
      </c>
      <c r="W114" s="22">
        <v>307</v>
      </c>
      <c r="X114" s="22">
        <f t="shared" si="1"/>
        <v>172.25</v>
      </c>
    </row>
    <row r="115" spans="1:24" x14ac:dyDescent="0.35">
      <c r="A115" s="22" t="s">
        <v>229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U115" s="22">
        <v>465</v>
      </c>
      <c r="V115" s="22">
        <v>2213</v>
      </c>
      <c r="W115" s="22">
        <v>298</v>
      </c>
      <c r="X115" s="22">
        <f t="shared" si="1"/>
        <v>992</v>
      </c>
    </row>
    <row r="116" spans="1:24" x14ac:dyDescent="0.35">
      <c r="A116" s="22" t="s">
        <v>33</v>
      </c>
      <c r="B116" s="7">
        <v>115</v>
      </c>
      <c r="C116" s="7">
        <v>128</v>
      </c>
      <c r="D116" s="7">
        <v>243</v>
      </c>
      <c r="E116" s="7">
        <v>104</v>
      </c>
      <c r="F116" s="7">
        <v>122</v>
      </c>
      <c r="G116" s="7">
        <v>93</v>
      </c>
      <c r="H116" s="7">
        <v>205</v>
      </c>
      <c r="I116" s="7">
        <v>278</v>
      </c>
      <c r="J116" s="7">
        <v>178</v>
      </c>
      <c r="K116" s="7">
        <v>166</v>
      </c>
      <c r="L116" s="7">
        <v>193</v>
      </c>
      <c r="M116" s="7">
        <v>218</v>
      </c>
      <c r="N116" s="7">
        <v>140</v>
      </c>
      <c r="O116" s="7">
        <v>257</v>
      </c>
      <c r="P116" s="7">
        <v>196</v>
      </c>
      <c r="Q116" s="7">
        <v>152</v>
      </c>
      <c r="R116" s="7">
        <v>102</v>
      </c>
      <c r="S116" s="7">
        <v>152</v>
      </c>
      <c r="T116" s="22">
        <v>62</v>
      </c>
      <c r="U116" s="22">
        <v>167</v>
      </c>
      <c r="V116" s="22">
        <v>221</v>
      </c>
      <c r="W116" s="22">
        <v>272</v>
      </c>
      <c r="X116" s="22">
        <f t="shared" si="1"/>
        <v>180.5</v>
      </c>
    </row>
    <row r="117" spans="1:24" x14ac:dyDescent="0.35">
      <c r="A117" s="22" t="s">
        <v>230</v>
      </c>
      <c r="B117">
        <v>42</v>
      </c>
      <c r="C117">
        <v>56</v>
      </c>
      <c r="D117">
        <v>77</v>
      </c>
      <c r="E117">
        <v>158</v>
      </c>
      <c r="F117">
        <v>192</v>
      </c>
      <c r="G117">
        <v>115</v>
      </c>
      <c r="H117">
        <v>159</v>
      </c>
      <c r="I117">
        <v>85</v>
      </c>
      <c r="J117">
        <v>105</v>
      </c>
      <c r="K117">
        <v>82</v>
      </c>
      <c r="L117">
        <v>153</v>
      </c>
      <c r="M117">
        <v>94</v>
      </c>
      <c r="N117">
        <v>105</v>
      </c>
      <c r="O117">
        <v>112</v>
      </c>
      <c r="P117">
        <v>129</v>
      </c>
      <c r="Q117">
        <v>187</v>
      </c>
      <c r="R117">
        <v>122</v>
      </c>
      <c r="S117">
        <v>175</v>
      </c>
      <c r="T117" s="22">
        <v>216</v>
      </c>
      <c r="U117" s="22">
        <v>181</v>
      </c>
      <c r="V117" s="22">
        <v>164</v>
      </c>
      <c r="W117" s="22">
        <v>264</v>
      </c>
      <c r="X117" s="22">
        <f t="shared" si="1"/>
        <v>206.25</v>
      </c>
    </row>
    <row r="118" spans="1:24" x14ac:dyDescent="0.35">
      <c r="A118" s="22" t="s">
        <v>34</v>
      </c>
      <c r="B118">
        <v>362</v>
      </c>
      <c r="C118">
        <v>374</v>
      </c>
      <c r="D118">
        <v>555</v>
      </c>
      <c r="E118">
        <v>551</v>
      </c>
      <c r="F118">
        <v>499</v>
      </c>
      <c r="G118">
        <v>507</v>
      </c>
      <c r="H118">
        <v>526</v>
      </c>
      <c r="I118">
        <v>447</v>
      </c>
      <c r="J118">
        <v>477</v>
      </c>
      <c r="K118">
        <v>426</v>
      </c>
      <c r="L118">
        <v>393</v>
      </c>
      <c r="M118">
        <v>348</v>
      </c>
      <c r="N118">
        <v>399</v>
      </c>
      <c r="O118">
        <v>268</v>
      </c>
      <c r="P118">
        <v>233</v>
      </c>
      <c r="Q118">
        <v>280</v>
      </c>
      <c r="R118">
        <v>226</v>
      </c>
      <c r="S118">
        <v>244</v>
      </c>
      <c r="T118" s="22">
        <v>303</v>
      </c>
      <c r="U118" s="22">
        <v>348</v>
      </c>
      <c r="V118" s="22">
        <v>245</v>
      </c>
      <c r="W118" s="22">
        <v>251</v>
      </c>
      <c r="X118" s="22">
        <f t="shared" si="1"/>
        <v>286.75</v>
      </c>
    </row>
    <row r="119" spans="1:24" x14ac:dyDescent="0.35">
      <c r="A119" s="22" t="s">
        <v>231</v>
      </c>
      <c r="B119" s="7">
        <v>9</v>
      </c>
      <c r="C119" s="7">
        <v>5</v>
      </c>
      <c r="D119" s="7">
        <v>34</v>
      </c>
      <c r="E119" s="7">
        <v>76</v>
      </c>
      <c r="F119" s="7">
        <v>99</v>
      </c>
      <c r="G119" s="7">
        <v>82</v>
      </c>
      <c r="H119" s="7">
        <v>98</v>
      </c>
      <c r="I119" s="7">
        <v>55</v>
      </c>
      <c r="J119" s="7">
        <v>81</v>
      </c>
      <c r="K119" s="7">
        <v>69</v>
      </c>
      <c r="L119" s="7">
        <v>134</v>
      </c>
      <c r="M119" s="7">
        <v>89</v>
      </c>
      <c r="N119" s="7">
        <v>77</v>
      </c>
      <c r="O119" s="7">
        <v>101</v>
      </c>
      <c r="P119" s="7">
        <v>85</v>
      </c>
      <c r="Q119" s="7">
        <v>146</v>
      </c>
      <c r="R119" s="7">
        <v>99</v>
      </c>
      <c r="S119" s="7">
        <v>151</v>
      </c>
      <c r="T119" s="22">
        <v>193</v>
      </c>
      <c r="U119" s="22">
        <v>156</v>
      </c>
      <c r="V119" s="22">
        <v>149</v>
      </c>
      <c r="W119" s="22">
        <v>242</v>
      </c>
      <c r="X119" s="22">
        <f t="shared" si="1"/>
        <v>185</v>
      </c>
    </row>
    <row r="120" spans="1:24" x14ac:dyDescent="0.35">
      <c r="A120" s="22" t="s">
        <v>232</v>
      </c>
      <c r="B120" s="7">
        <v>9</v>
      </c>
      <c r="C120" s="7">
        <v>5</v>
      </c>
      <c r="D120" s="7">
        <v>34</v>
      </c>
      <c r="E120" s="7">
        <v>76</v>
      </c>
      <c r="F120" s="7">
        <v>99</v>
      </c>
      <c r="G120" s="7">
        <v>82</v>
      </c>
      <c r="H120" s="7">
        <v>98</v>
      </c>
      <c r="I120" s="7">
        <v>55</v>
      </c>
      <c r="J120" s="7">
        <v>81</v>
      </c>
      <c r="K120" s="7">
        <v>69</v>
      </c>
      <c r="L120" s="7">
        <v>134</v>
      </c>
      <c r="M120" s="7">
        <v>89</v>
      </c>
      <c r="N120" s="7">
        <v>77</v>
      </c>
      <c r="O120" s="7">
        <v>101</v>
      </c>
      <c r="P120" s="7">
        <v>85</v>
      </c>
      <c r="Q120" s="7">
        <v>146</v>
      </c>
      <c r="R120" s="7">
        <v>99</v>
      </c>
      <c r="S120" s="7">
        <v>151</v>
      </c>
      <c r="T120" s="22">
        <v>193</v>
      </c>
      <c r="U120" s="22">
        <v>156</v>
      </c>
      <c r="V120" s="22">
        <v>149</v>
      </c>
      <c r="W120" s="22">
        <v>242</v>
      </c>
      <c r="X120" s="22">
        <f t="shared" si="1"/>
        <v>185</v>
      </c>
    </row>
    <row r="121" spans="1:24" x14ac:dyDescent="0.35">
      <c r="A121" s="22" t="s">
        <v>233</v>
      </c>
      <c r="B121" s="7">
        <v>9</v>
      </c>
      <c r="C121" s="7">
        <v>5</v>
      </c>
      <c r="D121" s="7">
        <v>34</v>
      </c>
      <c r="E121" s="7">
        <v>76</v>
      </c>
      <c r="F121" s="7">
        <v>99</v>
      </c>
      <c r="G121" s="7">
        <v>82</v>
      </c>
      <c r="H121" s="7">
        <v>98</v>
      </c>
      <c r="I121" s="7">
        <v>55</v>
      </c>
      <c r="J121" s="7">
        <v>80</v>
      </c>
      <c r="K121" s="7">
        <v>69</v>
      </c>
      <c r="L121" s="7">
        <v>134</v>
      </c>
      <c r="M121" s="7">
        <v>89</v>
      </c>
      <c r="N121" s="7">
        <v>77</v>
      </c>
      <c r="O121" s="7">
        <v>101</v>
      </c>
      <c r="P121" s="7">
        <v>85</v>
      </c>
      <c r="Q121" s="7">
        <v>146</v>
      </c>
      <c r="R121" s="7">
        <v>99</v>
      </c>
      <c r="S121" s="7">
        <v>151</v>
      </c>
      <c r="T121" s="22">
        <v>193</v>
      </c>
      <c r="U121" s="22">
        <v>156</v>
      </c>
      <c r="V121" s="22">
        <v>149</v>
      </c>
      <c r="W121" s="22">
        <v>242</v>
      </c>
      <c r="X121" s="22">
        <f t="shared" si="1"/>
        <v>185</v>
      </c>
    </row>
    <row r="122" spans="1:24" x14ac:dyDescent="0.35">
      <c r="A122" s="22" t="s">
        <v>234</v>
      </c>
      <c r="B122" s="7">
        <v>9</v>
      </c>
      <c r="C122" s="7">
        <v>5</v>
      </c>
      <c r="D122" s="7">
        <v>34</v>
      </c>
      <c r="E122" s="7">
        <v>113</v>
      </c>
      <c r="F122" s="7">
        <v>106</v>
      </c>
      <c r="G122" s="7">
        <v>93</v>
      </c>
      <c r="H122" s="7">
        <v>118</v>
      </c>
      <c r="I122" s="7">
        <v>55</v>
      </c>
      <c r="J122" s="7">
        <v>81</v>
      </c>
      <c r="K122" s="7">
        <v>69</v>
      </c>
      <c r="L122" s="7">
        <v>136</v>
      </c>
      <c r="M122" s="7">
        <v>89</v>
      </c>
      <c r="N122" s="7">
        <v>77</v>
      </c>
      <c r="O122" s="7">
        <v>101</v>
      </c>
      <c r="P122" s="7">
        <v>85</v>
      </c>
      <c r="Q122" s="7">
        <v>146</v>
      </c>
      <c r="R122" s="7">
        <v>99</v>
      </c>
      <c r="S122" s="7">
        <v>151</v>
      </c>
      <c r="T122" s="22">
        <v>193</v>
      </c>
      <c r="U122" s="22">
        <v>156</v>
      </c>
      <c r="V122" s="22">
        <v>149</v>
      </c>
      <c r="W122" s="22">
        <v>242</v>
      </c>
      <c r="X122" s="22">
        <f t="shared" si="1"/>
        <v>185</v>
      </c>
    </row>
    <row r="123" spans="1:24" x14ac:dyDescent="0.35">
      <c r="A123" s="22" t="s">
        <v>235</v>
      </c>
      <c r="B123" s="7">
        <v>1</v>
      </c>
      <c r="C123" s="7"/>
      <c r="D123" s="7"/>
      <c r="E123" s="7">
        <v>19</v>
      </c>
      <c r="F123" s="7">
        <v>106</v>
      </c>
      <c r="G123" s="7">
        <v>93</v>
      </c>
      <c r="H123" s="7">
        <v>118</v>
      </c>
      <c r="I123" s="7">
        <v>55</v>
      </c>
      <c r="J123" s="7">
        <v>81</v>
      </c>
      <c r="K123" s="7">
        <v>69</v>
      </c>
      <c r="L123" s="7">
        <v>136</v>
      </c>
      <c r="M123" s="7">
        <v>89</v>
      </c>
      <c r="N123" s="7">
        <v>77</v>
      </c>
      <c r="O123" s="7">
        <v>101</v>
      </c>
      <c r="P123" s="7">
        <v>85</v>
      </c>
      <c r="Q123" s="7">
        <v>146</v>
      </c>
      <c r="R123" s="7">
        <v>99</v>
      </c>
      <c r="S123" s="7">
        <v>151</v>
      </c>
      <c r="T123" s="22">
        <v>193</v>
      </c>
      <c r="U123" s="22">
        <v>156</v>
      </c>
      <c r="V123" s="22">
        <v>149</v>
      </c>
      <c r="W123" s="22">
        <v>242</v>
      </c>
      <c r="X123" s="22">
        <f t="shared" si="1"/>
        <v>185</v>
      </c>
    </row>
    <row r="124" spans="1:24" x14ac:dyDescent="0.35">
      <c r="A124" s="22" t="s">
        <v>236</v>
      </c>
      <c r="B124" s="7">
        <v>1</v>
      </c>
      <c r="C124" s="7"/>
      <c r="D124" s="7"/>
      <c r="E124" s="7">
        <v>19</v>
      </c>
      <c r="F124" s="7">
        <v>106</v>
      </c>
      <c r="G124" s="7">
        <v>93</v>
      </c>
      <c r="H124" s="7">
        <v>118</v>
      </c>
      <c r="I124" s="7">
        <v>55</v>
      </c>
      <c r="J124" s="7">
        <v>81</v>
      </c>
      <c r="K124" s="7">
        <v>69</v>
      </c>
      <c r="L124" s="7">
        <v>136</v>
      </c>
      <c r="M124" s="7">
        <v>89</v>
      </c>
      <c r="N124" s="7">
        <v>77</v>
      </c>
      <c r="O124" s="7">
        <v>101</v>
      </c>
      <c r="P124" s="7">
        <v>85</v>
      </c>
      <c r="Q124" s="7">
        <v>146</v>
      </c>
      <c r="R124" s="7">
        <v>99</v>
      </c>
      <c r="S124" s="7">
        <v>151</v>
      </c>
      <c r="T124" s="22">
        <v>193</v>
      </c>
      <c r="U124" s="22">
        <v>156</v>
      </c>
      <c r="V124" s="22">
        <v>149</v>
      </c>
      <c r="W124" s="22">
        <v>242</v>
      </c>
      <c r="X124" s="22">
        <f t="shared" si="1"/>
        <v>185</v>
      </c>
    </row>
    <row r="125" spans="1:24" x14ac:dyDescent="0.35">
      <c r="A125" s="22" t="s">
        <v>237</v>
      </c>
      <c r="B125" s="7">
        <v>9</v>
      </c>
      <c r="C125" s="7">
        <v>5</v>
      </c>
      <c r="D125" s="7">
        <v>34</v>
      </c>
      <c r="E125" s="7">
        <v>113</v>
      </c>
      <c r="F125" s="7">
        <v>106</v>
      </c>
      <c r="G125" s="7">
        <v>93</v>
      </c>
      <c r="H125" s="7">
        <v>118</v>
      </c>
      <c r="I125" s="7">
        <v>55</v>
      </c>
      <c r="J125" s="7">
        <v>81</v>
      </c>
      <c r="K125" s="7">
        <v>68</v>
      </c>
      <c r="L125" s="7">
        <v>135</v>
      </c>
      <c r="M125" s="7">
        <v>89</v>
      </c>
      <c r="N125" s="7">
        <v>77</v>
      </c>
      <c r="O125" s="7">
        <v>101</v>
      </c>
      <c r="P125" s="7">
        <v>85</v>
      </c>
      <c r="Q125" s="7">
        <v>146</v>
      </c>
      <c r="R125" s="7">
        <v>99</v>
      </c>
      <c r="S125" s="7">
        <v>151</v>
      </c>
      <c r="T125" s="22">
        <v>193</v>
      </c>
      <c r="U125" s="22">
        <v>156</v>
      </c>
      <c r="V125" s="22">
        <v>149</v>
      </c>
      <c r="W125" s="22">
        <v>242</v>
      </c>
      <c r="X125" s="22">
        <f t="shared" si="1"/>
        <v>185</v>
      </c>
    </row>
    <row r="126" spans="1:24" x14ac:dyDescent="0.35">
      <c r="A126" s="22" t="s">
        <v>238</v>
      </c>
      <c r="B126" s="7">
        <v>9</v>
      </c>
      <c r="C126" s="7">
        <v>5</v>
      </c>
      <c r="D126" s="7">
        <v>34</v>
      </c>
      <c r="E126" s="7">
        <v>76</v>
      </c>
      <c r="F126" s="7">
        <v>99</v>
      </c>
      <c r="G126" s="7">
        <v>82</v>
      </c>
      <c r="H126" s="7">
        <v>69</v>
      </c>
      <c r="I126" s="7">
        <v>52</v>
      </c>
      <c r="J126" s="7">
        <v>54</v>
      </c>
      <c r="K126" s="7">
        <v>53</v>
      </c>
      <c r="L126" s="7">
        <v>81</v>
      </c>
      <c r="M126" s="7">
        <v>68</v>
      </c>
      <c r="N126" s="7">
        <v>77</v>
      </c>
      <c r="O126" s="7">
        <v>101</v>
      </c>
      <c r="P126" s="7">
        <v>85</v>
      </c>
      <c r="Q126" s="7">
        <v>146</v>
      </c>
      <c r="R126" s="7">
        <v>99</v>
      </c>
      <c r="S126" s="7">
        <v>151</v>
      </c>
      <c r="T126" s="22">
        <v>193</v>
      </c>
      <c r="U126" s="22">
        <v>156</v>
      </c>
      <c r="V126" s="22">
        <v>149</v>
      </c>
      <c r="W126" s="22">
        <v>242</v>
      </c>
      <c r="X126" s="22">
        <f t="shared" si="1"/>
        <v>185</v>
      </c>
    </row>
    <row r="127" spans="1:24" x14ac:dyDescent="0.35">
      <c r="A127" s="22" t="s">
        <v>239</v>
      </c>
      <c r="B127" s="7">
        <v>9</v>
      </c>
      <c r="C127" s="7">
        <v>38</v>
      </c>
      <c r="D127" s="7">
        <v>58</v>
      </c>
      <c r="E127" s="7">
        <v>84</v>
      </c>
      <c r="F127" s="7">
        <v>106</v>
      </c>
      <c r="G127" s="7">
        <v>82</v>
      </c>
      <c r="H127" s="7">
        <v>98</v>
      </c>
      <c r="I127" s="7">
        <v>55</v>
      </c>
      <c r="J127" s="7">
        <v>95</v>
      </c>
      <c r="K127" s="7">
        <v>69</v>
      </c>
      <c r="L127" s="7">
        <v>134</v>
      </c>
      <c r="M127" s="7">
        <v>89</v>
      </c>
      <c r="N127" s="7">
        <v>77</v>
      </c>
      <c r="O127" s="7">
        <v>101</v>
      </c>
      <c r="P127" s="7">
        <v>85</v>
      </c>
      <c r="Q127" s="7">
        <v>146</v>
      </c>
      <c r="R127" s="7">
        <v>99</v>
      </c>
      <c r="S127" s="7">
        <v>151</v>
      </c>
      <c r="T127" s="22">
        <v>193</v>
      </c>
      <c r="U127" s="22">
        <v>156</v>
      </c>
      <c r="V127" s="22">
        <v>149</v>
      </c>
      <c r="W127" s="22">
        <v>242</v>
      </c>
      <c r="X127" s="22">
        <f t="shared" si="1"/>
        <v>185</v>
      </c>
    </row>
    <row r="128" spans="1:24" x14ac:dyDescent="0.35">
      <c r="A128" s="22" t="s">
        <v>240</v>
      </c>
      <c r="B128" s="7">
        <v>9</v>
      </c>
      <c r="C128" s="7">
        <v>38</v>
      </c>
      <c r="D128" s="7">
        <v>58</v>
      </c>
      <c r="E128" s="7">
        <v>78</v>
      </c>
      <c r="F128" s="7">
        <v>100</v>
      </c>
      <c r="G128" s="7">
        <v>82</v>
      </c>
      <c r="H128" s="7">
        <v>98</v>
      </c>
      <c r="I128" s="7">
        <v>55</v>
      </c>
      <c r="J128" s="7">
        <v>95</v>
      </c>
      <c r="K128" s="7">
        <v>69</v>
      </c>
      <c r="L128" s="7">
        <v>134</v>
      </c>
      <c r="M128" s="7">
        <v>89</v>
      </c>
      <c r="N128" s="7">
        <v>77</v>
      </c>
      <c r="O128" s="7">
        <v>101</v>
      </c>
      <c r="P128" s="7">
        <v>85</v>
      </c>
      <c r="Q128" s="7">
        <v>146</v>
      </c>
      <c r="R128" s="7">
        <v>99</v>
      </c>
      <c r="S128" s="7">
        <v>151</v>
      </c>
      <c r="T128" s="22">
        <v>193</v>
      </c>
      <c r="U128" s="22">
        <v>156</v>
      </c>
      <c r="V128" s="22">
        <v>149</v>
      </c>
      <c r="W128" s="22">
        <v>242</v>
      </c>
      <c r="X128" s="22">
        <f t="shared" si="1"/>
        <v>185</v>
      </c>
    </row>
    <row r="129" spans="1:24" x14ac:dyDescent="0.35">
      <c r="A129" s="22" t="s">
        <v>241</v>
      </c>
      <c r="B129" s="7">
        <v>3</v>
      </c>
      <c r="C129" s="7">
        <v>2</v>
      </c>
      <c r="D129" s="7">
        <v>32</v>
      </c>
      <c r="E129" s="7">
        <v>69</v>
      </c>
      <c r="F129" s="7">
        <v>98</v>
      </c>
      <c r="G129" s="7">
        <v>82</v>
      </c>
      <c r="H129" s="7">
        <v>64</v>
      </c>
      <c r="I129" s="7"/>
      <c r="J129" s="7"/>
      <c r="K129" s="7"/>
      <c r="L129" s="7">
        <v>1</v>
      </c>
      <c r="M129" s="7">
        <v>3</v>
      </c>
      <c r="N129" s="7">
        <v>73</v>
      </c>
      <c r="O129" s="7">
        <v>101</v>
      </c>
      <c r="P129" s="7">
        <v>85</v>
      </c>
      <c r="Q129" s="7">
        <v>146</v>
      </c>
      <c r="R129" s="7">
        <v>99</v>
      </c>
      <c r="S129" s="7">
        <v>151</v>
      </c>
      <c r="T129" s="22">
        <v>193</v>
      </c>
      <c r="U129" s="22">
        <v>156</v>
      </c>
      <c r="V129" s="22">
        <v>149</v>
      </c>
      <c r="W129" s="22">
        <v>242</v>
      </c>
      <c r="X129" s="22">
        <f t="shared" si="1"/>
        <v>185</v>
      </c>
    </row>
    <row r="130" spans="1:24" x14ac:dyDescent="0.35">
      <c r="A130" s="22" t="s">
        <v>242</v>
      </c>
      <c r="B130" s="7">
        <v>9</v>
      </c>
      <c r="C130" s="7">
        <v>5</v>
      </c>
      <c r="D130" s="7">
        <v>34</v>
      </c>
      <c r="E130" s="7">
        <v>95</v>
      </c>
      <c r="F130" s="7">
        <v>106</v>
      </c>
      <c r="G130" s="7">
        <v>93</v>
      </c>
      <c r="H130" s="7">
        <v>118</v>
      </c>
      <c r="I130" s="7">
        <v>107</v>
      </c>
      <c r="J130" s="7">
        <v>135</v>
      </c>
      <c r="K130" s="7">
        <v>121</v>
      </c>
      <c r="L130" s="7">
        <v>135</v>
      </c>
      <c r="M130" s="7">
        <v>94</v>
      </c>
      <c r="N130" s="7">
        <v>77</v>
      </c>
      <c r="O130" s="7">
        <v>101</v>
      </c>
      <c r="P130" s="7">
        <v>85</v>
      </c>
      <c r="Q130" s="7">
        <v>146</v>
      </c>
      <c r="R130" s="7">
        <v>99</v>
      </c>
      <c r="S130" s="7">
        <v>151</v>
      </c>
      <c r="T130" s="22">
        <v>193</v>
      </c>
      <c r="U130" s="22">
        <v>156</v>
      </c>
      <c r="V130" s="22">
        <v>149</v>
      </c>
      <c r="W130" s="22">
        <v>242</v>
      </c>
      <c r="X130" s="22">
        <f t="shared" si="1"/>
        <v>185</v>
      </c>
    </row>
    <row r="131" spans="1:24" x14ac:dyDescent="0.35">
      <c r="A131" s="22" t="s">
        <v>243</v>
      </c>
      <c r="B131" s="7">
        <v>3</v>
      </c>
      <c r="C131" s="7">
        <v>35</v>
      </c>
      <c r="D131" s="7">
        <v>56</v>
      </c>
      <c r="E131" s="7">
        <v>69</v>
      </c>
      <c r="F131" s="7">
        <v>98</v>
      </c>
      <c r="G131" s="7">
        <v>82</v>
      </c>
      <c r="H131" s="7">
        <v>93</v>
      </c>
      <c r="I131" s="7">
        <v>3</v>
      </c>
      <c r="J131" s="7">
        <v>41</v>
      </c>
      <c r="K131" s="7">
        <v>16</v>
      </c>
      <c r="L131" s="7">
        <v>134</v>
      </c>
      <c r="M131" s="7">
        <v>89</v>
      </c>
      <c r="N131" s="7">
        <v>77</v>
      </c>
      <c r="O131" s="7">
        <v>101</v>
      </c>
      <c r="P131" s="7">
        <v>85</v>
      </c>
      <c r="Q131" s="7">
        <v>146</v>
      </c>
      <c r="R131" s="7">
        <v>99</v>
      </c>
      <c r="S131" s="7">
        <v>151</v>
      </c>
      <c r="T131" s="22">
        <v>193</v>
      </c>
      <c r="U131" s="22">
        <v>156</v>
      </c>
      <c r="V131" s="22">
        <v>149</v>
      </c>
      <c r="W131" s="22">
        <v>242</v>
      </c>
      <c r="X131" s="22">
        <f t="shared" ref="X131:X194" si="2">AVERAGE(T131:W131)</f>
        <v>185</v>
      </c>
    </row>
    <row r="132" spans="1:24" x14ac:dyDescent="0.35">
      <c r="A132" s="22" t="s">
        <v>244</v>
      </c>
      <c r="B132" s="7">
        <v>1</v>
      </c>
      <c r="C132" s="7">
        <v>33</v>
      </c>
      <c r="D132" s="7">
        <v>24</v>
      </c>
      <c r="E132" s="7">
        <v>1</v>
      </c>
      <c r="F132" s="7">
        <v>99</v>
      </c>
      <c r="G132" s="7">
        <v>82</v>
      </c>
      <c r="H132" s="7">
        <v>98</v>
      </c>
      <c r="I132" s="7">
        <v>55</v>
      </c>
      <c r="J132" s="7">
        <v>95</v>
      </c>
      <c r="K132" s="7">
        <v>67</v>
      </c>
      <c r="L132" s="7">
        <v>134</v>
      </c>
      <c r="M132" s="7">
        <v>89</v>
      </c>
      <c r="N132" s="7">
        <v>77</v>
      </c>
      <c r="O132" s="7">
        <v>101</v>
      </c>
      <c r="P132" s="7">
        <v>85</v>
      </c>
      <c r="Q132" s="7">
        <v>146</v>
      </c>
      <c r="R132" s="7">
        <v>99</v>
      </c>
      <c r="S132" s="7">
        <v>151</v>
      </c>
      <c r="T132" s="22">
        <v>193</v>
      </c>
      <c r="U132" s="22">
        <v>156</v>
      </c>
      <c r="V132" s="22">
        <v>149</v>
      </c>
      <c r="W132" s="22">
        <v>242</v>
      </c>
      <c r="X132" s="22">
        <f t="shared" si="2"/>
        <v>185</v>
      </c>
    </row>
    <row r="133" spans="1:24" x14ac:dyDescent="0.35">
      <c r="A133" s="22" t="s">
        <v>245</v>
      </c>
      <c r="B133" s="7">
        <v>3</v>
      </c>
      <c r="C133" s="7">
        <v>2</v>
      </c>
      <c r="D133" s="7">
        <v>32</v>
      </c>
      <c r="E133" s="7">
        <v>69</v>
      </c>
      <c r="F133" s="7">
        <v>98</v>
      </c>
      <c r="G133" s="7">
        <v>82</v>
      </c>
      <c r="H133" s="7">
        <v>64</v>
      </c>
      <c r="I133" s="7"/>
      <c r="J133" s="7"/>
      <c r="K133" s="7"/>
      <c r="L133" s="7">
        <v>1</v>
      </c>
      <c r="M133" s="7">
        <v>3</v>
      </c>
      <c r="N133" s="7">
        <v>73</v>
      </c>
      <c r="O133" s="7">
        <v>101</v>
      </c>
      <c r="P133" s="7">
        <v>85</v>
      </c>
      <c r="Q133" s="7">
        <v>146</v>
      </c>
      <c r="R133" s="7">
        <v>99</v>
      </c>
      <c r="S133" s="7">
        <v>151</v>
      </c>
      <c r="T133" s="22">
        <v>193</v>
      </c>
      <c r="U133" s="22">
        <v>156</v>
      </c>
      <c r="V133" s="22">
        <v>149</v>
      </c>
      <c r="W133" s="22">
        <v>242</v>
      </c>
      <c r="X133" s="22">
        <f t="shared" si="2"/>
        <v>185</v>
      </c>
    </row>
    <row r="134" spans="1:24" x14ac:dyDescent="0.35">
      <c r="A134" s="22" t="s">
        <v>246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>
        <v>73</v>
      </c>
      <c r="M134" s="7">
        <v>42</v>
      </c>
      <c r="N134" s="7">
        <v>54</v>
      </c>
      <c r="O134" s="7">
        <v>31</v>
      </c>
      <c r="P134" s="7">
        <v>28</v>
      </c>
      <c r="Q134" s="7">
        <v>136</v>
      </c>
      <c r="R134" s="7">
        <v>99</v>
      </c>
      <c r="S134" s="7">
        <v>151</v>
      </c>
      <c r="T134" s="22">
        <v>193</v>
      </c>
      <c r="U134" s="22">
        <v>156</v>
      </c>
      <c r="V134" s="22">
        <v>149</v>
      </c>
      <c r="W134" s="22">
        <v>242</v>
      </c>
      <c r="X134" s="22">
        <f t="shared" si="2"/>
        <v>185</v>
      </c>
    </row>
    <row r="135" spans="1:24" x14ac:dyDescent="0.35">
      <c r="A135" s="22" t="s">
        <v>247</v>
      </c>
      <c r="B135" s="7">
        <v>9</v>
      </c>
      <c r="C135" s="7">
        <v>5</v>
      </c>
      <c r="D135" s="7">
        <v>34</v>
      </c>
      <c r="E135" s="7">
        <v>76</v>
      </c>
      <c r="F135" s="7">
        <v>99</v>
      </c>
      <c r="G135" s="7">
        <v>82</v>
      </c>
      <c r="H135" s="7">
        <v>98</v>
      </c>
      <c r="I135" s="7">
        <v>55</v>
      </c>
      <c r="J135" s="7">
        <v>81</v>
      </c>
      <c r="K135" s="7">
        <v>69</v>
      </c>
      <c r="L135" s="7">
        <v>134</v>
      </c>
      <c r="M135" s="7">
        <v>89</v>
      </c>
      <c r="N135" s="7">
        <v>77</v>
      </c>
      <c r="O135" s="7">
        <v>101</v>
      </c>
      <c r="P135" s="7">
        <v>85</v>
      </c>
      <c r="Q135" s="7">
        <v>146</v>
      </c>
      <c r="R135" s="7">
        <v>99</v>
      </c>
      <c r="S135" s="7">
        <v>151</v>
      </c>
      <c r="T135" s="22">
        <v>193</v>
      </c>
      <c r="U135" s="22">
        <v>156</v>
      </c>
      <c r="V135" s="22">
        <v>145</v>
      </c>
      <c r="W135" s="22">
        <v>234</v>
      </c>
      <c r="X135" s="22">
        <f t="shared" si="2"/>
        <v>182</v>
      </c>
    </row>
    <row r="136" spans="1:24" x14ac:dyDescent="0.35">
      <c r="A136" s="22" t="s">
        <v>248</v>
      </c>
      <c r="B136" s="7"/>
      <c r="C136" s="7"/>
      <c r="D136" s="7"/>
      <c r="E136" s="7"/>
      <c r="F136" s="7"/>
      <c r="G136" s="7"/>
      <c r="H136" s="7"/>
      <c r="I136" s="7"/>
      <c r="J136" s="7">
        <v>2</v>
      </c>
      <c r="K136" s="7"/>
      <c r="L136" s="7"/>
      <c r="M136" s="7"/>
      <c r="N136" s="7"/>
      <c r="O136" s="7"/>
      <c r="P136" s="7"/>
      <c r="Q136" s="7"/>
      <c r="R136" s="7">
        <v>25</v>
      </c>
      <c r="S136" s="7">
        <v>46</v>
      </c>
      <c r="T136" s="22">
        <v>90</v>
      </c>
      <c r="U136" s="22">
        <v>90</v>
      </c>
      <c r="V136" s="22">
        <v>370</v>
      </c>
      <c r="W136" s="22">
        <v>230</v>
      </c>
      <c r="X136" s="22">
        <f t="shared" si="2"/>
        <v>195</v>
      </c>
    </row>
    <row r="137" spans="1:24" x14ac:dyDescent="0.35">
      <c r="A137" s="22" t="s">
        <v>249</v>
      </c>
      <c r="B137" s="7">
        <v>42</v>
      </c>
      <c r="C137" s="7">
        <v>55</v>
      </c>
      <c r="D137" s="7">
        <v>75</v>
      </c>
      <c r="E137" s="7">
        <v>74</v>
      </c>
      <c r="F137" s="7">
        <v>125</v>
      </c>
      <c r="G137" s="7">
        <v>26</v>
      </c>
      <c r="H137" s="7">
        <v>66</v>
      </c>
      <c r="I137" s="7">
        <v>33</v>
      </c>
      <c r="J137" s="7">
        <v>51</v>
      </c>
      <c r="K137" s="7">
        <v>29</v>
      </c>
      <c r="L137" s="7">
        <v>69</v>
      </c>
      <c r="M137" s="7">
        <v>26</v>
      </c>
      <c r="N137" s="7">
        <v>33</v>
      </c>
      <c r="O137" s="7">
        <v>11</v>
      </c>
      <c r="P137" s="7">
        <v>49</v>
      </c>
      <c r="Q137" s="7">
        <v>96</v>
      </c>
      <c r="R137" s="7">
        <v>23</v>
      </c>
      <c r="S137" s="7">
        <v>98</v>
      </c>
      <c r="T137" s="22">
        <v>76</v>
      </c>
      <c r="U137" s="22">
        <v>83</v>
      </c>
      <c r="V137" s="22">
        <v>68</v>
      </c>
      <c r="W137" s="22">
        <v>228</v>
      </c>
      <c r="X137" s="22">
        <f t="shared" si="2"/>
        <v>113.75</v>
      </c>
    </row>
    <row r="138" spans="1:24" x14ac:dyDescent="0.35">
      <c r="A138" s="22" t="s">
        <v>250</v>
      </c>
      <c r="B138" s="7">
        <v>42</v>
      </c>
      <c r="C138" s="7">
        <v>55</v>
      </c>
      <c r="D138" s="7">
        <v>75</v>
      </c>
      <c r="E138" s="7">
        <v>74</v>
      </c>
      <c r="F138" s="7">
        <v>125</v>
      </c>
      <c r="G138" s="7">
        <v>30</v>
      </c>
      <c r="H138" s="7">
        <v>70</v>
      </c>
      <c r="I138" s="7">
        <v>33</v>
      </c>
      <c r="J138" s="7">
        <v>51</v>
      </c>
      <c r="K138" s="7">
        <v>29</v>
      </c>
      <c r="L138" s="7">
        <v>72</v>
      </c>
      <c r="M138" s="7">
        <v>26</v>
      </c>
      <c r="N138" s="7">
        <v>33</v>
      </c>
      <c r="O138" s="7">
        <v>11</v>
      </c>
      <c r="P138" s="7">
        <v>49</v>
      </c>
      <c r="Q138" s="7">
        <v>96</v>
      </c>
      <c r="R138" s="7">
        <v>23</v>
      </c>
      <c r="S138" s="7">
        <v>98</v>
      </c>
      <c r="T138" s="22">
        <v>76</v>
      </c>
      <c r="U138" s="22">
        <v>83</v>
      </c>
      <c r="V138" s="22">
        <v>68</v>
      </c>
      <c r="W138" s="22">
        <v>228</v>
      </c>
      <c r="X138" s="22">
        <f t="shared" si="2"/>
        <v>113.75</v>
      </c>
    </row>
    <row r="139" spans="1:24" x14ac:dyDescent="0.35">
      <c r="A139" s="22" t="s">
        <v>251</v>
      </c>
      <c r="B139" s="7">
        <v>42</v>
      </c>
      <c r="C139" s="7">
        <v>56</v>
      </c>
      <c r="D139" s="7">
        <v>77</v>
      </c>
      <c r="E139" s="7">
        <v>118</v>
      </c>
      <c r="F139" s="7">
        <v>133</v>
      </c>
      <c r="G139" s="7">
        <v>41</v>
      </c>
      <c r="H139" s="7">
        <v>95</v>
      </c>
      <c r="I139" s="7">
        <v>55</v>
      </c>
      <c r="J139" s="7">
        <v>87</v>
      </c>
      <c r="K139" s="7">
        <v>46</v>
      </c>
      <c r="L139" s="7">
        <v>72</v>
      </c>
      <c r="M139" s="7">
        <v>26</v>
      </c>
      <c r="N139" s="7">
        <v>33</v>
      </c>
      <c r="O139" s="7">
        <v>11</v>
      </c>
      <c r="P139" s="7">
        <v>49</v>
      </c>
      <c r="Q139" s="7">
        <v>96</v>
      </c>
      <c r="R139" s="7">
        <v>23</v>
      </c>
      <c r="S139" s="7">
        <v>98</v>
      </c>
      <c r="T139" s="22">
        <v>76</v>
      </c>
      <c r="U139" s="22">
        <v>83</v>
      </c>
      <c r="V139" s="22">
        <v>68</v>
      </c>
      <c r="W139" s="22">
        <v>228</v>
      </c>
      <c r="X139" s="22">
        <f t="shared" si="2"/>
        <v>113.75</v>
      </c>
    </row>
    <row r="140" spans="1:24" x14ac:dyDescent="0.35">
      <c r="A140" s="22" t="s">
        <v>252</v>
      </c>
      <c r="B140" s="7">
        <v>19</v>
      </c>
      <c r="C140" s="7">
        <v>18</v>
      </c>
      <c r="D140" s="7">
        <v>66</v>
      </c>
      <c r="E140" s="7">
        <v>62</v>
      </c>
      <c r="F140" s="7">
        <v>115</v>
      </c>
      <c r="G140" s="7">
        <v>20</v>
      </c>
      <c r="H140" s="7">
        <v>51</v>
      </c>
      <c r="I140" s="7">
        <v>25</v>
      </c>
      <c r="J140" s="7">
        <v>51</v>
      </c>
      <c r="K140" s="7">
        <v>29</v>
      </c>
      <c r="L140" s="7">
        <v>72</v>
      </c>
      <c r="M140" s="7">
        <v>21</v>
      </c>
      <c r="N140" s="7">
        <v>33</v>
      </c>
      <c r="O140" s="7">
        <v>11</v>
      </c>
      <c r="P140" s="7">
        <v>49</v>
      </c>
      <c r="Q140" s="7">
        <v>96</v>
      </c>
      <c r="R140" s="7">
        <v>23</v>
      </c>
      <c r="S140" s="7">
        <v>98</v>
      </c>
      <c r="T140" s="22">
        <v>76</v>
      </c>
      <c r="U140" s="22">
        <v>83</v>
      </c>
      <c r="V140" s="22">
        <v>68</v>
      </c>
      <c r="W140" s="22">
        <v>228</v>
      </c>
      <c r="X140" s="22">
        <f t="shared" si="2"/>
        <v>113.75</v>
      </c>
    </row>
    <row r="141" spans="1:24" x14ac:dyDescent="0.35">
      <c r="A141" s="22" t="s">
        <v>253</v>
      </c>
      <c r="B141" s="7">
        <v>6</v>
      </c>
      <c r="C141" s="7">
        <v>3</v>
      </c>
      <c r="D141" s="7">
        <v>3</v>
      </c>
      <c r="E141" s="7">
        <v>7</v>
      </c>
      <c r="F141" s="7">
        <v>1</v>
      </c>
      <c r="G141" s="7">
        <v>35</v>
      </c>
      <c r="H141" s="7">
        <v>64</v>
      </c>
      <c r="I141" s="7">
        <v>55</v>
      </c>
      <c r="J141" s="7">
        <v>81</v>
      </c>
      <c r="K141" s="7">
        <v>69</v>
      </c>
      <c r="L141" s="7">
        <v>61</v>
      </c>
      <c r="M141" s="7">
        <v>47</v>
      </c>
      <c r="N141" s="7">
        <v>23</v>
      </c>
      <c r="O141" s="7">
        <v>29</v>
      </c>
      <c r="P141" s="7">
        <v>20</v>
      </c>
      <c r="Q141" s="7">
        <v>74</v>
      </c>
      <c r="R141" s="7">
        <v>20</v>
      </c>
      <c r="S141" s="7">
        <v>90</v>
      </c>
      <c r="T141" s="22">
        <v>85</v>
      </c>
      <c r="U141" s="22">
        <v>83</v>
      </c>
      <c r="V141" s="22">
        <v>76</v>
      </c>
      <c r="W141" s="22">
        <v>220</v>
      </c>
      <c r="X141" s="22">
        <f t="shared" si="2"/>
        <v>116</v>
      </c>
    </row>
    <row r="142" spans="1:24" x14ac:dyDescent="0.35">
      <c r="A142" s="22" t="s">
        <v>254</v>
      </c>
      <c r="B142" s="7">
        <v>1</v>
      </c>
      <c r="C142" s="7"/>
      <c r="D142" s="7"/>
      <c r="E142" s="7"/>
      <c r="F142" s="7">
        <v>99</v>
      </c>
      <c r="G142" s="7">
        <v>82</v>
      </c>
      <c r="H142" s="7">
        <v>69</v>
      </c>
      <c r="I142" s="7">
        <v>25</v>
      </c>
      <c r="J142" s="7">
        <v>36</v>
      </c>
      <c r="K142" s="7">
        <v>18</v>
      </c>
      <c r="L142" s="7">
        <v>83</v>
      </c>
      <c r="M142" s="7">
        <v>68</v>
      </c>
      <c r="N142" s="7">
        <v>77</v>
      </c>
      <c r="O142" s="7">
        <v>101</v>
      </c>
      <c r="P142" s="7">
        <v>85</v>
      </c>
      <c r="Q142" s="7">
        <v>103</v>
      </c>
      <c r="R142" s="7">
        <v>20</v>
      </c>
      <c r="S142" s="7">
        <v>90</v>
      </c>
      <c r="T142" s="22">
        <v>85</v>
      </c>
      <c r="U142" s="22">
        <v>83</v>
      </c>
      <c r="V142" s="22">
        <v>76</v>
      </c>
      <c r="W142" s="22">
        <v>220</v>
      </c>
      <c r="X142" s="22">
        <f t="shared" si="2"/>
        <v>116</v>
      </c>
    </row>
    <row r="143" spans="1:24" x14ac:dyDescent="0.35">
      <c r="A143" s="22" t="s">
        <v>255</v>
      </c>
      <c r="B143" s="7">
        <v>9</v>
      </c>
      <c r="C143" s="7">
        <v>5</v>
      </c>
      <c r="D143" s="7">
        <v>34</v>
      </c>
      <c r="E143" s="7">
        <v>76</v>
      </c>
      <c r="F143" s="7">
        <v>99</v>
      </c>
      <c r="G143" s="7">
        <v>82</v>
      </c>
      <c r="H143" s="7">
        <v>69</v>
      </c>
      <c r="I143" s="7">
        <v>25</v>
      </c>
      <c r="J143" s="7">
        <v>36</v>
      </c>
      <c r="K143" s="7">
        <v>17</v>
      </c>
      <c r="L143" s="7">
        <v>83</v>
      </c>
      <c r="M143" s="7">
        <v>68</v>
      </c>
      <c r="N143" s="7">
        <v>77</v>
      </c>
      <c r="O143" s="7">
        <v>101</v>
      </c>
      <c r="P143" s="7">
        <v>85</v>
      </c>
      <c r="Q143" s="7">
        <v>103</v>
      </c>
      <c r="R143" s="7">
        <v>20</v>
      </c>
      <c r="S143" s="7">
        <v>90</v>
      </c>
      <c r="T143" s="22">
        <v>85</v>
      </c>
      <c r="U143" s="22">
        <v>83</v>
      </c>
      <c r="V143" s="22">
        <v>76</v>
      </c>
      <c r="W143" s="22">
        <v>220</v>
      </c>
      <c r="X143" s="22">
        <f t="shared" si="2"/>
        <v>116</v>
      </c>
    </row>
    <row r="144" spans="1:24" x14ac:dyDescent="0.35">
      <c r="A144" s="22" t="s">
        <v>256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>
        <v>70</v>
      </c>
      <c r="O144" s="7">
        <v>101</v>
      </c>
      <c r="P144" s="7">
        <v>85</v>
      </c>
      <c r="Q144" s="7">
        <v>103</v>
      </c>
      <c r="R144" s="7">
        <v>20</v>
      </c>
      <c r="S144" s="7">
        <v>90</v>
      </c>
      <c r="T144" s="22">
        <v>85</v>
      </c>
      <c r="U144" s="22">
        <v>83</v>
      </c>
      <c r="V144" s="22">
        <v>76</v>
      </c>
      <c r="W144" s="22">
        <v>220</v>
      </c>
      <c r="X144" s="22">
        <f t="shared" si="2"/>
        <v>116</v>
      </c>
    </row>
    <row r="145" spans="1:24" x14ac:dyDescent="0.35">
      <c r="A145" s="22" t="s">
        <v>257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>
        <v>16</v>
      </c>
      <c r="O145" s="7">
        <v>29</v>
      </c>
      <c r="P145" s="7">
        <v>20</v>
      </c>
      <c r="Q145" s="7">
        <v>74</v>
      </c>
      <c r="R145" s="7">
        <v>20</v>
      </c>
      <c r="S145" s="7">
        <v>90</v>
      </c>
      <c r="T145" s="22">
        <v>85</v>
      </c>
      <c r="U145" s="22">
        <v>83</v>
      </c>
      <c r="V145" s="22">
        <v>76</v>
      </c>
      <c r="W145" s="22">
        <v>220</v>
      </c>
      <c r="X145" s="22">
        <f t="shared" si="2"/>
        <v>116</v>
      </c>
    </row>
    <row r="146" spans="1:24" x14ac:dyDescent="0.35">
      <c r="A146" s="22" t="s">
        <v>258</v>
      </c>
      <c r="B146">
        <v>134</v>
      </c>
      <c r="C146">
        <v>71</v>
      </c>
      <c r="D146">
        <v>42</v>
      </c>
      <c r="E146">
        <v>19</v>
      </c>
      <c r="F146">
        <v>18</v>
      </c>
      <c r="G146">
        <v>6</v>
      </c>
      <c r="H146">
        <v>11</v>
      </c>
      <c r="I146">
        <v>8</v>
      </c>
      <c r="J146">
        <v>1</v>
      </c>
      <c r="K146">
        <v>1</v>
      </c>
      <c r="L146">
        <v>1</v>
      </c>
      <c r="N146">
        <v>4</v>
      </c>
      <c r="O146">
        <v>4</v>
      </c>
      <c r="P146">
        <v>7</v>
      </c>
      <c r="Q146">
        <v>59</v>
      </c>
      <c r="R146">
        <v>6</v>
      </c>
      <c r="S146">
        <v>150</v>
      </c>
      <c r="T146" s="22">
        <v>133</v>
      </c>
      <c r="U146" s="22">
        <v>123</v>
      </c>
      <c r="V146" s="22">
        <v>78</v>
      </c>
      <c r="W146" s="22">
        <v>214</v>
      </c>
      <c r="X146" s="22">
        <f t="shared" si="2"/>
        <v>137</v>
      </c>
    </row>
    <row r="147" spans="1:24" x14ac:dyDescent="0.35">
      <c r="A147" s="22" t="s">
        <v>259</v>
      </c>
      <c r="B147">
        <v>1773</v>
      </c>
      <c r="C147">
        <v>1847</v>
      </c>
      <c r="D147">
        <v>1426</v>
      </c>
      <c r="E147">
        <v>1148</v>
      </c>
      <c r="F147">
        <v>1302</v>
      </c>
      <c r="G147">
        <v>1519</v>
      </c>
      <c r="H147">
        <v>1368</v>
      </c>
      <c r="I147">
        <v>1241</v>
      </c>
      <c r="J147">
        <v>914</v>
      </c>
      <c r="K147">
        <v>401</v>
      </c>
      <c r="L147">
        <v>486</v>
      </c>
      <c r="M147">
        <v>433</v>
      </c>
      <c r="N147">
        <v>240</v>
      </c>
      <c r="O147">
        <v>289</v>
      </c>
      <c r="P147">
        <v>223</v>
      </c>
      <c r="Q147">
        <v>244</v>
      </c>
      <c r="R147">
        <v>232</v>
      </c>
      <c r="S147">
        <v>255</v>
      </c>
      <c r="T147" s="22">
        <v>283</v>
      </c>
      <c r="U147" s="22">
        <v>257</v>
      </c>
      <c r="V147" s="22">
        <v>191</v>
      </c>
      <c r="W147" s="22">
        <v>214</v>
      </c>
      <c r="X147" s="22">
        <f t="shared" si="2"/>
        <v>236.25</v>
      </c>
    </row>
    <row r="148" spans="1:24" x14ac:dyDescent="0.35">
      <c r="A148" s="22" t="s">
        <v>260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U148" s="22">
        <v>465</v>
      </c>
      <c r="V148" s="22">
        <v>1401</v>
      </c>
      <c r="W148" s="22">
        <v>212</v>
      </c>
      <c r="X148" s="22">
        <f t="shared" si="2"/>
        <v>692.66666666666663</v>
      </c>
    </row>
    <row r="149" spans="1:24" x14ac:dyDescent="0.35">
      <c r="A149" s="22" t="s">
        <v>261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U149" s="22">
        <v>465</v>
      </c>
      <c r="V149" s="22">
        <v>1385</v>
      </c>
      <c r="W149" s="22">
        <v>209</v>
      </c>
      <c r="X149" s="22">
        <f t="shared" si="2"/>
        <v>686.33333333333337</v>
      </c>
    </row>
    <row r="150" spans="1:24" x14ac:dyDescent="0.35">
      <c r="A150" s="22" t="s">
        <v>262</v>
      </c>
      <c r="B150" s="7">
        <v>32</v>
      </c>
      <c r="C150" s="7">
        <v>38</v>
      </c>
      <c r="D150" s="7">
        <v>81</v>
      </c>
      <c r="E150" s="7">
        <v>62</v>
      </c>
      <c r="F150" s="7">
        <v>43</v>
      </c>
      <c r="G150" s="7">
        <v>9</v>
      </c>
      <c r="H150" s="7">
        <v>12</v>
      </c>
      <c r="I150" s="7">
        <v>5</v>
      </c>
      <c r="J150" s="7"/>
      <c r="K150" s="7"/>
      <c r="L150" s="7">
        <v>1</v>
      </c>
      <c r="M150" s="7">
        <v>11</v>
      </c>
      <c r="N150" s="7">
        <v>1</v>
      </c>
      <c r="O150" s="7">
        <v>1</v>
      </c>
      <c r="P150" s="7"/>
      <c r="Q150" s="7">
        <v>56</v>
      </c>
      <c r="R150" s="7"/>
      <c r="S150" s="7">
        <v>59</v>
      </c>
      <c r="T150" s="22">
        <v>65</v>
      </c>
      <c r="U150" s="22">
        <v>163</v>
      </c>
      <c r="V150" s="22">
        <v>53</v>
      </c>
      <c r="W150" s="22">
        <v>208</v>
      </c>
      <c r="X150" s="22">
        <f t="shared" si="2"/>
        <v>122.25</v>
      </c>
    </row>
    <row r="151" spans="1:24" x14ac:dyDescent="0.35">
      <c r="A151" s="22" t="s">
        <v>263</v>
      </c>
      <c r="B151" s="7">
        <v>30</v>
      </c>
      <c r="C151" s="7">
        <v>2</v>
      </c>
      <c r="D151" s="7">
        <v>34</v>
      </c>
      <c r="E151" s="7">
        <v>71</v>
      </c>
      <c r="F151" s="7">
        <v>48</v>
      </c>
      <c r="G151" s="7">
        <v>20</v>
      </c>
      <c r="H151" s="7">
        <v>49</v>
      </c>
      <c r="I151" s="7">
        <v>3</v>
      </c>
      <c r="J151" s="7">
        <v>27</v>
      </c>
      <c r="K151" s="7">
        <v>21</v>
      </c>
      <c r="L151" s="7">
        <v>54</v>
      </c>
      <c r="M151" s="7">
        <v>24</v>
      </c>
      <c r="N151" s="7">
        <v>5</v>
      </c>
      <c r="O151" s="7">
        <v>32</v>
      </c>
      <c r="P151" s="7">
        <v>5</v>
      </c>
      <c r="Q151" s="7">
        <v>89</v>
      </c>
      <c r="R151" s="7">
        <v>31</v>
      </c>
      <c r="S151" s="7">
        <v>90</v>
      </c>
      <c r="T151" s="22">
        <v>125</v>
      </c>
      <c r="U151" s="22">
        <v>143</v>
      </c>
      <c r="V151" s="22">
        <v>59</v>
      </c>
      <c r="W151" s="22">
        <v>208</v>
      </c>
      <c r="X151" s="22">
        <f t="shared" si="2"/>
        <v>133.75</v>
      </c>
    </row>
    <row r="152" spans="1:24" x14ac:dyDescent="0.35">
      <c r="A152" s="22" t="s">
        <v>264</v>
      </c>
      <c r="B152" s="7">
        <v>30</v>
      </c>
      <c r="C152" s="7">
        <v>2</v>
      </c>
      <c r="D152" s="7">
        <v>34</v>
      </c>
      <c r="E152" s="7">
        <v>71</v>
      </c>
      <c r="F152" s="7">
        <v>48</v>
      </c>
      <c r="G152" s="7">
        <v>20</v>
      </c>
      <c r="H152" s="7">
        <v>49</v>
      </c>
      <c r="I152" s="7">
        <v>3</v>
      </c>
      <c r="J152" s="7">
        <v>27</v>
      </c>
      <c r="K152" s="7">
        <v>21</v>
      </c>
      <c r="L152" s="7">
        <v>54</v>
      </c>
      <c r="M152" s="7">
        <v>24</v>
      </c>
      <c r="N152" s="7">
        <v>5</v>
      </c>
      <c r="O152" s="7">
        <v>32</v>
      </c>
      <c r="P152" s="7">
        <v>5</v>
      </c>
      <c r="Q152" s="7">
        <v>89</v>
      </c>
      <c r="R152" s="7">
        <v>31</v>
      </c>
      <c r="S152" s="7">
        <v>90</v>
      </c>
      <c r="T152" s="22">
        <v>125</v>
      </c>
      <c r="U152" s="22">
        <v>143</v>
      </c>
      <c r="V152" s="22">
        <v>59</v>
      </c>
      <c r="W152" s="22">
        <v>208</v>
      </c>
      <c r="X152" s="22">
        <f t="shared" si="2"/>
        <v>133.75</v>
      </c>
    </row>
    <row r="153" spans="1:24" x14ac:dyDescent="0.35">
      <c r="A153" s="22" t="s">
        <v>265</v>
      </c>
      <c r="B153" s="7">
        <v>30</v>
      </c>
      <c r="C153" s="7">
        <v>2</v>
      </c>
      <c r="D153" s="7">
        <v>34</v>
      </c>
      <c r="E153" s="7">
        <v>71</v>
      </c>
      <c r="F153" s="7">
        <v>48</v>
      </c>
      <c r="G153" s="7">
        <v>20</v>
      </c>
      <c r="H153" s="7">
        <v>49</v>
      </c>
      <c r="I153" s="7">
        <v>3</v>
      </c>
      <c r="J153" s="7">
        <v>27</v>
      </c>
      <c r="K153" s="7">
        <v>21</v>
      </c>
      <c r="L153" s="7">
        <v>54</v>
      </c>
      <c r="M153" s="7">
        <v>24</v>
      </c>
      <c r="N153" s="7">
        <v>5</v>
      </c>
      <c r="O153" s="7">
        <v>32</v>
      </c>
      <c r="P153" s="7">
        <v>5</v>
      </c>
      <c r="Q153" s="7">
        <v>89</v>
      </c>
      <c r="R153" s="7">
        <v>31</v>
      </c>
      <c r="S153" s="7">
        <v>90</v>
      </c>
      <c r="T153" s="22">
        <v>125</v>
      </c>
      <c r="U153" s="22">
        <v>143</v>
      </c>
      <c r="V153" s="22">
        <v>59</v>
      </c>
      <c r="W153" s="22">
        <v>208</v>
      </c>
      <c r="X153" s="22">
        <f t="shared" si="2"/>
        <v>133.75</v>
      </c>
    </row>
    <row r="154" spans="1:24" x14ac:dyDescent="0.35">
      <c r="A154" s="22" t="s">
        <v>266</v>
      </c>
      <c r="B154" s="7">
        <v>30</v>
      </c>
      <c r="C154" s="7">
        <v>2</v>
      </c>
      <c r="D154" s="7">
        <v>34</v>
      </c>
      <c r="E154" s="7">
        <v>71</v>
      </c>
      <c r="F154" s="7">
        <v>48</v>
      </c>
      <c r="G154" s="7">
        <v>20</v>
      </c>
      <c r="H154" s="7">
        <v>49</v>
      </c>
      <c r="I154" s="7">
        <v>3</v>
      </c>
      <c r="J154" s="7">
        <v>27</v>
      </c>
      <c r="K154" s="7">
        <v>21</v>
      </c>
      <c r="L154" s="7">
        <v>54</v>
      </c>
      <c r="M154" s="7">
        <v>24</v>
      </c>
      <c r="N154" s="7">
        <v>5</v>
      </c>
      <c r="O154" s="7">
        <v>32</v>
      </c>
      <c r="P154" s="7">
        <v>5</v>
      </c>
      <c r="Q154" s="7">
        <v>89</v>
      </c>
      <c r="R154" s="7">
        <v>31</v>
      </c>
      <c r="S154" s="7">
        <v>90</v>
      </c>
      <c r="T154" s="22">
        <v>125</v>
      </c>
      <c r="U154" s="22">
        <v>143</v>
      </c>
      <c r="V154" s="22">
        <v>59</v>
      </c>
      <c r="W154" s="22">
        <v>208</v>
      </c>
      <c r="X154" s="22">
        <f t="shared" si="2"/>
        <v>133.75</v>
      </c>
    </row>
    <row r="155" spans="1:24" x14ac:dyDescent="0.35">
      <c r="A155" s="22" t="s">
        <v>267</v>
      </c>
      <c r="B155" s="7">
        <v>30</v>
      </c>
      <c r="C155" s="7">
        <v>2</v>
      </c>
      <c r="D155" s="7">
        <v>34</v>
      </c>
      <c r="E155" s="7">
        <v>71</v>
      </c>
      <c r="F155" s="7">
        <v>48</v>
      </c>
      <c r="G155" s="7">
        <v>20</v>
      </c>
      <c r="H155" s="7">
        <v>50</v>
      </c>
      <c r="I155" s="7">
        <v>3</v>
      </c>
      <c r="J155" s="7">
        <v>27</v>
      </c>
      <c r="K155" s="7">
        <v>21</v>
      </c>
      <c r="L155" s="7">
        <v>54</v>
      </c>
      <c r="M155" s="7">
        <v>24</v>
      </c>
      <c r="N155" s="7">
        <v>5</v>
      </c>
      <c r="O155" s="7">
        <v>32</v>
      </c>
      <c r="P155" s="7">
        <v>5</v>
      </c>
      <c r="Q155" s="7">
        <v>89</v>
      </c>
      <c r="R155" s="7">
        <v>31</v>
      </c>
      <c r="S155" s="7">
        <v>90</v>
      </c>
      <c r="T155" s="22">
        <v>125</v>
      </c>
      <c r="U155" s="22">
        <v>143</v>
      </c>
      <c r="V155" s="22">
        <v>59</v>
      </c>
      <c r="W155" s="22">
        <v>208</v>
      </c>
      <c r="X155" s="22">
        <f t="shared" si="2"/>
        <v>133.75</v>
      </c>
    </row>
    <row r="156" spans="1:24" x14ac:dyDescent="0.35">
      <c r="A156" s="22" t="s">
        <v>268</v>
      </c>
      <c r="B156" s="7">
        <v>30</v>
      </c>
      <c r="C156" s="7">
        <v>2</v>
      </c>
      <c r="D156" s="7">
        <v>34</v>
      </c>
      <c r="E156" s="7">
        <v>71</v>
      </c>
      <c r="F156" s="7">
        <v>48</v>
      </c>
      <c r="G156" s="7">
        <v>20</v>
      </c>
      <c r="H156" s="7">
        <v>49</v>
      </c>
      <c r="I156" s="7">
        <v>3</v>
      </c>
      <c r="J156" s="7">
        <v>27</v>
      </c>
      <c r="K156" s="7">
        <v>21</v>
      </c>
      <c r="L156" s="7">
        <v>54</v>
      </c>
      <c r="M156" s="7">
        <v>24</v>
      </c>
      <c r="N156" s="7">
        <v>5</v>
      </c>
      <c r="O156" s="7">
        <v>32</v>
      </c>
      <c r="P156" s="7">
        <v>5</v>
      </c>
      <c r="Q156" s="7">
        <v>89</v>
      </c>
      <c r="R156" s="7">
        <v>31</v>
      </c>
      <c r="S156" s="7">
        <v>90</v>
      </c>
      <c r="T156" s="22">
        <v>125</v>
      </c>
      <c r="U156" s="22">
        <v>143</v>
      </c>
      <c r="V156" s="22">
        <v>59</v>
      </c>
      <c r="W156" s="22">
        <v>208</v>
      </c>
      <c r="X156" s="22">
        <f t="shared" si="2"/>
        <v>133.75</v>
      </c>
    </row>
    <row r="157" spans="1:24" x14ac:dyDescent="0.35">
      <c r="A157" s="22" t="s">
        <v>269</v>
      </c>
      <c r="B157" s="7">
        <v>30</v>
      </c>
      <c r="C157" s="7">
        <v>2</v>
      </c>
      <c r="D157" s="7">
        <v>34</v>
      </c>
      <c r="E157" s="7">
        <v>71</v>
      </c>
      <c r="F157" s="7">
        <v>48</v>
      </c>
      <c r="G157" s="7">
        <v>20</v>
      </c>
      <c r="H157" s="7">
        <v>49</v>
      </c>
      <c r="I157" s="7">
        <v>3</v>
      </c>
      <c r="J157" s="7">
        <v>27</v>
      </c>
      <c r="K157" s="7">
        <v>21</v>
      </c>
      <c r="L157" s="7">
        <v>54</v>
      </c>
      <c r="M157" s="7">
        <v>24</v>
      </c>
      <c r="N157" s="7">
        <v>5</v>
      </c>
      <c r="O157" s="7">
        <v>32</v>
      </c>
      <c r="P157" s="7">
        <v>5</v>
      </c>
      <c r="Q157" s="7">
        <v>89</v>
      </c>
      <c r="R157" s="7">
        <v>31</v>
      </c>
      <c r="S157" s="7">
        <v>90</v>
      </c>
      <c r="T157" s="22">
        <v>125</v>
      </c>
      <c r="U157" s="22">
        <v>143</v>
      </c>
      <c r="V157" s="22">
        <v>59</v>
      </c>
      <c r="W157" s="22">
        <v>208</v>
      </c>
      <c r="X157" s="22">
        <f t="shared" si="2"/>
        <v>133.75</v>
      </c>
    </row>
    <row r="158" spans="1:24" x14ac:dyDescent="0.35">
      <c r="A158" s="22" t="s">
        <v>270</v>
      </c>
      <c r="B158" s="7"/>
      <c r="C158" s="7"/>
      <c r="D158" s="7"/>
      <c r="E158" s="7">
        <v>2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>
        <v>55</v>
      </c>
      <c r="R158" s="7"/>
      <c r="S158" s="7">
        <v>59</v>
      </c>
      <c r="T158" s="22">
        <v>65</v>
      </c>
      <c r="U158" s="22">
        <v>109</v>
      </c>
      <c r="V158" s="22">
        <v>53</v>
      </c>
      <c r="W158" s="22">
        <v>208</v>
      </c>
      <c r="X158" s="22">
        <f t="shared" si="2"/>
        <v>108.75</v>
      </c>
    </row>
    <row r="159" spans="1:24" x14ac:dyDescent="0.35">
      <c r="A159" s="22" t="s">
        <v>271</v>
      </c>
      <c r="B159" s="7">
        <v>32</v>
      </c>
      <c r="C159" s="7">
        <v>29</v>
      </c>
      <c r="D159" s="7">
        <v>1</v>
      </c>
      <c r="E159" s="7"/>
      <c r="F159" s="7">
        <v>2</v>
      </c>
      <c r="G159" s="7"/>
      <c r="H159" s="7"/>
      <c r="I159" s="7">
        <v>18</v>
      </c>
      <c r="J159" s="7">
        <v>26</v>
      </c>
      <c r="K159" s="7">
        <v>39</v>
      </c>
      <c r="L159" s="7">
        <v>40</v>
      </c>
      <c r="M159" s="7">
        <v>7</v>
      </c>
      <c r="N159" s="7">
        <v>4</v>
      </c>
      <c r="O159" s="7">
        <v>4</v>
      </c>
      <c r="P159" s="7">
        <v>4</v>
      </c>
      <c r="Q159" s="7">
        <v>59</v>
      </c>
      <c r="R159" s="7">
        <v>4</v>
      </c>
      <c r="S159" s="7">
        <v>55</v>
      </c>
      <c r="T159" s="22">
        <v>53</v>
      </c>
      <c r="U159" s="22">
        <v>58</v>
      </c>
      <c r="V159" s="22">
        <v>53</v>
      </c>
      <c r="W159" s="22">
        <v>206</v>
      </c>
      <c r="X159" s="22">
        <f t="shared" si="2"/>
        <v>92.5</v>
      </c>
    </row>
    <row r="160" spans="1:24" x14ac:dyDescent="0.35">
      <c r="A160" s="22" t="s">
        <v>272</v>
      </c>
      <c r="B160" s="7">
        <v>61</v>
      </c>
      <c r="C160" s="7">
        <v>125</v>
      </c>
      <c r="D160" s="7">
        <v>101</v>
      </c>
      <c r="E160" s="7">
        <v>90</v>
      </c>
      <c r="F160" s="7">
        <v>135</v>
      </c>
      <c r="G160" s="7">
        <v>68</v>
      </c>
      <c r="H160" s="7">
        <v>55</v>
      </c>
      <c r="I160" s="7">
        <v>18</v>
      </c>
      <c r="J160" s="7">
        <v>26</v>
      </c>
      <c r="K160" s="7">
        <v>39</v>
      </c>
      <c r="L160" s="7">
        <v>40</v>
      </c>
      <c r="M160" s="7">
        <v>7</v>
      </c>
      <c r="N160" s="7">
        <v>4</v>
      </c>
      <c r="O160" s="7">
        <v>4</v>
      </c>
      <c r="P160" s="7">
        <v>4</v>
      </c>
      <c r="Q160" s="7">
        <v>59</v>
      </c>
      <c r="R160" s="7">
        <v>4</v>
      </c>
      <c r="S160" s="7">
        <v>55</v>
      </c>
      <c r="T160" s="22">
        <v>53</v>
      </c>
      <c r="U160" s="22">
        <v>58</v>
      </c>
      <c r="V160" s="22">
        <v>53</v>
      </c>
      <c r="W160" s="22">
        <v>206</v>
      </c>
      <c r="X160" s="22">
        <f t="shared" si="2"/>
        <v>92.5</v>
      </c>
    </row>
    <row r="161" spans="1:24" x14ac:dyDescent="0.35">
      <c r="A161" s="22" t="s">
        <v>273</v>
      </c>
      <c r="B161" s="7">
        <v>61</v>
      </c>
      <c r="C161" s="7">
        <v>125</v>
      </c>
      <c r="D161" s="7">
        <v>101</v>
      </c>
      <c r="E161" s="7">
        <v>90</v>
      </c>
      <c r="F161" s="7">
        <v>135</v>
      </c>
      <c r="G161" s="7">
        <v>68</v>
      </c>
      <c r="H161" s="7">
        <v>55</v>
      </c>
      <c r="I161" s="7">
        <v>18</v>
      </c>
      <c r="J161" s="7">
        <v>26</v>
      </c>
      <c r="K161" s="7">
        <v>39</v>
      </c>
      <c r="L161" s="7">
        <v>40</v>
      </c>
      <c r="M161" s="7">
        <v>7</v>
      </c>
      <c r="N161" s="7">
        <v>4</v>
      </c>
      <c r="O161" s="7">
        <v>4</v>
      </c>
      <c r="P161" s="7">
        <v>4</v>
      </c>
      <c r="Q161" s="7">
        <v>59</v>
      </c>
      <c r="R161" s="7">
        <v>4</v>
      </c>
      <c r="S161" s="7">
        <v>55</v>
      </c>
      <c r="T161" s="22">
        <v>53</v>
      </c>
      <c r="U161" s="22">
        <v>58</v>
      </c>
      <c r="V161" s="22">
        <v>53</v>
      </c>
      <c r="W161" s="22">
        <v>206</v>
      </c>
      <c r="X161" s="22">
        <f t="shared" si="2"/>
        <v>92.5</v>
      </c>
    </row>
    <row r="162" spans="1:24" x14ac:dyDescent="0.35">
      <c r="A162" s="22" t="s">
        <v>274</v>
      </c>
      <c r="B162" s="7">
        <v>61</v>
      </c>
      <c r="C162" s="7">
        <v>125</v>
      </c>
      <c r="D162" s="7">
        <v>101</v>
      </c>
      <c r="E162" s="7">
        <v>90</v>
      </c>
      <c r="F162" s="7">
        <v>135</v>
      </c>
      <c r="G162" s="7">
        <v>68</v>
      </c>
      <c r="H162" s="7">
        <v>55</v>
      </c>
      <c r="I162" s="7">
        <v>18</v>
      </c>
      <c r="J162" s="7">
        <v>26</v>
      </c>
      <c r="K162" s="7">
        <v>39</v>
      </c>
      <c r="L162" s="7">
        <v>40</v>
      </c>
      <c r="M162" s="7">
        <v>7</v>
      </c>
      <c r="N162" s="7">
        <v>4</v>
      </c>
      <c r="O162" s="7">
        <v>4</v>
      </c>
      <c r="P162" s="7">
        <v>4</v>
      </c>
      <c r="Q162" s="7">
        <v>59</v>
      </c>
      <c r="R162" s="7">
        <v>4</v>
      </c>
      <c r="S162" s="7">
        <v>54</v>
      </c>
      <c r="T162" s="22">
        <v>53</v>
      </c>
      <c r="U162" s="22">
        <v>58</v>
      </c>
      <c r="V162" s="22">
        <v>53</v>
      </c>
      <c r="W162" s="22">
        <v>206</v>
      </c>
      <c r="X162" s="22">
        <f t="shared" si="2"/>
        <v>92.5</v>
      </c>
    </row>
    <row r="163" spans="1:24" x14ac:dyDescent="0.35">
      <c r="A163" s="22" t="s">
        <v>275</v>
      </c>
      <c r="B163" s="7">
        <v>61</v>
      </c>
      <c r="C163" s="7">
        <v>125</v>
      </c>
      <c r="D163" s="7">
        <v>101</v>
      </c>
      <c r="E163" s="7">
        <v>90</v>
      </c>
      <c r="F163" s="7">
        <v>135</v>
      </c>
      <c r="G163" s="7">
        <v>68</v>
      </c>
      <c r="H163" s="7">
        <v>55</v>
      </c>
      <c r="I163" s="7">
        <v>18</v>
      </c>
      <c r="J163" s="7">
        <v>26</v>
      </c>
      <c r="K163" s="7">
        <v>39</v>
      </c>
      <c r="L163" s="7">
        <v>40</v>
      </c>
      <c r="M163" s="7">
        <v>7</v>
      </c>
      <c r="N163" s="7">
        <v>4</v>
      </c>
      <c r="O163" s="7">
        <v>4</v>
      </c>
      <c r="P163" s="7">
        <v>4</v>
      </c>
      <c r="Q163" s="7">
        <v>59</v>
      </c>
      <c r="R163" s="7">
        <v>4</v>
      </c>
      <c r="S163" s="7">
        <v>55</v>
      </c>
      <c r="T163" s="22">
        <v>53</v>
      </c>
      <c r="U163" s="22">
        <v>58</v>
      </c>
      <c r="V163" s="22">
        <v>53</v>
      </c>
      <c r="W163" s="22">
        <v>206</v>
      </c>
      <c r="X163" s="22">
        <f t="shared" si="2"/>
        <v>92.5</v>
      </c>
    </row>
    <row r="164" spans="1:24" x14ac:dyDescent="0.35">
      <c r="A164" s="22" t="s">
        <v>276</v>
      </c>
      <c r="B164" s="7">
        <v>61</v>
      </c>
      <c r="C164" s="7">
        <v>125</v>
      </c>
      <c r="D164" s="7">
        <v>101</v>
      </c>
      <c r="E164" s="7">
        <v>90</v>
      </c>
      <c r="F164" s="7">
        <v>135</v>
      </c>
      <c r="G164" s="7">
        <v>68</v>
      </c>
      <c r="H164" s="7">
        <v>55</v>
      </c>
      <c r="I164" s="7">
        <v>18</v>
      </c>
      <c r="J164" s="7">
        <v>26</v>
      </c>
      <c r="K164" s="7">
        <v>39</v>
      </c>
      <c r="L164" s="7">
        <v>40</v>
      </c>
      <c r="M164" s="7">
        <v>7</v>
      </c>
      <c r="N164" s="7">
        <v>4</v>
      </c>
      <c r="O164" s="7">
        <v>4</v>
      </c>
      <c r="P164" s="7">
        <v>4</v>
      </c>
      <c r="Q164" s="7">
        <v>59</v>
      </c>
      <c r="R164" s="7">
        <v>4</v>
      </c>
      <c r="S164" s="7">
        <v>55</v>
      </c>
      <c r="T164" s="22">
        <v>53</v>
      </c>
      <c r="U164" s="22">
        <v>58</v>
      </c>
      <c r="V164" s="22">
        <v>53</v>
      </c>
      <c r="W164" s="22">
        <v>206</v>
      </c>
      <c r="X164" s="22">
        <f t="shared" si="2"/>
        <v>92.5</v>
      </c>
    </row>
    <row r="165" spans="1:24" x14ac:dyDescent="0.35">
      <c r="A165" s="22" t="s">
        <v>277</v>
      </c>
      <c r="B165" s="7">
        <v>61</v>
      </c>
      <c r="C165" s="7">
        <v>125</v>
      </c>
      <c r="D165" s="7">
        <v>101</v>
      </c>
      <c r="E165" s="7">
        <v>90</v>
      </c>
      <c r="F165" s="7">
        <v>135</v>
      </c>
      <c r="G165" s="7">
        <v>68</v>
      </c>
      <c r="H165" s="7">
        <v>55</v>
      </c>
      <c r="I165" s="7">
        <v>18</v>
      </c>
      <c r="J165" s="7">
        <v>26</v>
      </c>
      <c r="K165" s="7">
        <v>39</v>
      </c>
      <c r="L165" s="7">
        <v>32</v>
      </c>
      <c r="M165" s="7">
        <v>7</v>
      </c>
      <c r="N165" s="7">
        <v>4</v>
      </c>
      <c r="O165" s="7">
        <v>4</v>
      </c>
      <c r="P165" s="7">
        <v>4</v>
      </c>
      <c r="Q165" s="7">
        <v>59</v>
      </c>
      <c r="R165" s="7">
        <v>4</v>
      </c>
      <c r="S165" s="7">
        <v>55</v>
      </c>
      <c r="T165" s="22">
        <v>53</v>
      </c>
      <c r="U165" s="22">
        <v>58</v>
      </c>
      <c r="V165" s="22">
        <v>53</v>
      </c>
      <c r="W165" s="22">
        <v>206</v>
      </c>
      <c r="X165" s="22">
        <f t="shared" si="2"/>
        <v>92.5</v>
      </c>
    </row>
    <row r="166" spans="1:24" x14ac:dyDescent="0.35">
      <c r="A166" s="22" t="s">
        <v>278</v>
      </c>
      <c r="B166" s="7">
        <v>61</v>
      </c>
      <c r="C166" s="7">
        <v>125</v>
      </c>
      <c r="D166" s="7">
        <v>101</v>
      </c>
      <c r="E166" s="7">
        <v>90</v>
      </c>
      <c r="F166" s="7">
        <v>135</v>
      </c>
      <c r="G166" s="7">
        <v>68</v>
      </c>
      <c r="H166" s="7">
        <v>55</v>
      </c>
      <c r="I166" s="7">
        <v>18</v>
      </c>
      <c r="J166" s="7">
        <v>26</v>
      </c>
      <c r="K166" s="7">
        <v>39</v>
      </c>
      <c r="L166" s="7">
        <v>40</v>
      </c>
      <c r="M166" s="7">
        <v>7</v>
      </c>
      <c r="N166" s="7">
        <v>4</v>
      </c>
      <c r="O166" s="7">
        <v>4</v>
      </c>
      <c r="P166" s="7">
        <v>4</v>
      </c>
      <c r="Q166" s="7">
        <v>59</v>
      </c>
      <c r="R166" s="7">
        <v>4</v>
      </c>
      <c r="S166" s="7">
        <v>55</v>
      </c>
      <c r="T166" s="22">
        <v>53</v>
      </c>
      <c r="U166" s="22">
        <v>58</v>
      </c>
      <c r="V166" s="22">
        <v>53</v>
      </c>
      <c r="W166" s="22">
        <v>206</v>
      </c>
      <c r="X166" s="22">
        <f t="shared" si="2"/>
        <v>92.5</v>
      </c>
    </row>
    <row r="167" spans="1:24" x14ac:dyDescent="0.35">
      <c r="A167" s="22" t="s">
        <v>279</v>
      </c>
      <c r="B167" s="7">
        <v>61</v>
      </c>
      <c r="C167" s="7">
        <v>125</v>
      </c>
      <c r="D167" s="7">
        <v>101</v>
      </c>
      <c r="E167" s="7">
        <v>90</v>
      </c>
      <c r="F167" s="7">
        <v>135</v>
      </c>
      <c r="G167" s="7">
        <v>68</v>
      </c>
      <c r="H167" s="7">
        <v>55</v>
      </c>
      <c r="I167" s="7">
        <v>18</v>
      </c>
      <c r="J167" s="7">
        <v>26</v>
      </c>
      <c r="K167" s="7">
        <v>39</v>
      </c>
      <c r="L167" s="7">
        <v>40</v>
      </c>
      <c r="M167" s="7">
        <v>7</v>
      </c>
      <c r="N167" s="7">
        <v>4</v>
      </c>
      <c r="O167" s="7">
        <v>4</v>
      </c>
      <c r="P167" s="7">
        <v>4</v>
      </c>
      <c r="Q167" s="7">
        <v>59</v>
      </c>
      <c r="R167" s="7">
        <v>4</v>
      </c>
      <c r="S167" s="7">
        <v>54</v>
      </c>
      <c r="T167" s="22">
        <v>53</v>
      </c>
      <c r="U167" s="22">
        <v>58</v>
      </c>
      <c r="V167" s="22">
        <v>53</v>
      </c>
      <c r="W167" s="22">
        <v>206</v>
      </c>
      <c r="X167" s="22">
        <f t="shared" si="2"/>
        <v>92.5</v>
      </c>
    </row>
    <row r="168" spans="1:24" x14ac:dyDescent="0.35">
      <c r="A168" s="22" t="s">
        <v>280</v>
      </c>
      <c r="B168" s="7">
        <v>61</v>
      </c>
      <c r="C168" s="7">
        <v>125</v>
      </c>
      <c r="D168" s="7">
        <v>101</v>
      </c>
      <c r="E168" s="7">
        <v>90</v>
      </c>
      <c r="F168" s="7">
        <v>135</v>
      </c>
      <c r="G168" s="7">
        <v>68</v>
      </c>
      <c r="H168" s="7">
        <v>55</v>
      </c>
      <c r="I168" s="7">
        <v>18</v>
      </c>
      <c r="J168" s="7">
        <v>26</v>
      </c>
      <c r="K168" s="7">
        <v>39</v>
      </c>
      <c r="L168" s="7">
        <v>40</v>
      </c>
      <c r="M168" s="7">
        <v>7</v>
      </c>
      <c r="N168" s="7">
        <v>4</v>
      </c>
      <c r="O168" s="7">
        <v>4</v>
      </c>
      <c r="P168" s="7">
        <v>4</v>
      </c>
      <c r="Q168" s="7">
        <v>59</v>
      </c>
      <c r="R168" s="7">
        <v>4</v>
      </c>
      <c r="S168" s="7">
        <v>55</v>
      </c>
      <c r="T168" s="22">
        <v>53</v>
      </c>
      <c r="U168" s="22">
        <v>58</v>
      </c>
      <c r="V168" s="22">
        <v>53</v>
      </c>
      <c r="W168" s="22">
        <v>206</v>
      </c>
      <c r="X168" s="22">
        <f t="shared" si="2"/>
        <v>92.5</v>
      </c>
    </row>
    <row r="169" spans="1:24" x14ac:dyDescent="0.35">
      <c r="A169" s="22" t="s">
        <v>281</v>
      </c>
      <c r="B169" s="7">
        <v>61</v>
      </c>
      <c r="C169" s="7">
        <v>125</v>
      </c>
      <c r="D169" s="7">
        <v>101</v>
      </c>
      <c r="E169" s="7">
        <v>90</v>
      </c>
      <c r="F169" s="7">
        <v>2</v>
      </c>
      <c r="G169" s="7">
        <v>32</v>
      </c>
      <c r="H169" s="7">
        <v>55</v>
      </c>
      <c r="I169" s="7">
        <v>18</v>
      </c>
      <c r="J169" s="7">
        <v>26</v>
      </c>
      <c r="K169" s="7">
        <v>39</v>
      </c>
      <c r="L169" s="7">
        <v>32</v>
      </c>
      <c r="M169" s="7">
        <v>7</v>
      </c>
      <c r="N169" s="7">
        <v>4</v>
      </c>
      <c r="O169" s="7">
        <v>4</v>
      </c>
      <c r="P169" s="7">
        <v>4</v>
      </c>
      <c r="Q169" s="7">
        <v>59</v>
      </c>
      <c r="R169" s="7">
        <v>4</v>
      </c>
      <c r="S169" s="7">
        <v>54</v>
      </c>
      <c r="T169" s="22">
        <v>53</v>
      </c>
      <c r="U169" s="22">
        <v>58</v>
      </c>
      <c r="V169" s="22">
        <v>53</v>
      </c>
      <c r="W169" s="22">
        <v>206</v>
      </c>
      <c r="X169" s="22">
        <f t="shared" si="2"/>
        <v>92.5</v>
      </c>
    </row>
    <row r="170" spans="1:24" x14ac:dyDescent="0.35">
      <c r="A170" s="22" t="s">
        <v>282</v>
      </c>
      <c r="B170" s="7">
        <v>16</v>
      </c>
      <c r="C170" s="7">
        <v>34</v>
      </c>
      <c r="D170" s="7">
        <v>26</v>
      </c>
      <c r="E170" s="7">
        <v>19</v>
      </c>
      <c r="F170" s="7"/>
      <c r="G170" s="7">
        <v>3</v>
      </c>
      <c r="H170" s="7">
        <v>11</v>
      </c>
      <c r="I170" s="7">
        <v>8</v>
      </c>
      <c r="J170" s="7">
        <v>1</v>
      </c>
      <c r="K170" s="7">
        <v>1</v>
      </c>
      <c r="L170" s="7">
        <v>1</v>
      </c>
      <c r="M170" s="7"/>
      <c r="N170" s="7">
        <v>4</v>
      </c>
      <c r="O170" s="7">
        <v>4</v>
      </c>
      <c r="P170" s="7">
        <v>7</v>
      </c>
      <c r="Q170" s="7">
        <v>59</v>
      </c>
      <c r="R170" s="7">
        <v>6</v>
      </c>
      <c r="S170" s="7">
        <v>142</v>
      </c>
      <c r="T170" s="22">
        <v>117</v>
      </c>
      <c r="U170" s="22">
        <v>115</v>
      </c>
      <c r="V170" s="22">
        <v>55</v>
      </c>
      <c r="W170" s="22">
        <v>206</v>
      </c>
      <c r="X170" s="22">
        <f t="shared" si="2"/>
        <v>123.25</v>
      </c>
    </row>
    <row r="171" spans="1:24" x14ac:dyDescent="0.35">
      <c r="A171" s="22" t="s">
        <v>283</v>
      </c>
      <c r="B171" s="7">
        <v>61</v>
      </c>
      <c r="C171" s="7">
        <v>125</v>
      </c>
      <c r="D171" s="7">
        <v>101</v>
      </c>
      <c r="E171" s="7">
        <v>90</v>
      </c>
      <c r="F171" s="7">
        <v>2</v>
      </c>
      <c r="G171" s="7">
        <v>32</v>
      </c>
      <c r="H171" s="7">
        <v>55</v>
      </c>
      <c r="I171" s="7">
        <v>18</v>
      </c>
      <c r="J171" s="7">
        <v>26</v>
      </c>
      <c r="K171" s="7">
        <v>39</v>
      </c>
      <c r="L171" s="7">
        <v>32</v>
      </c>
      <c r="M171" s="7">
        <v>7</v>
      </c>
      <c r="N171" s="7">
        <v>4</v>
      </c>
      <c r="O171" s="7">
        <v>4</v>
      </c>
      <c r="P171" s="7">
        <v>4</v>
      </c>
      <c r="Q171" s="7">
        <v>59</v>
      </c>
      <c r="R171" s="7">
        <v>4</v>
      </c>
      <c r="S171" s="7">
        <v>55</v>
      </c>
      <c r="T171" s="22">
        <v>53</v>
      </c>
      <c r="U171" s="22">
        <v>58</v>
      </c>
      <c r="V171" s="22">
        <v>53</v>
      </c>
      <c r="W171" s="22">
        <v>206</v>
      </c>
      <c r="X171" s="22">
        <f t="shared" si="2"/>
        <v>92.5</v>
      </c>
    </row>
    <row r="172" spans="1:24" x14ac:dyDescent="0.35">
      <c r="A172" s="22" t="s">
        <v>284</v>
      </c>
      <c r="B172" s="7">
        <v>3</v>
      </c>
      <c r="C172" s="7">
        <v>2</v>
      </c>
      <c r="D172" s="7">
        <v>32</v>
      </c>
      <c r="E172" s="7">
        <v>69</v>
      </c>
      <c r="F172" s="7">
        <v>98</v>
      </c>
      <c r="G172" s="7">
        <v>82</v>
      </c>
      <c r="H172" s="7">
        <v>64</v>
      </c>
      <c r="I172" s="7"/>
      <c r="J172" s="7"/>
      <c r="K172" s="7"/>
      <c r="L172" s="7">
        <v>19</v>
      </c>
      <c r="M172" s="7">
        <v>59</v>
      </c>
      <c r="N172" s="7">
        <v>4</v>
      </c>
      <c r="O172" s="7"/>
      <c r="P172" s="7"/>
      <c r="Q172" s="7">
        <v>55</v>
      </c>
      <c r="R172" s="7"/>
      <c r="S172" s="7">
        <v>55</v>
      </c>
      <c r="T172" s="22">
        <v>53</v>
      </c>
      <c r="U172" s="22">
        <v>58</v>
      </c>
      <c r="V172" s="22">
        <v>53</v>
      </c>
      <c r="W172" s="22">
        <v>206</v>
      </c>
      <c r="X172" s="22">
        <f t="shared" si="2"/>
        <v>92.5</v>
      </c>
    </row>
    <row r="173" spans="1:24" x14ac:dyDescent="0.35">
      <c r="A173" s="22" t="s">
        <v>285</v>
      </c>
      <c r="B173" s="7">
        <v>21</v>
      </c>
      <c r="C173" s="7">
        <v>57</v>
      </c>
      <c r="D173" s="7">
        <v>26</v>
      </c>
      <c r="E173" s="7">
        <v>19</v>
      </c>
      <c r="F173" s="7">
        <v>18</v>
      </c>
      <c r="G173" s="7">
        <v>6</v>
      </c>
      <c r="H173" s="7">
        <v>11</v>
      </c>
      <c r="I173" s="7">
        <v>8</v>
      </c>
      <c r="J173" s="7">
        <v>1</v>
      </c>
      <c r="K173" s="7">
        <v>1</v>
      </c>
      <c r="L173" s="7">
        <v>1</v>
      </c>
      <c r="M173" s="7"/>
      <c r="N173" s="7">
        <v>4</v>
      </c>
      <c r="O173" s="7">
        <v>4</v>
      </c>
      <c r="P173" s="7">
        <v>7</v>
      </c>
      <c r="Q173" s="7">
        <v>59</v>
      </c>
      <c r="R173" s="7">
        <v>6</v>
      </c>
      <c r="S173" s="7">
        <v>142</v>
      </c>
      <c r="T173" s="22">
        <v>117</v>
      </c>
      <c r="U173" s="22">
        <v>115</v>
      </c>
      <c r="V173" s="22">
        <v>55</v>
      </c>
      <c r="W173" s="22">
        <v>206</v>
      </c>
      <c r="X173" s="22">
        <f t="shared" si="2"/>
        <v>123.25</v>
      </c>
    </row>
    <row r="174" spans="1:24" x14ac:dyDescent="0.35">
      <c r="A174" s="22" t="s">
        <v>286</v>
      </c>
      <c r="B174" s="7">
        <v>32</v>
      </c>
      <c r="C174" s="7">
        <v>29</v>
      </c>
      <c r="D174" s="7">
        <v>1</v>
      </c>
      <c r="E174" s="7"/>
      <c r="F174" s="7">
        <v>131</v>
      </c>
      <c r="G174" s="7">
        <v>36</v>
      </c>
      <c r="H174" s="7"/>
      <c r="I174" s="7">
        <v>18</v>
      </c>
      <c r="J174" s="7">
        <v>26</v>
      </c>
      <c r="K174" s="7">
        <v>39</v>
      </c>
      <c r="L174" s="7">
        <v>32</v>
      </c>
      <c r="M174" s="7">
        <v>7</v>
      </c>
      <c r="N174" s="7">
        <v>4</v>
      </c>
      <c r="O174" s="7">
        <v>4</v>
      </c>
      <c r="P174" s="7">
        <v>4</v>
      </c>
      <c r="Q174" s="7">
        <v>9</v>
      </c>
      <c r="R174" s="7">
        <v>4</v>
      </c>
      <c r="S174" s="7">
        <v>55</v>
      </c>
      <c r="T174" s="22">
        <v>53</v>
      </c>
      <c r="U174" s="22">
        <v>58</v>
      </c>
      <c r="V174" s="22">
        <v>53</v>
      </c>
      <c r="W174" s="22">
        <v>206</v>
      </c>
      <c r="X174" s="22">
        <f t="shared" si="2"/>
        <v>92.5</v>
      </c>
    </row>
    <row r="175" spans="1:24" x14ac:dyDescent="0.35">
      <c r="A175" s="22" t="s">
        <v>287</v>
      </c>
      <c r="B175" s="7">
        <v>66</v>
      </c>
      <c r="C175" s="7">
        <v>148</v>
      </c>
      <c r="D175" s="7">
        <v>100</v>
      </c>
      <c r="E175" s="7">
        <v>90</v>
      </c>
      <c r="F175" s="7">
        <v>135</v>
      </c>
      <c r="G175" s="7">
        <v>68</v>
      </c>
      <c r="H175" s="7">
        <v>55</v>
      </c>
      <c r="I175" s="7">
        <v>18</v>
      </c>
      <c r="J175" s="7">
        <v>26</v>
      </c>
      <c r="K175" s="7">
        <v>39</v>
      </c>
      <c r="L175" s="7">
        <v>40</v>
      </c>
      <c r="M175" s="7">
        <v>7</v>
      </c>
      <c r="N175" s="7">
        <v>4</v>
      </c>
      <c r="O175" s="7">
        <v>4</v>
      </c>
      <c r="P175" s="7">
        <v>4</v>
      </c>
      <c r="Q175" s="7">
        <v>59</v>
      </c>
      <c r="R175" s="7">
        <v>4</v>
      </c>
      <c r="S175" s="7">
        <v>55</v>
      </c>
      <c r="T175" s="22">
        <v>53</v>
      </c>
      <c r="U175" s="22">
        <v>58</v>
      </c>
      <c r="V175" s="22">
        <v>53</v>
      </c>
      <c r="W175" s="22">
        <v>206</v>
      </c>
      <c r="X175" s="22">
        <f t="shared" si="2"/>
        <v>92.5</v>
      </c>
    </row>
    <row r="176" spans="1:24" x14ac:dyDescent="0.35">
      <c r="A176" s="22" t="s">
        <v>288</v>
      </c>
      <c r="B176" s="7">
        <v>61</v>
      </c>
      <c r="C176" s="7">
        <v>125</v>
      </c>
      <c r="D176" s="7">
        <v>100</v>
      </c>
      <c r="E176" s="7">
        <v>90</v>
      </c>
      <c r="F176" s="7">
        <v>135</v>
      </c>
      <c r="G176" s="7">
        <v>68</v>
      </c>
      <c r="H176" s="7">
        <v>55</v>
      </c>
      <c r="I176" s="7">
        <v>18</v>
      </c>
      <c r="J176" s="7">
        <v>26</v>
      </c>
      <c r="K176" s="7">
        <v>39</v>
      </c>
      <c r="L176" s="7">
        <v>40</v>
      </c>
      <c r="M176" s="7">
        <v>7</v>
      </c>
      <c r="N176" s="7">
        <v>4</v>
      </c>
      <c r="O176" s="7">
        <v>4</v>
      </c>
      <c r="P176" s="7">
        <v>4</v>
      </c>
      <c r="Q176" s="7">
        <v>59</v>
      </c>
      <c r="R176" s="7">
        <v>4</v>
      </c>
      <c r="S176" s="7">
        <v>55</v>
      </c>
      <c r="T176" s="22">
        <v>53</v>
      </c>
      <c r="U176" s="22">
        <v>58</v>
      </c>
      <c r="V176" s="22">
        <v>53</v>
      </c>
      <c r="W176" s="22">
        <v>206</v>
      </c>
      <c r="X176" s="22">
        <f t="shared" si="2"/>
        <v>92.5</v>
      </c>
    </row>
    <row r="177" spans="1:24" x14ac:dyDescent="0.35">
      <c r="A177" s="22" t="s">
        <v>289</v>
      </c>
      <c r="B177" s="7">
        <v>66</v>
      </c>
      <c r="C177" s="7">
        <v>148</v>
      </c>
      <c r="D177" s="7">
        <v>101</v>
      </c>
      <c r="E177" s="7">
        <v>89</v>
      </c>
      <c r="F177" s="7">
        <v>135</v>
      </c>
      <c r="G177" s="7">
        <v>68</v>
      </c>
      <c r="H177" s="7">
        <v>55</v>
      </c>
      <c r="I177" s="7">
        <v>18</v>
      </c>
      <c r="J177" s="7">
        <v>26</v>
      </c>
      <c r="K177" s="7">
        <v>39</v>
      </c>
      <c r="L177" s="7">
        <v>40</v>
      </c>
      <c r="M177" s="7">
        <v>7</v>
      </c>
      <c r="N177" s="7">
        <v>4</v>
      </c>
      <c r="O177" s="7">
        <v>4</v>
      </c>
      <c r="P177" s="7">
        <v>4</v>
      </c>
      <c r="Q177" s="7">
        <v>59</v>
      </c>
      <c r="R177" s="7">
        <v>4</v>
      </c>
      <c r="S177" s="7">
        <v>55</v>
      </c>
      <c r="T177" s="22">
        <v>53</v>
      </c>
      <c r="U177" s="22">
        <v>58</v>
      </c>
      <c r="V177" s="22">
        <v>53</v>
      </c>
      <c r="W177" s="22">
        <v>206</v>
      </c>
      <c r="X177" s="22">
        <f t="shared" si="2"/>
        <v>92.5</v>
      </c>
    </row>
    <row r="178" spans="1:24" x14ac:dyDescent="0.35">
      <c r="A178" s="22" t="s">
        <v>290</v>
      </c>
      <c r="B178" s="7">
        <v>23</v>
      </c>
      <c r="C178" s="7">
        <v>37</v>
      </c>
      <c r="D178" s="7">
        <v>9</v>
      </c>
      <c r="E178" s="7">
        <v>49</v>
      </c>
      <c r="F178" s="7">
        <v>17</v>
      </c>
      <c r="G178" s="7">
        <v>19</v>
      </c>
      <c r="H178" s="7">
        <v>78</v>
      </c>
      <c r="I178" s="7">
        <v>12</v>
      </c>
      <c r="J178" s="7">
        <v>27</v>
      </c>
      <c r="K178" s="7">
        <v>16</v>
      </c>
      <c r="L178" s="7">
        <v>53</v>
      </c>
      <c r="M178" s="7">
        <v>16</v>
      </c>
      <c r="N178" s="7"/>
      <c r="O178" s="7"/>
      <c r="P178" s="7"/>
      <c r="Q178" s="7">
        <v>55</v>
      </c>
      <c r="R178" s="7"/>
      <c r="S178" s="7">
        <v>55</v>
      </c>
      <c r="T178" s="22">
        <v>53</v>
      </c>
      <c r="U178" s="22">
        <v>58</v>
      </c>
      <c r="V178" s="22">
        <v>53</v>
      </c>
      <c r="W178" s="22">
        <v>206</v>
      </c>
      <c r="X178" s="22">
        <f t="shared" si="2"/>
        <v>92.5</v>
      </c>
    </row>
    <row r="179" spans="1:24" x14ac:dyDescent="0.35">
      <c r="A179" s="22" t="s">
        <v>291</v>
      </c>
      <c r="B179" s="7">
        <v>32</v>
      </c>
      <c r="C179" s="7">
        <v>29</v>
      </c>
      <c r="D179" s="7">
        <v>1</v>
      </c>
      <c r="E179" s="7"/>
      <c r="F179" s="7"/>
      <c r="G179" s="7"/>
      <c r="H179" s="7"/>
      <c r="I179" s="7"/>
      <c r="J179" s="7"/>
      <c r="K179" s="7"/>
      <c r="L179" s="7"/>
      <c r="M179" s="7"/>
      <c r="N179" s="7">
        <v>4</v>
      </c>
      <c r="O179" s="7">
        <v>4</v>
      </c>
      <c r="P179" s="7">
        <v>4</v>
      </c>
      <c r="Q179" s="7">
        <v>59</v>
      </c>
      <c r="R179" s="7">
        <v>4</v>
      </c>
      <c r="S179" s="7">
        <v>55</v>
      </c>
      <c r="T179" s="22">
        <v>53</v>
      </c>
      <c r="U179" s="22">
        <v>58</v>
      </c>
      <c r="V179" s="22">
        <v>53</v>
      </c>
      <c r="W179" s="22">
        <v>206</v>
      </c>
      <c r="X179" s="22">
        <f t="shared" si="2"/>
        <v>92.5</v>
      </c>
    </row>
    <row r="180" spans="1:24" x14ac:dyDescent="0.35">
      <c r="A180" s="22" t="s">
        <v>292</v>
      </c>
      <c r="B180" s="7">
        <v>66</v>
      </c>
      <c r="C180" s="7">
        <v>148</v>
      </c>
      <c r="D180" s="7">
        <v>100</v>
      </c>
      <c r="E180" s="7">
        <v>90</v>
      </c>
      <c r="F180" s="7">
        <v>135</v>
      </c>
      <c r="G180" s="7">
        <v>68</v>
      </c>
      <c r="H180" s="7">
        <v>55</v>
      </c>
      <c r="I180" s="7">
        <v>18</v>
      </c>
      <c r="J180" s="7">
        <v>26</v>
      </c>
      <c r="K180" s="7">
        <v>39</v>
      </c>
      <c r="L180" s="7">
        <v>40</v>
      </c>
      <c r="M180" s="7">
        <v>7</v>
      </c>
      <c r="N180" s="7">
        <v>4</v>
      </c>
      <c r="O180" s="7">
        <v>4</v>
      </c>
      <c r="P180" s="7">
        <v>4</v>
      </c>
      <c r="Q180" s="7">
        <v>59</v>
      </c>
      <c r="R180" s="7">
        <v>4</v>
      </c>
      <c r="S180" s="7">
        <v>55</v>
      </c>
      <c r="T180" s="22">
        <v>53</v>
      </c>
      <c r="U180" s="22">
        <v>58</v>
      </c>
      <c r="V180" s="22">
        <v>53</v>
      </c>
      <c r="W180" s="22">
        <v>206</v>
      </c>
      <c r="X180" s="22">
        <f t="shared" si="2"/>
        <v>92.5</v>
      </c>
    </row>
    <row r="181" spans="1:24" x14ac:dyDescent="0.35">
      <c r="A181" s="22" t="s">
        <v>293</v>
      </c>
      <c r="B181" s="7">
        <v>16</v>
      </c>
      <c r="C181" s="7">
        <v>34</v>
      </c>
      <c r="D181" s="7">
        <v>26</v>
      </c>
      <c r="E181" s="7">
        <v>19</v>
      </c>
      <c r="F181" s="7">
        <v>18</v>
      </c>
      <c r="G181" s="7">
        <v>6</v>
      </c>
      <c r="H181" s="7">
        <v>11</v>
      </c>
      <c r="I181" s="7">
        <v>8</v>
      </c>
      <c r="J181" s="7">
        <v>1</v>
      </c>
      <c r="K181" s="7">
        <v>1</v>
      </c>
      <c r="L181" s="7">
        <v>1</v>
      </c>
      <c r="M181" s="7"/>
      <c r="N181" s="7">
        <v>4</v>
      </c>
      <c r="O181" s="7">
        <v>4</v>
      </c>
      <c r="P181" s="7">
        <v>7</v>
      </c>
      <c r="Q181" s="7">
        <v>59</v>
      </c>
      <c r="R181" s="7">
        <v>6</v>
      </c>
      <c r="S181" s="7">
        <v>142</v>
      </c>
      <c r="T181" s="22">
        <v>117</v>
      </c>
      <c r="U181" s="22">
        <v>115</v>
      </c>
      <c r="V181" s="22">
        <v>55</v>
      </c>
      <c r="W181" s="22">
        <v>206</v>
      </c>
      <c r="X181" s="22">
        <f t="shared" si="2"/>
        <v>123.25</v>
      </c>
    </row>
    <row r="182" spans="1:24" x14ac:dyDescent="0.35">
      <c r="A182" s="22" t="s">
        <v>294</v>
      </c>
      <c r="B182" s="7">
        <v>66</v>
      </c>
      <c r="C182" s="7">
        <v>148</v>
      </c>
      <c r="D182" s="7">
        <v>100</v>
      </c>
      <c r="E182" s="7">
        <v>90</v>
      </c>
      <c r="F182" s="7">
        <v>135</v>
      </c>
      <c r="G182" s="7">
        <v>68</v>
      </c>
      <c r="H182" s="7">
        <v>55</v>
      </c>
      <c r="I182" s="7">
        <v>18</v>
      </c>
      <c r="J182" s="7">
        <v>26</v>
      </c>
      <c r="K182" s="7">
        <v>39</v>
      </c>
      <c r="L182" s="7">
        <v>40</v>
      </c>
      <c r="M182" s="7">
        <v>7</v>
      </c>
      <c r="N182" s="7">
        <v>4</v>
      </c>
      <c r="O182" s="7">
        <v>4</v>
      </c>
      <c r="P182" s="7">
        <v>4</v>
      </c>
      <c r="Q182" s="7">
        <v>59</v>
      </c>
      <c r="R182" s="7">
        <v>4</v>
      </c>
      <c r="S182" s="7">
        <v>55</v>
      </c>
      <c r="T182" s="22">
        <v>53</v>
      </c>
      <c r="U182" s="22">
        <v>58</v>
      </c>
      <c r="V182" s="22">
        <v>53</v>
      </c>
      <c r="W182" s="22">
        <v>206</v>
      </c>
      <c r="X182" s="22">
        <f t="shared" si="2"/>
        <v>92.5</v>
      </c>
    </row>
    <row r="183" spans="1:24" x14ac:dyDescent="0.35">
      <c r="A183" s="22" t="s">
        <v>295</v>
      </c>
      <c r="C183">
        <v>22</v>
      </c>
      <c r="D183">
        <v>19</v>
      </c>
      <c r="G183">
        <v>2</v>
      </c>
      <c r="H183">
        <v>11</v>
      </c>
      <c r="I183">
        <v>8</v>
      </c>
      <c r="J183">
        <v>1</v>
      </c>
      <c r="K183">
        <v>3</v>
      </c>
      <c r="L183">
        <v>9</v>
      </c>
      <c r="M183">
        <v>34</v>
      </c>
      <c r="N183">
        <v>100</v>
      </c>
      <c r="O183">
        <v>87</v>
      </c>
      <c r="P183">
        <v>99</v>
      </c>
      <c r="Q183">
        <v>160</v>
      </c>
      <c r="R183">
        <v>79</v>
      </c>
      <c r="U183" s="22">
        <v>114</v>
      </c>
      <c r="V183" s="22">
        <v>2</v>
      </c>
      <c r="W183" s="22">
        <v>206</v>
      </c>
      <c r="X183" s="22">
        <f t="shared" si="2"/>
        <v>107.33333333333333</v>
      </c>
    </row>
    <row r="184" spans="1:24" x14ac:dyDescent="0.35">
      <c r="A184" s="22" t="s">
        <v>296</v>
      </c>
      <c r="C184">
        <v>22</v>
      </c>
      <c r="D184">
        <v>19</v>
      </c>
      <c r="G184">
        <v>2</v>
      </c>
      <c r="H184">
        <v>11</v>
      </c>
      <c r="I184">
        <v>8</v>
      </c>
      <c r="J184">
        <v>1</v>
      </c>
      <c r="K184">
        <v>3</v>
      </c>
      <c r="L184">
        <v>9</v>
      </c>
      <c r="M184">
        <v>34</v>
      </c>
      <c r="N184">
        <v>100</v>
      </c>
      <c r="O184">
        <v>87</v>
      </c>
      <c r="P184">
        <v>99</v>
      </c>
      <c r="Q184">
        <v>160</v>
      </c>
      <c r="R184">
        <v>79</v>
      </c>
      <c r="U184" s="22">
        <v>114</v>
      </c>
      <c r="V184" s="22">
        <v>2</v>
      </c>
      <c r="W184" s="22">
        <v>206</v>
      </c>
      <c r="X184" s="22">
        <f t="shared" si="2"/>
        <v>107.33333333333333</v>
      </c>
    </row>
    <row r="185" spans="1:24" x14ac:dyDescent="0.35">
      <c r="A185" s="22" t="s">
        <v>297</v>
      </c>
      <c r="C185">
        <v>22</v>
      </c>
      <c r="D185">
        <v>19</v>
      </c>
      <c r="F185">
        <v>18</v>
      </c>
      <c r="G185">
        <v>5</v>
      </c>
      <c r="I185">
        <v>8</v>
      </c>
      <c r="J185">
        <v>1</v>
      </c>
      <c r="K185">
        <v>3</v>
      </c>
      <c r="L185">
        <v>9</v>
      </c>
      <c r="M185">
        <v>34</v>
      </c>
      <c r="N185">
        <v>100</v>
      </c>
      <c r="O185">
        <v>87</v>
      </c>
      <c r="P185">
        <v>99</v>
      </c>
      <c r="Q185">
        <v>160</v>
      </c>
      <c r="R185">
        <v>85</v>
      </c>
      <c r="S185">
        <v>142</v>
      </c>
      <c r="T185" s="22">
        <v>117</v>
      </c>
      <c r="U185" s="22">
        <v>115</v>
      </c>
      <c r="V185" s="22">
        <v>55</v>
      </c>
      <c r="W185" s="22">
        <v>206</v>
      </c>
      <c r="X185" s="22">
        <f t="shared" si="2"/>
        <v>123.25</v>
      </c>
    </row>
    <row r="186" spans="1:24" x14ac:dyDescent="0.35">
      <c r="A186" s="22" t="s">
        <v>298</v>
      </c>
      <c r="C186">
        <v>22</v>
      </c>
      <c r="D186">
        <v>19</v>
      </c>
      <c r="F186">
        <v>16</v>
      </c>
      <c r="G186">
        <v>5</v>
      </c>
      <c r="I186">
        <v>8</v>
      </c>
      <c r="J186">
        <v>1</v>
      </c>
      <c r="K186">
        <v>3</v>
      </c>
      <c r="L186">
        <v>9</v>
      </c>
      <c r="M186">
        <v>34</v>
      </c>
      <c r="N186">
        <v>100</v>
      </c>
      <c r="O186">
        <v>87</v>
      </c>
      <c r="P186">
        <v>99</v>
      </c>
      <c r="Q186">
        <v>160</v>
      </c>
      <c r="R186">
        <v>85</v>
      </c>
      <c r="S186">
        <v>142</v>
      </c>
      <c r="T186" s="22">
        <v>117</v>
      </c>
      <c r="U186" s="22">
        <v>115</v>
      </c>
      <c r="V186" s="22">
        <v>55</v>
      </c>
      <c r="W186" s="22">
        <v>206</v>
      </c>
      <c r="X186" s="22">
        <f t="shared" si="2"/>
        <v>123.25</v>
      </c>
    </row>
    <row r="187" spans="1:24" x14ac:dyDescent="0.35">
      <c r="A187" s="22" t="s">
        <v>299</v>
      </c>
      <c r="C187">
        <v>22</v>
      </c>
      <c r="D187">
        <v>19</v>
      </c>
      <c r="F187">
        <v>18</v>
      </c>
      <c r="G187">
        <v>5</v>
      </c>
      <c r="I187">
        <v>8</v>
      </c>
      <c r="J187">
        <v>1</v>
      </c>
      <c r="K187">
        <v>3</v>
      </c>
      <c r="L187">
        <v>9</v>
      </c>
      <c r="M187">
        <v>34</v>
      </c>
      <c r="N187">
        <v>100</v>
      </c>
      <c r="O187">
        <v>87</v>
      </c>
      <c r="P187">
        <v>99</v>
      </c>
      <c r="Q187">
        <v>160</v>
      </c>
      <c r="R187">
        <v>85</v>
      </c>
      <c r="S187">
        <v>142</v>
      </c>
      <c r="T187" s="22">
        <v>117</v>
      </c>
      <c r="U187" s="22">
        <v>115</v>
      </c>
      <c r="V187" s="22">
        <v>55</v>
      </c>
      <c r="W187" s="22">
        <v>206</v>
      </c>
      <c r="X187" s="22">
        <f t="shared" si="2"/>
        <v>123.25</v>
      </c>
    </row>
    <row r="188" spans="1:24" x14ac:dyDescent="0.35">
      <c r="A188" s="22" t="s">
        <v>300</v>
      </c>
      <c r="C188">
        <v>22</v>
      </c>
      <c r="D188">
        <v>19</v>
      </c>
      <c r="F188">
        <v>18</v>
      </c>
      <c r="G188">
        <v>8</v>
      </c>
      <c r="H188">
        <v>11</v>
      </c>
      <c r="I188">
        <v>8</v>
      </c>
      <c r="J188">
        <v>1</v>
      </c>
      <c r="K188">
        <v>3</v>
      </c>
      <c r="L188">
        <v>9</v>
      </c>
      <c r="M188">
        <v>34</v>
      </c>
      <c r="N188">
        <v>100</v>
      </c>
      <c r="O188">
        <v>87</v>
      </c>
      <c r="P188">
        <v>99</v>
      </c>
      <c r="Q188">
        <v>160</v>
      </c>
      <c r="R188">
        <v>85</v>
      </c>
      <c r="S188">
        <v>142</v>
      </c>
      <c r="T188" s="22">
        <v>117</v>
      </c>
      <c r="U188" s="22">
        <v>115</v>
      </c>
      <c r="V188" s="22">
        <v>55</v>
      </c>
      <c r="W188" s="22">
        <v>206</v>
      </c>
      <c r="X188" s="22">
        <f t="shared" si="2"/>
        <v>123.25</v>
      </c>
    </row>
    <row r="189" spans="1:24" x14ac:dyDescent="0.35">
      <c r="A189" s="22" t="s">
        <v>301</v>
      </c>
      <c r="C189">
        <v>22</v>
      </c>
      <c r="D189">
        <v>19</v>
      </c>
      <c r="G189">
        <v>2</v>
      </c>
      <c r="I189">
        <v>8</v>
      </c>
      <c r="J189">
        <v>1</v>
      </c>
      <c r="K189">
        <v>3</v>
      </c>
      <c r="L189">
        <v>9</v>
      </c>
      <c r="M189">
        <v>34</v>
      </c>
      <c r="N189">
        <v>100</v>
      </c>
      <c r="O189">
        <v>87</v>
      </c>
      <c r="P189">
        <v>99</v>
      </c>
      <c r="Q189">
        <v>160</v>
      </c>
      <c r="R189">
        <v>85</v>
      </c>
      <c r="S189">
        <v>142</v>
      </c>
      <c r="T189" s="22">
        <v>117</v>
      </c>
      <c r="U189" s="22">
        <v>115</v>
      </c>
      <c r="V189" s="22">
        <v>55</v>
      </c>
      <c r="W189" s="22">
        <v>206</v>
      </c>
      <c r="X189" s="22">
        <f t="shared" si="2"/>
        <v>123.25</v>
      </c>
    </row>
    <row r="190" spans="1:24" x14ac:dyDescent="0.35">
      <c r="A190" s="22" t="s">
        <v>302</v>
      </c>
      <c r="L190">
        <v>4</v>
      </c>
      <c r="N190">
        <v>4</v>
      </c>
      <c r="O190">
        <v>4</v>
      </c>
      <c r="P190">
        <v>4</v>
      </c>
      <c r="Q190">
        <v>59</v>
      </c>
      <c r="R190">
        <v>4</v>
      </c>
      <c r="S190">
        <v>55</v>
      </c>
      <c r="T190" s="22">
        <v>53</v>
      </c>
      <c r="U190" s="22">
        <v>58</v>
      </c>
      <c r="V190" s="22">
        <v>53</v>
      </c>
      <c r="W190" s="22">
        <v>206</v>
      </c>
      <c r="X190" s="22">
        <f t="shared" si="2"/>
        <v>92.5</v>
      </c>
    </row>
    <row r="191" spans="1:24" x14ac:dyDescent="0.35">
      <c r="A191" s="22" t="s">
        <v>303</v>
      </c>
      <c r="N191">
        <v>4</v>
      </c>
      <c r="O191">
        <v>4</v>
      </c>
      <c r="P191">
        <v>7</v>
      </c>
      <c r="Q191">
        <v>59</v>
      </c>
      <c r="R191">
        <v>6</v>
      </c>
      <c r="S191">
        <v>142</v>
      </c>
      <c r="T191" s="22">
        <v>117</v>
      </c>
      <c r="U191" s="22">
        <v>115</v>
      </c>
      <c r="V191" s="22">
        <v>55</v>
      </c>
      <c r="W191" s="22">
        <v>206</v>
      </c>
      <c r="X191" s="22">
        <f t="shared" si="2"/>
        <v>123.25</v>
      </c>
    </row>
    <row r="192" spans="1:24" x14ac:dyDescent="0.35">
      <c r="A192" s="22" t="s">
        <v>304</v>
      </c>
      <c r="Q192">
        <v>50</v>
      </c>
      <c r="S192">
        <v>55</v>
      </c>
      <c r="T192" s="22">
        <v>53</v>
      </c>
      <c r="U192" s="22">
        <v>58</v>
      </c>
      <c r="V192" s="22">
        <v>53</v>
      </c>
      <c r="W192" s="22">
        <v>206</v>
      </c>
      <c r="X192" s="22">
        <f t="shared" si="2"/>
        <v>92.5</v>
      </c>
    </row>
    <row r="193" spans="1:24" x14ac:dyDescent="0.35">
      <c r="A193" s="22" t="s">
        <v>305</v>
      </c>
      <c r="Q193">
        <v>50</v>
      </c>
      <c r="S193">
        <v>55</v>
      </c>
      <c r="T193" s="22">
        <v>53</v>
      </c>
      <c r="U193" s="22">
        <v>58</v>
      </c>
      <c r="V193" s="22">
        <v>53</v>
      </c>
      <c r="W193" s="22">
        <v>206</v>
      </c>
      <c r="X193" s="22">
        <f t="shared" si="2"/>
        <v>92.5</v>
      </c>
    </row>
    <row r="194" spans="1:24" x14ac:dyDescent="0.35">
      <c r="A194" s="22" t="s">
        <v>306</v>
      </c>
      <c r="Q194">
        <v>50</v>
      </c>
      <c r="S194">
        <v>55</v>
      </c>
      <c r="T194" s="22">
        <v>53</v>
      </c>
      <c r="U194" s="22">
        <v>58</v>
      </c>
      <c r="V194" s="22">
        <v>53</v>
      </c>
      <c r="W194" s="22">
        <v>206</v>
      </c>
      <c r="X194" s="22">
        <f t="shared" si="2"/>
        <v>92.5</v>
      </c>
    </row>
    <row r="195" spans="1:24" x14ac:dyDescent="0.35">
      <c r="A195" s="22" t="s">
        <v>307</v>
      </c>
      <c r="Q195">
        <v>50</v>
      </c>
      <c r="S195">
        <v>55</v>
      </c>
      <c r="T195" s="22">
        <v>53</v>
      </c>
      <c r="U195" s="22">
        <v>58</v>
      </c>
      <c r="V195" s="22">
        <v>53</v>
      </c>
      <c r="W195" s="22">
        <v>206</v>
      </c>
      <c r="X195" s="22">
        <f t="shared" ref="X195:X258" si="3">AVERAGE(T195:W195)</f>
        <v>92.5</v>
      </c>
    </row>
    <row r="196" spans="1:24" x14ac:dyDescent="0.35">
      <c r="A196" s="22" t="s">
        <v>308</v>
      </c>
      <c r="Q196">
        <v>50</v>
      </c>
      <c r="S196">
        <v>55</v>
      </c>
      <c r="T196" s="22">
        <v>53</v>
      </c>
      <c r="U196" s="22">
        <v>58</v>
      </c>
      <c r="V196" s="22">
        <v>53</v>
      </c>
      <c r="W196" s="22">
        <v>206</v>
      </c>
      <c r="X196" s="22">
        <f t="shared" si="3"/>
        <v>92.5</v>
      </c>
    </row>
    <row r="197" spans="1:24" x14ac:dyDescent="0.35">
      <c r="A197" s="22" t="s">
        <v>309</v>
      </c>
      <c r="Q197">
        <v>50</v>
      </c>
      <c r="S197">
        <v>55</v>
      </c>
      <c r="T197" s="22">
        <v>53</v>
      </c>
      <c r="U197" s="22">
        <v>58</v>
      </c>
      <c r="V197" s="22">
        <v>53</v>
      </c>
      <c r="W197" s="22">
        <v>206</v>
      </c>
      <c r="X197" s="22">
        <f t="shared" si="3"/>
        <v>92.5</v>
      </c>
    </row>
    <row r="198" spans="1:24" x14ac:dyDescent="0.35">
      <c r="A198" s="22" t="s">
        <v>310</v>
      </c>
      <c r="Q198">
        <v>50</v>
      </c>
      <c r="S198">
        <v>55</v>
      </c>
      <c r="T198" s="22">
        <v>53</v>
      </c>
      <c r="U198" s="22">
        <v>58</v>
      </c>
      <c r="V198" s="22">
        <v>53</v>
      </c>
      <c r="W198" s="22">
        <v>206</v>
      </c>
      <c r="X198" s="22">
        <f t="shared" si="3"/>
        <v>92.5</v>
      </c>
    </row>
    <row r="199" spans="1:24" x14ac:dyDescent="0.35">
      <c r="A199" s="22" t="s">
        <v>311</v>
      </c>
      <c r="Q199">
        <v>9</v>
      </c>
      <c r="S199">
        <v>55</v>
      </c>
      <c r="T199" s="22">
        <v>53</v>
      </c>
      <c r="U199" s="22">
        <v>58</v>
      </c>
      <c r="V199" s="22">
        <v>53</v>
      </c>
      <c r="W199" s="22">
        <v>206</v>
      </c>
      <c r="X199" s="22">
        <f t="shared" si="3"/>
        <v>92.5</v>
      </c>
    </row>
    <row r="200" spans="1:24" x14ac:dyDescent="0.35">
      <c r="A200" s="22" t="s">
        <v>312</v>
      </c>
      <c r="Q200">
        <v>55</v>
      </c>
      <c r="S200">
        <v>55</v>
      </c>
      <c r="T200" s="22">
        <v>53</v>
      </c>
      <c r="U200" s="22">
        <v>58</v>
      </c>
      <c r="V200" s="22">
        <v>53</v>
      </c>
      <c r="W200" s="22">
        <v>206</v>
      </c>
      <c r="X200" s="22">
        <f t="shared" si="3"/>
        <v>92.5</v>
      </c>
    </row>
    <row r="201" spans="1:24" x14ac:dyDescent="0.35">
      <c r="A201" s="22" t="s">
        <v>313</v>
      </c>
      <c r="Q201">
        <v>50</v>
      </c>
      <c r="S201">
        <v>55</v>
      </c>
      <c r="T201" s="22">
        <v>53</v>
      </c>
      <c r="U201" s="22">
        <v>58</v>
      </c>
      <c r="V201" s="22">
        <v>53</v>
      </c>
      <c r="W201" s="22">
        <v>206</v>
      </c>
      <c r="X201" s="22">
        <f t="shared" si="3"/>
        <v>92.5</v>
      </c>
    </row>
    <row r="202" spans="1:24" x14ac:dyDescent="0.35">
      <c r="A202" s="22" t="s">
        <v>314</v>
      </c>
      <c r="Q202">
        <v>50</v>
      </c>
      <c r="S202">
        <v>55</v>
      </c>
      <c r="T202" s="22">
        <v>53</v>
      </c>
      <c r="U202" s="22">
        <v>58</v>
      </c>
      <c r="V202" s="22">
        <v>53</v>
      </c>
      <c r="W202" s="22">
        <v>206</v>
      </c>
      <c r="X202" s="22">
        <f t="shared" si="3"/>
        <v>92.5</v>
      </c>
    </row>
    <row r="203" spans="1:24" x14ac:dyDescent="0.35">
      <c r="A203" s="22" t="s">
        <v>315</v>
      </c>
      <c r="Q203">
        <v>9</v>
      </c>
      <c r="S203">
        <v>55</v>
      </c>
      <c r="T203" s="22">
        <v>53</v>
      </c>
      <c r="U203" s="22">
        <v>58</v>
      </c>
      <c r="V203" s="22">
        <v>53</v>
      </c>
      <c r="W203" s="22">
        <v>206</v>
      </c>
      <c r="X203" s="22">
        <f t="shared" si="3"/>
        <v>92.5</v>
      </c>
    </row>
    <row r="204" spans="1:24" x14ac:dyDescent="0.35">
      <c r="A204" s="22" t="s">
        <v>316</v>
      </c>
      <c r="Q204">
        <v>9</v>
      </c>
      <c r="S204">
        <v>55</v>
      </c>
      <c r="T204" s="22">
        <v>53</v>
      </c>
      <c r="U204" s="22">
        <v>58</v>
      </c>
      <c r="V204" s="22">
        <v>53</v>
      </c>
      <c r="W204" s="22">
        <v>206</v>
      </c>
      <c r="X204" s="22">
        <f t="shared" si="3"/>
        <v>92.5</v>
      </c>
    </row>
    <row r="205" spans="1:24" x14ac:dyDescent="0.35">
      <c r="A205" s="22" t="s">
        <v>317</v>
      </c>
      <c r="Q205">
        <v>50</v>
      </c>
      <c r="S205">
        <v>55</v>
      </c>
      <c r="T205" s="22">
        <v>53</v>
      </c>
      <c r="U205" s="22">
        <v>58</v>
      </c>
      <c r="V205" s="22">
        <v>53</v>
      </c>
      <c r="W205" s="22">
        <v>206</v>
      </c>
      <c r="X205" s="22">
        <f t="shared" si="3"/>
        <v>92.5</v>
      </c>
    </row>
    <row r="206" spans="1:24" x14ac:dyDescent="0.35">
      <c r="A206" s="22" t="s">
        <v>318</v>
      </c>
      <c r="Q206">
        <v>50</v>
      </c>
      <c r="S206">
        <v>55</v>
      </c>
      <c r="T206" s="22">
        <v>53</v>
      </c>
      <c r="U206" s="22">
        <v>58</v>
      </c>
      <c r="V206" s="22">
        <v>53</v>
      </c>
      <c r="W206" s="22">
        <v>206</v>
      </c>
      <c r="X206" s="22">
        <f t="shared" si="3"/>
        <v>92.5</v>
      </c>
    </row>
    <row r="207" spans="1:24" x14ac:dyDescent="0.35">
      <c r="A207" s="22" t="s">
        <v>319</v>
      </c>
      <c r="Q207">
        <v>9</v>
      </c>
      <c r="S207">
        <v>55</v>
      </c>
      <c r="T207" s="22">
        <v>53</v>
      </c>
      <c r="U207" s="22">
        <v>58</v>
      </c>
      <c r="V207" s="22">
        <v>53</v>
      </c>
      <c r="W207" s="22">
        <v>206</v>
      </c>
      <c r="X207" s="22">
        <f t="shared" si="3"/>
        <v>92.5</v>
      </c>
    </row>
    <row r="208" spans="1:24" x14ac:dyDescent="0.35">
      <c r="A208" s="22" t="s">
        <v>320</v>
      </c>
      <c r="Q208">
        <v>50</v>
      </c>
      <c r="S208">
        <v>55</v>
      </c>
      <c r="T208" s="22">
        <v>53</v>
      </c>
      <c r="U208" s="22">
        <v>58</v>
      </c>
      <c r="V208" s="22">
        <v>53</v>
      </c>
      <c r="W208" s="22">
        <v>206</v>
      </c>
      <c r="X208" s="22">
        <f t="shared" si="3"/>
        <v>92.5</v>
      </c>
    </row>
    <row r="209" spans="1:24" x14ac:dyDescent="0.35">
      <c r="A209" s="22" t="s">
        <v>321</v>
      </c>
      <c r="Q209">
        <v>50</v>
      </c>
      <c r="S209">
        <v>55</v>
      </c>
      <c r="T209" s="22">
        <v>53</v>
      </c>
      <c r="U209" s="22">
        <v>58</v>
      </c>
      <c r="V209" s="22">
        <v>53</v>
      </c>
      <c r="W209" s="22">
        <v>206</v>
      </c>
      <c r="X209" s="22">
        <f t="shared" si="3"/>
        <v>92.5</v>
      </c>
    </row>
    <row r="210" spans="1:24" x14ac:dyDescent="0.35">
      <c r="A210" s="22" t="s">
        <v>322</v>
      </c>
      <c r="Q210">
        <v>55</v>
      </c>
      <c r="S210">
        <v>55</v>
      </c>
      <c r="T210" s="22">
        <v>53</v>
      </c>
      <c r="U210" s="22">
        <v>58</v>
      </c>
      <c r="V210" s="22">
        <v>53</v>
      </c>
      <c r="W210" s="22">
        <v>206</v>
      </c>
      <c r="X210" s="22">
        <f t="shared" si="3"/>
        <v>92.5</v>
      </c>
    </row>
    <row r="211" spans="1:24" x14ac:dyDescent="0.35">
      <c r="A211" s="22" t="s">
        <v>323</v>
      </c>
      <c r="Q211">
        <v>50</v>
      </c>
      <c r="S211">
        <v>55</v>
      </c>
      <c r="T211" s="22">
        <v>53</v>
      </c>
      <c r="U211" s="22">
        <v>58</v>
      </c>
      <c r="V211" s="22">
        <v>53</v>
      </c>
      <c r="W211" s="22">
        <v>206</v>
      </c>
      <c r="X211" s="22">
        <f t="shared" si="3"/>
        <v>92.5</v>
      </c>
    </row>
    <row r="212" spans="1:24" x14ac:dyDescent="0.35">
      <c r="A212" s="22" t="s">
        <v>324</v>
      </c>
      <c r="Q212">
        <v>9</v>
      </c>
      <c r="S212">
        <v>55</v>
      </c>
      <c r="T212" s="22">
        <v>53</v>
      </c>
      <c r="U212" s="22">
        <v>58</v>
      </c>
      <c r="V212" s="22">
        <v>53</v>
      </c>
      <c r="W212" s="22">
        <v>206</v>
      </c>
      <c r="X212" s="22">
        <f t="shared" si="3"/>
        <v>92.5</v>
      </c>
    </row>
    <row r="213" spans="1:24" x14ac:dyDescent="0.35">
      <c r="A213" s="22" t="s">
        <v>325</v>
      </c>
      <c r="Q213">
        <v>9</v>
      </c>
      <c r="S213">
        <v>55</v>
      </c>
      <c r="T213" s="22">
        <v>53</v>
      </c>
      <c r="U213" s="22">
        <v>58</v>
      </c>
      <c r="V213" s="22">
        <v>53</v>
      </c>
      <c r="W213" s="22">
        <v>206</v>
      </c>
      <c r="X213" s="22">
        <f t="shared" si="3"/>
        <v>92.5</v>
      </c>
    </row>
    <row r="214" spans="1:24" x14ac:dyDescent="0.35">
      <c r="A214" s="22" t="s">
        <v>326</v>
      </c>
      <c r="Q214">
        <v>9</v>
      </c>
      <c r="S214">
        <v>55</v>
      </c>
      <c r="T214" s="22">
        <v>53</v>
      </c>
      <c r="U214" s="22">
        <v>58</v>
      </c>
      <c r="V214" s="22">
        <v>53</v>
      </c>
      <c r="W214" s="22">
        <v>206</v>
      </c>
      <c r="X214" s="22">
        <f t="shared" si="3"/>
        <v>92.5</v>
      </c>
    </row>
    <row r="215" spans="1:24" x14ac:dyDescent="0.35">
      <c r="A215" s="22" t="s">
        <v>327</v>
      </c>
      <c r="Q215">
        <v>50</v>
      </c>
      <c r="S215">
        <v>55</v>
      </c>
      <c r="T215" s="22">
        <v>53</v>
      </c>
      <c r="U215" s="22">
        <v>58</v>
      </c>
      <c r="V215" s="22">
        <v>53</v>
      </c>
      <c r="W215" s="22">
        <v>206</v>
      </c>
      <c r="X215" s="22">
        <f t="shared" si="3"/>
        <v>92.5</v>
      </c>
    </row>
    <row r="216" spans="1:24" x14ac:dyDescent="0.35">
      <c r="A216" s="22" t="s">
        <v>328</v>
      </c>
      <c r="Q216">
        <v>50</v>
      </c>
      <c r="S216">
        <v>55</v>
      </c>
      <c r="T216" s="22">
        <v>53</v>
      </c>
      <c r="U216" s="22">
        <v>58</v>
      </c>
      <c r="V216" s="22">
        <v>53</v>
      </c>
      <c r="W216" s="22">
        <v>206</v>
      </c>
      <c r="X216" s="22">
        <f t="shared" si="3"/>
        <v>92.5</v>
      </c>
    </row>
    <row r="217" spans="1:24" x14ac:dyDescent="0.35">
      <c r="A217" s="22" t="s">
        <v>329</v>
      </c>
      <c r="Q217">
        <v>50</v>
      </c>
      <c r="S217">
        <v>55</v>
      </c>
      <c r="T217" s="22">
        <v>53</v>
      </c>
      <c r="U217" s="22">
        <v>58</v>
      </c>
      <c r="V217" s="22">
        <v>53</v>
      </c>
      <c r="W217" s="22">
        <v>206</v>
      </c>
      <c r="X217" s="22">
        <f t="shared" si="3"/>
        <v>92.5</v>
      </c>
    </row>
    <row r="218" spans="1:24" x14ac:dyDescent="0.35">
      <c r="A218" s="22" t="s">
        <v>330</v>
      </c>
      <c r="Q218">
        <v>9</v>
      </c>
      <c r="S218">
        <v>55</v>
      </c>
      <c r="T218" s="22">
        <v>53</v>
      </c>
      <c r="U218" s="22">
        <v>58</v>
      </c>
      <c r="V218" s="22">
        <v>53</v>
      </c>
      <c r="W218" s="22">
        <v>206</v>
      </c>
      <c r="X218" s="22">
        <f t="shared" si="3"/>
        <v>92.5</v>
      </c>
    </row>
    <row r="219" spans="1:24" x14ac:dyDescent="0.35">
      <c r="A219" s="22" t="s">
        <v>331</v>
      </c>
      <c r="Q219">
        <v>50</v>
      </c>
      <c r="S219">
        <v>55</v>
      </c>
      <c r="T219" s="22">
        <v>53</v>
      </c>
      <c r="U219" s="22">
        <v>58</v>
      </c>
      <c r="V219" s="22">
        <v>53</v>
      </c>
      <c r="W219" s="22">
        <v>206</v>
      </c>
      <c r="X219" s="22">
        <f t="shared" si="3"/>
        <v>92.5</v>
      </c>
    </row>
    <row r="220" spans="1:24" x14ac:dyDescent="0.35">
      <c r="A220" s="22" t="s">
        <v>332</v>
      </c>
      <c r="Q220">
        <v>9</v>
      </c>
      <c r="S220">
        <v>55</v>
      </c>
      <c r="T220" s="22">
        <v>53</v>
      </c>
      <c r="U220" s="22">
        <v>58</v>
      </c>
      <c r="V220" s="22">
        <v>53</v>
      </c>
      <c r="W220" s="22">
        <v>206</v>
      </c>
      <c r="X220" s="22">
        <f t="shared" si="3"/>
        <v>92.5</v>
      </c>
    </row>
    <row r="221" spans="1:24" x14ac:dyDescent="0.35">
      <c r="A221" s="22" t="s">
        <v>333</v>
      </c>
      <c r="Q221">
        <v>9</v>
      </c>
      <c r="S221">
        <v>55</v>
      </c>
      <c r="T221" s="22">
        <v>53</v>
      </c>
      <c r="U221" s="22">
        <v>58</v>
      </c>
      <c r="V221" s="22">
        <v>53</v>
      </c>
      <c r="W221" s="22">
        <v>206</v>
      </c>
      <c r="X221" s="22">
        <f t="shared" si="3"/>
        <v>92.5</v>
      </c>
    </row>
    <row r="222" spans="1:24" x14ac:dyDescent="0.35">
      <c r="A222" s="22" t="s">
        <v>334</v>
      </c>
      <c r="Q222">
        <v>9</v>
      </c>
      <c r="S222">
        <v>55</v>
      </c>
      <c r="T222" s="22">
        <v>53</v>
      </c>
      <c r="U222" s="22">
        <v>58</v>
      </c>
      <c r="V222" s="22">
        <v>53</v>
      </c>
      <c r="W222" s="22">
        <v>206</v>
      </c>
      <c r="X222" s="22">
        <f t="shared" si="3"/>
        <v>92.5</v>
      </c>
    </row>
    <row r="223" spans="1:24" x14ac:dyDescent="0.35">
      <c r="A223" s="22" t="s">
        <v>335</v>
      </c>
      <c r="Q223">
        <v>50</v>
      </c>
      <c r="S223">
        <v>55</v>
      </c>
      <c r="T223" s="22">
        <v>53</v>
      </c>
      <c r="U223" s="22">
        <v>58</v>
      </c>
      <c r="V223" s="22">
        <v>53</v>
      </c>
      <c r="W223" s="22">
        <v>206</v>
      </c>
      <c r="X223" s="22">
        <f t="shared" si="3"/>
        <v>92.5</v>
      </c>
    </row>
    <row r="224" spans="1:24" x14ac:dyDescent="0.35">
      <c r="A224" s="22" t="s">
        <v>336</v>
      </c>
      <c r="Q224">
        <v>9</v>
      </c>
      <c r="S224">
        <v>55</v>
      </c>
      <c r="T224" s="22">
        <v>53</v>
      </c>
      <c r="U224" s="22">
        <v>58</v>
      </c>
      <c r="V224" s="22">
        <v>53</v>
      </c>
      <c r="W224" s="22">
        <v>206</v>
      </c>
      <c r="X224" s="22">
        <f t="shared" si="3"/>
        <v>92.5</v>
      </c>
    </row>
    <row r="225" spans="1:24" x14ac:dyDescent="0.35">
      <c r="A225" s="22" t="s">
        <v>337</v>
      </c>
      <c r="Q225">
        <v>9</v>
      </c>
      <c r="S225">
        <v>55</v>
      </c>
      <c r="T225" s="22">
        <v>53</v>
      </c>
      <c r="U225" s="22">
        <v>58</v>
      </c>
      <c r="V225" s="22">
        <v>53</v>
      </c>
      <c r="W225" s="22">
        <v>206</v>
      </c>
      <c r="X225" s="22">
        <f t="shared" si="3"/>
        <v>92.5</v>
      </c>
    </row>
    <row r="226" spans="1:24" x14ac:dyDescent="0.35">
      <c r="A226" s="22" t="s">
        <v>338</v>
      </c>
      <c r="Q226">
        <v>9</v>
      </c>
      <c r="S226">
        <v>55</v>
      </c>
      <c r="T226" s="22">
        <v>53</v>
      </c>
      <c r="U226" s="22">
        <v>58</v>
      </c>
      <c r="V226" s="22">
        <v>53</v>
      </c>
      <c r="W226" s="22">
        <v>206</v>
      </c>
      <c r="X226" s="22">
        <f t="shared" si="3"/>
        <v>92.5</v>
      </c>
    </row>
    <row r="227" spans="1:24" x14ac:dyDescent="0.35">
      <c r="A227" s="22" t="s">
        <v>339</v>
      </c>
      <c r="Q227">
        <v>9</v>
      </c>
      <c r="S227">
        <v>55</v>
      </c>
      <c r="T227" s="22">
        <v>53</v>
      </c>
      <c r="U227" s="22">
        <v>58</v>
      </c>
      <c r="V227" s="22">
        <v>53</v>
      </c>
      <c r="W227" s="22">
        <v>206</v>
      </c>
      <c r="X227" s="22">
        <f t="shared" si="3"/>
        <v>92.5</v>
      </c>
    </row>
    <row r="228" spans="1:24" x14ac:dyDescent="0.35">
      <c r="A228" s="22" t="s">
        <v>340</v>
      </c>
      <c r="Q228">
        <v>9</v>
      </c>
      <c r="S228">
        <v>55</v>
      </c>
      <c r="T228" s="22">
        <v>53</v>
      </c>
      <c r="U228" s="22">
        <v>58</v>
      </c>
      <c r="V228" s="22">
        <v>53</v>
      </c>
      <c r="W228" s="22">
        <v>206</v>
      </c>
      <c r="X228" s="22">
        <f t="shared" si="3"/>
        <v>92.5</v>
      </c>
    </row>
    <row r="229" spans="1:24" x14ac:dyDescent="0.35">
      <c r="A229" s="22" t="s">
        <v>341</v>
      </c>
      <c r="Q229">
        <v>9</v>
      </c>
      <c r="S229">
        <v>55</v>
      </c>
      <c r="T229" s="22">
        <v>53</v>
      </c>
      <c r="U229" s="22">
        <v>58</v>
      </c>
      <c r="V229" s="22">
        <v>53</v>
      </c>
      <c r="W229" s="22">
        <v>206</v>
      </c>
      <c r="X229" s="22">
        <f t="shared" si="3"/>
        <v>92.5</v>
      </c>
    </row>
    <row r="230" spans="1:24" x14ac:dyDescent="0.35">
      <c r="A230" s="22" t="s">
        <v>342</v>
      </c>
      <c r="Q230">
        <v>9</v>
      </c>
      <c r="S230">
        <v>55</v>
      </c>
      <c r="T230" s="22">
        <v>53</v>
      </c>
      <c r="U230" s="22">
        <v>58</v>
      </c>
      <c r="V230" s="22">
        <v>53</v>
      </c>
      <c r="W230" s="22">
        <v>206</v>
      </c>
      <c r="X230" s="22">
        <f t="shared" si="3"/>
        <v>92.5</v>
      </c>
    </row>
    <row r="231" spans="1:24" x14ac:dyDescent="0.35">
      <c r="A231" s="22" t="s">
        <v>343</v>
      </c>
      <c r="Q231">
        <v>9</v>
      </c>
      <c r="S231">
        <v>55</v>
      </c>
      <c r="T231" s="22">
        <v>53</v>
      </c>
      <c r="U231" s="22">
        <v>58</v>
      </c>
      <c r="V231" s="22">
        <v>53</v>
      </c>
      <c r="W231" s="22">
        <v>206</v>
      </c>
      <c r="X231" s="22">
        <f t="shared" si="3"/>
        <v>92.5</v>
      </c>
    </row>
    <row r="232" spans="1:24" x14ac:dyDescent="0.35">
      <c r="A232" s="22" t="s">
        <v>344</v>
      </c>
      <c r="Q232">
        <v>55</v>
      </c>
      <c r="S232">
        <v>55</v>
      </c>
      <c r="T232" s="22">
        <v>53</v>
      </c>
      <c r="U232" s="22">
        <v>58</v>
      </c>
      <c r="V232" s="22">
        <v>53</v>
      </c>
      <c r="W232" s="22">
        <v>206</v>
      </c>
      <c r="X232" s="22">
        <f t="shared" si="3"/>
        <v>92.5</v>
      </c>
    </row>
    <row r="233" spans="1:24" x14ac:dyDescent="0.35">
      <c r="A233" s="22" t="s">
        <v>345</v>
      </c>
      <c r="Q233">
        <v>9</v>
      </c>
      <c r="S233">
        <v>55</v>
      </c>
      <c r="T233" s="22">
        <v>53</v>
      </c>
      <c r="U233" s="22">
        <v>58</v>
      </c>
      <c r="V233" s="22">
        <v>53</v>
      </c>
      <c r="W233" s="22">
        <v>206</v>
      </c>
      <c r="X233" s="22">
        <f t="shared" si="3"/>
        <v>92.5</v>
      </c>
    </row>
    <row r="234" spans="1:24" x14ac:dyDescent="0.35">
      <c r="A234" s="22" t="s">
        <v>346</v>
      </c>
      <c r="Q234">
        <v>9</v>
      </c>
      <c r="S234">
        <v>55</v>
      </c>
      <c r="T234" s="22">
        <v>53</v>
      </c>
      <c r="U234" s="22">
        <v>58</v>
      </c>
      <c r="V234" s="22">
        <v>53</v>
      </c>
      <c r="W234" s="22">
        <v>206</v>
      </c>
      <c r="X234" s="22">
        <f t="shared" si="3"/>
        <v>92.5</v>
      </c>
    </row>
    <row r="235" spans="1:24" x14ac:dyDescent="0.35">
      <c r="A235" s="22" t="s">
        <v>347</v>
      </c>
      <c r="Q235">
        <v>50</v>
      </c>
      <c r="S235">
        <v>55</v>
      </c>
      <c r="T235" s="22">
        <v>53</v>
      </c>
      <c r="U235" s="22">
        <v>58</v>
      </c>
      <c r="V235" s="22">
        <v>53</v>
      </c>
      <c r="W235" s="22">
        <v>206</v>
      </c>
      <c r="X235" s="22">
        <f t="shared" si="3"/>
        <v>92.5</v>
      </c>
    </row>
    <row r="236" spans="1:24" x14ac:dyDescent="0.35">
      <c r="A236" s="22" t="s">
        <v>348</v>
      </c>
      <c r="Q236">
        <v>9</v>
      </c>
      <c r="S236">
        <v>55</v>
      </c>
      <c r="T236" s="22">
        <v>53</v>
      </c>
      <c r="U236" s="22">
        <v>58</v>
      </c>
      <c r="V236" s="22">
        <v>53</v>
      </c>
      <c r="W236" s="22">
        <v>206</v>
      </c>
      <c r="X236" s="22">
        <f t="shared" si="3"/>
        <v>92.5</v>
      </c>
    </row>
    <row r="237" spans="1:24" x14ac:dyDescent="0.35">
      <c r="A237" s="22" t="s">
        <v>349</v>
      </c>
      <c r="Q237">
        <v>55</v>
      </c>
      <c r="S237">
        <v>55</v>
      </c>
      <c r="T237" s="22">
        <v>53</v>
      </c>
      <c r="U237" s="22">
        <v>58</v>
      </c>
      <c r="V237" s="22">
        <v>53</v>
      </c>
      <c r="W237" s="22">
        <v>206</v>
      </c>
      <c r="X237" s="22">
        <f t="shared" si="3"/>
        <v>92.5</v>
      </c>
    </row>
    <row r="238" spans="1:24" x14ac:dyDescent="0.35">
      <c r="A238" s="22" t="s">
        <v>350</v>
      </c>
      <c r="Q238">
        <v>50</v>
      </c>
      <c r="S238">
        <v>55</v>
      </c>
      <c r="T238" s="22">
        <v>53</v>
      </c>
      <c r="U238" s="22">
        <v>58</v>
      </c>
      <c r="V238" s="22">
        <v>53</v>
      </c>
      <c r="W238" s="22">
        <v>206</v>
      </c>
      <c r="X238" s="22">
        <f t="shared" si="3"/>
        <v>92.5</v>
      </c>
    </row>
    <row r="239" spans="1:24" x14ac:dyDescent="0.35">
      <c r="A239" s="22" t="s">
        <v>351</v>
      </c>
      <c r="S239">
        <v>55</v>
      </c>
      <c r="T239" s="22">
        <v>53</v>
      </c>
      <c r="U239" s="22">
        <v>58</v>
      </c>
      <c r="V239" s="22">
        <v>53</v>
      </c>
      <c r="W239" s="22">
        <v>206</v>
      </c>
      <c r="X239" s="22">
        <f t="shared" si="3"/>
        <v>92.5</v>
      </c>
    </row>
    <row r="240" spans="1:24" x14ac:dyDescent="0.35">
      <c r="A240" s="22" t="s">
        <v>352</v>
      </c>
      <c r="S240">
        <v>4</v>
      </c>
      <c r="T240" s="22">
        <v>53</v>
      </c>
      <c r="U240" s="22">
        <v>58</v>
      </c>
      <c r="V240" s="22">
        <v>53</v>
      </c>
      <c r="W240" s="22">
        <v>206</v>
      </c>
      <c r="X240" s="22">
        <f t="shared" si="3"/>
        <v>92.5</v>
      </c>
    </row>
    <row r="241" spans="1:24" x14ac:dyDescent="0.35">
      <c r="A241" s="22" t="s">
        <v>353</v>
      </c>
      <c r="S241">
        <v>55</v>
      </c>
      <c r="T241" s="22">
        <v>53</v>
      </c>
      <c r="U241" s="22">
        <v>58</v>
      </c>
      <c r="V241" s="22">
        <v>53</v>
      </c>
      <c r="W241" s="22">
        <v>206</v>
      </c>
      <c r="X241" s="22">
        <f t="shared" si="3"/>
        <v>92.5</v>
      </c>
    </row>
    <row r="242" spans="1:24" x14ac:dyDescent="0.35">
      <c r="A242" s="22" t="s">
        <v>354</v>
      </c>
      <c r="S242">
        <v>55</v>
      </c>
      <c r="T242" s="22">
        <v>53</v>
      </c>
      <c r="U242" s="22">
        <v>58</v>
      </c>
      <c r="V242" s="22">
        <v>53</v>
      </c>
      <c r="W242" s="22">
        <v>206</v>
      </c>
      <c r="X242" s="22">
        <f t="shared" si="3"/>
        <v>92.5</v>
      </c>
    </row>
    <row r="243" spans="1:24" x14ac:dyDescent="0.35">
      <c r="A243" s="22" t="s">
        <v>355</v>
      </c>
      <c r="S243">
        <v>55</v>
      </c>
      <c r="T243" s="22">
        <v>53</v>
      </c>
      <c r="U243" s="22">
        <v>58</v>
      </c>
      <c r="V243" s="22">
        <v>53</v>
      </c>
      <c r="W243" s="22">
        <v>206</v>
      </c>
      <c r="X243" s="22">
        <f t="shared" si="3"/>
        <v>92.5</v>
      </c>
    </row>
    <row r="244" spans="1:24" x14ac:dyDescent="0.35">
      <c r="A244" s="22" t="s">
        <v>356</v>
      </c>
      <c r="S244">
        <v>55</v>
      </c>
      <c r="T244" s="22">
        <v>53</v>
      </c>
      <c r="U244" s="22">
        <v>58</v>
      </c>
      <c r="V244" s="22">
        <v>53</v>
      </c>
      <c r="W244" s="22">
        <v>206</v>
      </c>
      <c r="X244" s="22">
        <f t="shared" si="3"/>
        <v>92.5</v>
      </c>
    </row>
    <row r="245" spans="1:24" x14ac:dyDescent="0.35">
      <c r="A245" s="22" t="s">
        <v>357</v>
      </c>
      <c r="S245">
        <v>55</v>
      </c>
      <c r="T245" s="22">
        <v>53</v>
      </c>
      <c r="U245" s="22">
        <v>58</v>
      </c>
      <c r="V245" s="22">
        <v>53</v>
      </c>
      <c r="W245" s="22">
        <v>206</v>
      </c>
      <c r="X245" s="22">
        <f t="shared" si="3"/>
        <v>92.5</v>
      </c>
    </row>
    <row r="246" spans="1:24" x14ac:dyDescent="0.35">
      <c r="A246" s="22" t="s">
        <v>358</v>
      </c>
      <c r="S246">
        <v>55</v>
      </c>
      <c r="T246" s="22">
        <v>53</v>
      </c>
      <c r="U246" s="22">
        <v>58</v>
      </c>
      <c r="V246" s="22">
        <v>53</v>
      </c>
      <c r="W246" s="22">
        <v>206</v>
      </c>
      <c r="X246" s="22">
        <f t="shared" si="3"/>
        <v>92.5</v>
      </c>
    </row>
    <row r="247" spans="1:24" x14ac:dyDescent="0.35">
      <c r="A247" s="22" t="s">
        <v>359</v>
      </c>
      <c r="V247" s="22">
        <v>53</v>
      </c>
      <c r="W247" s="22">
        <v>206</v>
      </c>
      <c r="X247" s="22">
        <f t="shared" si="3"/>
        <v>129.5</v>
      </c>
    </row>
    <row r="248" spans="1:24" x14ac:dyDescent="0.35">
      <c r="A248" s="22" t="s">
        <v>360</v>
      </c>
      <c r="V248" s="22">
        <v>53</v>
      </c>
      <c r="W248" s="22">
        <v>206</v>
      </c>
      <c r="X248" s="22">
        <f t="shared" si="3"/>
        <v>129.5</v>
      </c>
    </row>
    <row r="249" spans="1:24" x14ac:dyDescent="0.35">
      <c r="A249" s="22" t="s">
        <v>361</v>
      </c>
      <c r="B249" s="7"/>
      <c r="C249" s="7"/>
      <c r="D249" s="7"/>
      <c r="E249" s="7"/>
      <c r="F249" s="7"/>
      <c r="G249" s="7"/>
      <c r="H249" s="7"/>
      <c r="I249" s="7"/>
      <c r="J249" s="7">
        <v>2</v>
      </c>
      <c r="K249" s="7"/>
      <c r="L249" s="7"/>
      <c r="M249" s="7"/>
      <c r="N249" s="7"/>
      <c r="O249" s="7"/>
      <c r="P249" s="7"/>
      <c r="Q249" s="7"/>
      <c r="R249" s="7">
        <v>25</v>
      </c>
      <c r="S249" s="7">
        <v>67</v>
      </c>
      <c r="T249" s="22">
        <v>201</v>
      </c>
      <c r="U249" s="22">
        <v>236</v>
      </c>
      <c r="V249" s="22">
        <v>218</v>
      </c>
      <c r="W249" s="22">
        <v>198</v>
      </c>
      <c r="X249" s="22">
        <f t="shared" si="3"/>
        <v>213.25</v>
      </c>
    </row>
    <row r="250" spans="1:24" x14ac:dyDescent="0.35">
      <c r="A250" s="22" t="s">
        <v>362</v>
      </c>
      <c r="B250" s="7"/>
      <c r="C250" s="7"/>
      <c r="D250" s="7"/>
      <c r="E250" s="7"/>
      <c r="F250" s="7"/>
      <c r="G250" s="7"/>
      <c r="H250" s="7"/>
      <c r="I250" s="7"/>
      <c r="J250" s="7">
        <v>2</v>
      </c>
      <c r="K250" s="7"/>
      <c r="L250" s="7"/>
      <c r="M250" s="7"/>
      <c r="N250" s="7"/>
      <c r="O250" s="7"/>
      <c r="P250" s="7"/>
      <c r="Q250" s="7"/>
      <c r="R250" s="7"/>
      <c r="S250" s="7">
        <v>46</v>
      </c>
      <c r="T250" s="22">
        <v>90</v>
      </c>
      <c r="U250" s="22">
        <v>90</v>
      </c>
      <c r="V250" s="22">
        <v>202</v>
      </c>
      <c r="W250" s="22">
        <v>198</v>
      </c>
      <c r="X250" s="22">
        <f t="shared" si="3"/>
        <v>145</v>
      </c>
    </row>
    <row r="251" spans="1:24" x14ac:dyDescent="0.35">
      <c r="A251" s="22" t="s">
        <v>363</v>
      </c>
      <c r="B251" s="7"/>
      <c r="C251" s="7"/>
      <c r="D251" s="7"/>
      <c r="E251" s="7"/>
      <c r="F251" s="7"/>
      <c r="G251" s="7"/>
      <c r="H251" s="7"/>
      <c r="I251" s="7"/>
      <c r="J251" s="7">
        <v>2</v>
      </c>
      <c r="K251" s="7"/>
      <c r="L251" s="7"/>
      <c r="M251" s="7"/>
      <c r="N251" s="7"/>
      <c r="O251" s="7"/>
      <c r="P251" s="7"/>
      <c r="Q251" s="7"/>
      <c r="R251" s="7">
        <v>25</v>
      </c>
      <c r="S251" s="7">
        <v>67</v>
      </c>
      <c r="T251" s="22">
        <v>201</v>
      </c>
      <c r="U251" s="22">
        <v>236</v>
      </c>
      <c r="V251" s="22">
        <v>218</v>
      </c>
      <c r="W251" s="22">
        <v>198</v>
      </c>
      <c r="X251" s="22">
        <f t="shared" si="3"/>
        <v>213.25</v>
      </c>
    </row>
    <row r="252" spans="1:24" x14ac:dyDescent="0.35">
      <c r="A252" s="22" t="s">
        <v>364</v>
      </c>
      <c r="B252" s="7"/>
      <c r="C252" s="7"/>
      <c r="D252" s="7"/>
      <c r="E252" s="7"/>
      <c r="F252" s="7"/>
      <c r="G252" s="7"/>
      <c r="H252" s="7"/>
      <c r="I252" s="7"/>
      <c r="J252" s="7">
        <v>2</v>
      </c>
      <c r="K252" s="7"/>
      <c r="L252" s="7"/>
      <c r="M252" s="7"/>
      <c r="N252" s="7"/>
      <c r="O252" s="7"/>
      <c r="P252" s="7"/>
      <c r="Q252" s="7"/>
      <c r="R252" s="7"/>
      <c r="S252" s="7">
        <v>67</v>
      </c>
      <c r="T252" s="22">
        <v>201</v>
      </c>
      <c r="U252" s="22">
        <v>236</v>
      </c>
      <c r="V252" s="22">
        <v>218</v>
      </c>
      <c r="W252" s="22">
        <v>198</v>
      </c>
      <c r="X252" s="22">
        <f t="shared" si="3"/>
        <v>213.25</v>
      </c>
    </row>
    <row r="253" spans="1:24" x14ac:dyDescent="0.35">
      <c r="A253" s="22" t="s">
        <v>365</v>
      </c>
      <c r="B253" s="7"/>
      <c r="C253" s="7"/>
      <c r="D253" s="7"/>
      <c r="E253" s="7"/>
      <c r="F253" s="7"/>
      <c r="G253" s="7"/>
      <c r="H253" s="7"/>
      <c r="I253" s="7"/>
      <c r="J253" s="7">
        <v>2</v>
      </c>
      <c r="K253" s="7"/>
      <c r="L253" s="7"/>
      <c r="M253" s="7"/>
      <c r="N253" s="7"/>
      <c r="O253" s="7"/>
      <c r="P253" s="7"/>
      <c r="Q253" s="7"/>
      <c r="R253" s="7">
        <v>25</v>
      </c>
      <c r="S253" s="7">
        <v>67</v>
      </c>
      <c r="T253" s="22">
        <v>201</v>
      </c>
      <c r="U253" s="22">
        <v>236</v>
      </c>
      <c r="V253" s="22">
        <v>218</v>
      </c>
      <c r="W253" s="22">
        <v>198</v>
      </c>
      <c r="X253" s="22">
        <f t="shared" si="3"/>
        <v>213.25</v>
      </c>
    </row>
    <row r="254" spans="1:24" x14ac:dyDescent="0.35">
      <c r="A254" s="22" t="s">
        <v>366</v>
      </c>
      <c r="B254" s="7"/>
      <c r="C254" s="7">
        <v>39</v>
      </c>
      <c r="D254" s="7">
        <v>1</v>
      </c>
      <c r="E254" s="7">
        <v>9</v>
      </c>
      <c r="F254" s="7"/>
      <c r="G254" s="7">
        <v>10</v>
      </c>
      <c r="H254" s="7">
        <v>2</v>
      </c>
      <c r="I254" s="7"/>
      <c r="J254" s="7">
        <v>9</v>
      </c>
      <c r="K254" s="7"/>
      <c r="L254" s="7">
        <v>3</v>
      </c>
      <c r="M254" s="7">
        <v>97</v>
      </c>
      <c r="N254" s="7">
        <v>103</v>
      </c>
      <c r="O254" s="7">
        <v>48</v>
      </c>
      <c r="P254" s="7">
        <v>107</v>
      </c>
      <c r="Q254" s="7">
        <v>96</v>
      </c>
      <c r="R254" s="7">
        <v>87</v>
      </c>
      <c r="S254" s="7">
        <v>72</v>
      </c>
      <c r="T254" s="22">
        <v>293</v>
      </c>
      <c r="U254" s="22">
        <v>135</v>
      </c>
      <c r="V254" s="22">
        <v>188</v>
      </c>
      <c r="W254" s="22">
        <v>195</v>
      </c>
      <c r="X254" s="22">
        <f t="shared" si="3"/>
        <v>202.75</v>
      </c>
    </row>
    <row r="255" spans="1:24" x14ac:dyDescent="0.35">
      <c r="A255" s="22" t="s">
        <v>367</v>
      </c>
      <c r="B255" s="7"/>
      <c r="C255" s="7"/>
      <c r="D255" s="7"/>
      <c r="E255" s="7"/>
      <c r="F255" s="7"/>
      <c r="G255" s="7"/>
      <c r="H255" s="7"/>
      <c r="I255" s="7"/>
      <c r="J255" s="7">
        <v>2</v>
      </c>
      <c r="K255" s="7"/>
      <c r="L255" s="7"/>
      <c r="M255" s="7"/>
      <c r="N255" s="7"/>
      <c r="O255" s="7"/>
      <c r="P255" s="7"/>
      <c r="Q255" s="7"/>
      <c r="R255" s="7"/>
      <c r="S255" s="7">
        <v>67</v>
      </c>
      <c r="T255" s="22">
        <v>178</v>
      </c>
      <c r="U255" s="22">
        <v>236</v>
      </c>
      <c r="V255" s="22">
        <v>226</v>
      </c>
      <c r="W255" s="22">
        <v>180</v>
      </c>
      <c r="X255" s="22">
        <f t="shared" si="3"/>
        <v>205</v>
      </c>
    </row>
    <row r="256" spans="1:24" x14ac:dyDescent="0.35">
      <c r="A256" s="22" t="s">
        <v>368</v>
      </c>
      <c r="B256" s="7"/>
      <c r="C256" s="7"/>
      <c r="D256" s="7"/>
      <c r="E256" s="7"/>
      <c r="F256" s="7"/>
      <c r="G256" s="7"/>
      <c r="H256" s="7"/>
      <c r="I256" s="7"/>
      <c r="J256" s="7">
        <v>2</v>
      </c>
      <c r="K256" s="7"/>
      <c r="L256" s="7"/>
      <c r="M256" s="7"/>
      <c r="N256" s="7"/>
      <c r="O256" s="7"/>
      <c r="P256" s="7"/>
      <c r="Q256" s="7"/>
      <c r="R256" s="7">
        <v>25</v>
      </c>
      <c r="S256" s="7">
        <v>67</v>
      </c>
      <c r="T256" s="22">
        <v>178</v>
      </c>
      <c r="U256" s="22">
        <v>236</v>
      </c>
      <c r="V256" s="22">
        <v>226</v>
      </c>
      <c r="W256" s="22">
        <v>180</v>
      </c>
      <c r="X256" s="22">
        <f t="shared" si="3"/>
        <v>205</v>
      </c>
    </row>
    <row r="257" spans="1:24" x14ac:dyDescent="0.35">
      <c r="A257" s="22" t="s">
        <v>369</v>
      </c>
      <c r="B257" s="7"/>
      <c r="C257" s="7"/>
      <c r="D257" s="7"/>
      <c r="E257" s="7"/>
      <c r="F257" s="7"/>
      <c r="G257" s="7"/>
      <c r="H257" s="7"/>
      <c r="I257" s="7"/>
      <c r="J257" s="7">
        <v>2</v>
      </c>
      <c r="K257" s="7"/>
      <c r="L257" s="7"/>
      <c r="M257" s="7"/>
      <c r="N257" s="7"/>
      <c r="O257" s="7"/>
      <c r="P257" s="7"/>
      <c r="Q257" s="7"/>
      <c r="R257" s="7"/>
      <c r="S257" s="7">
        <v>67</v>
      </c>
      <c r="T257" s="22">
        <v>178</v>
      </c>
      <c r="U257" s="22">
        <v>236</v>
      </c>
      <c r="V257" s="22">
        <v>226</v>
      </c>
      <c r="W257" s="22">
        <v>180</v>
      </c>
      <c r="X257" s="22">
        <f t="shared" si="3"/>
        <v>205</v>
      </c>
    </row>
    <row r="258" spans="1:24" x14ac:dyDescent="0.35">
      <c r="A258" s="22" t="s">
        <v>370</v>
      </c>
      <c r="B258" s="7"/>
      <c r="C258" s="7"/>
      <c r="D258" s="7"/>
      <c r="E258" s="7"/>
      <c r="F258" s="7"/>
      <c r="G258" s="7"/>
      <c r="H258" s="7"/>
      <c r="I258" s="7"/>
      <c r="J258" s="7">
        <v>2</v>
      </c>
      <c r="K258" s="7"/>
      <c r="L258" s="7"/>
      <c r="M258" s="7"/>
      <c r="N258" s="7"/>
      <c r="O258" s="7"/>
      <c r="P258" s="7"/>
      <c r="Q258" s="7"/>
      <c r="R258" s="7"/>
      <c r="S258" s="7">
        <v>67</v>
      </c>
      <c r="T258" s="22">
        <v>178</v>
      </c>
      <c r="U258" s="22">
        <v>236</v>
      </c>
      <c r="V258" s="22">
        <v>226</v>
      </c>
      <c r="W258" s="22">
        <v>180</v>
      </c>
      <c r="X258" s="22">
        <f t="shared" si="3"/>
        <v>205</v>
      </c>
    </row>
    <row r="259" spans="1:24" x14ac:dyDescent="0.35">
      <c r="A259" s="22" t="s">
        <v>371</v>
      </c>
      <c r="B259" s="7"/>
      <c r="C259" s="7"/>
      <c r="D259" s="7"/>
      <c r="E259" s="7"/>
      <c r="F259" s="7"/>
      <c r="G259" s="7"/>
      <c r="H259" s="7"/>
      <c r="I259" s="7"/>
      <c r="J259" s="7">
        <v>2</v>
      </c>
      <c r="K259" s="7"/>
      <c r="L259" s="7"/>
      <c r="M259" s="7"/>
      <c r="N259" s="7"/>
      <c r="O259" s="7"/>
      <c r="P259" s="7"/>
      <c r="Q259" s="7"/>
      <c r="R259" s="7">
        <v>25</v>
      </c>
      <c r="S259" s="7">
        <v>67</v>
      </c>
      <c r="T259" s="22">
        <v>178</v>
      </c>
      <c r="U259" s="22">
        <v>236</v>
      </c>
      <c r="V259" s="22">
        <v>226</v>
      </c>
      <c r="W259" s="22">
        <v>180</v>
      </c>
      <c r="X259" s="22">
        <f t="shared" ref="X259:X322" si="4">AVERAGE(T259:W259)</f>
        <v>205</v>
      </c>
    </row>
    <row r="260" spans="1:24" x14ac:dyDescent="0.35">
      <c r="A260" s="22" t="s">
        <v>372</v>
      </c>
      <c r="B260" s="7"/>
      <c r="C260" s="7"/>
      <c r="D260" s="7"/>
      <c r="E260" s="7"/>
      <c r="F260" s="7"/>
      <c r="G260" s="7"/>
      <c r="H260" s="7"/>
      <c r="I260" s="7"/>
      <c r="J260" s="7">
        <v>2</v>
      </c>
      <c r="K260" s="7"/>
      <c r="L260" s="7"/>
      <c r="M260" s="7"/>
      <c r="N260" s="7"/>
      <c r="O260" s="7"/>
      <c r="P260" s="7"/>
      <c r="Q260" s="7"/>
      <c r="R260" s="7"/>
      <c r="S260" s="7">
        <v>67</v>
      </c>
      <c r="T260" s="22">
        <v>178</v>
      </c>
      <c r="U260" s="22">
        <v>236</v>
      </c>
      <c r="V260" s="22">
        <v>226</v>
      </c>
      <c r="W260" s="22">
        <v>180</v>
      </c>
      <c r="X260" s="22">
        <f t="shared" si="4"/>
        <v>205</v>
      </c>
    </row>
    <row r="261" spans="1:24" x14ac:dyDescent="0.35">
      <c r="A261" s="22" t="s">
        <v>373</v>
      </c>
      <c r="B261" s="7"/>
      <c r="C261" s="7"/>
      <c r="D261" s="7"/>
      <c r="E261" s="7"/>
      <c r="F261" s="7"/>
      <c r="G261" s="7"/>
      <c r="H261" s="7"/>
      <c r="I261" s="7"/>
      <c r="J261" s="7">
        <v>2</v>
      </c>
      <c r="K261" s="7"/>
      <c r="L261" s="7"/>
      <c r="M261" s="7"/>
      <c r="N261" s="7"/>
      <c r="O261" s="7"/>
      <c r="P261" s="7"/>
      <c r="Q261" s="7"/>
      <c r="R261" s="7"/>
      <c r="S261" s="7">
        <v>46</v>
      </c>
      <c r="T261" s="22">
        <v>90</v>
      </c>
      <c r="U261" s="22">
        <v>90</v>
      </c>
      <c r="V261" s="22">
        <v>220</v>
      </c>
      <c r="W261" s="22">
        <v>180</v>
      </c>
      <c r="X261" s="22">
        <f t="shared" si="4"/>
        <v>145</v>
      </c>
    </row>
    <row r="262" spans="1:24" x14ac:dyDescent="0.35">
      <c r="A262" s="22" t="s">
        <v>374</v>
      </c>
      <c r="B262" s="7"/>
      <c r="C262" s="7"/>
      <c r="D262" s="7"/>
      <c r="E262" s="7"/>
      <c r="F262" s="7"/>
      <c r="G262" s="7"/>
      <c r="H262" s="7"/>
      <c r="I262" s="7"/>
      <c r="J262" s="7">
        <v>2</v>
      </c>
      <c r="K262" s="7"/>
      <c r="L262" s="7"/>
      <c r="M262" s="7"/>
      <c r="N262" s="7"/>
      <c r="O262" s="7"/>
      <c r="P262" s="7"/>
      <c r="Q262" s="7"/>
      <c r="R262" s="7"/>
      <c r="S262" s="7">
        <v>67</v>
      </c>
      <c r="T262" s="22">
        <v>178</v>
      </c>
      <c r="U262" s="22">
        <v>236</v>
      </c>
      <c r="V262" s="22">
        <v>226</v>
      </c>
      <c r="W262" s="22">
        <v>180</v>
      </c>
      <c r="X262" s="22">
        <f t="shared" si="4"/>
        <v>205</v>
      </c>
    </row>
    <row r="263" spans="1:24" x14ac:dyDescent="0.35">
      <c r="A263" s="22" t="s">
        <v>375</v>
      </c>
      <c r="B263" s="7"/>
      <c r="C263" s="7"/>
      <c r="D263" s="7"/>
      <c r="E263" s="7"/>
      <c r="F263" s="7"/>
      <c r="G263" s="7"/>
      <c r="H263" s="7"/>
      <c r="I263" s="7"/>
      <c r="J263" s="7">
        <v>2</v>
      </c>
      <c r="K263" s="7"/>
      <c r="L263" s="7"/>
      <c r="M263" s="7"/>
      <c r="N263" s="7"/>
      <c r="O263" s="7"/>
      <c r="P263" s="7"/>
      <c r="Q263" s="7"/>
      <c r="R263" s="7"/>
      <c r="S263" s="7">
        <v>46</v>
      </c>
      <c r="T263" s="22">
        <v>90</v>
      </c>
      <c r="U263" s="22">
        <v>90</v>
      </c>
      <c r="V263" s="22">
        <v>220</v>
      </c>
      <c r="W263" s="22">
        <v>180</v>
      </c>
      <c r="X263" s="22">
        <f t="shared" si="4"/>
        <v>145</v>
      </c>
    </row>
    <row r="264" spans="1:24" x14ac:dyDescent="0.35">
      <c r="A264" s="22" t="s">
        <v>376</v>
      </c>
      <c r="B264" s="7"/>
      <c r="C264" s="7"/>
      <c r="D264" s="7"/>
      <c r="E264" s="7"/>
      <c r="F264" s="7"/>
      <c r="G264" s="7"/>
      <c r="H264" s="7"/>
      <c r="I264" s="7"/>
      <c r="J264" s="7">
        <v>2</v>
      </c>
      <c r="K264" s="7"/>
      <c r="L264" s="7"/>
      <c r="M264" s="7"/>
      <c r="N264" s="7"/>
      <c r="O264" s="7"/>
      <c r="P264" s="7"/>
      <c r="Q264" s="7"/>
      <c r="R264" s="7">
        <v>25</v>
      </c>
      <c r="S264" s="7">
        <v>67</v>
      </c>
      <c r="T264" s="22">
        <v>178</v>
      </c>
      <c r="U264" s="22">
        <v>236</v>
      </c>
      <c r="V264" s="22">
        <v>226</v>
      </c>
      <c r="W264" s="22">
        <v>180</v>
      </c>
      <c r="X264" s="22">
        <f t="shared" si="4"/>
        <v>205</v>
      </c>
    </row>
    <row r="265" spans="1:24" x14ac:dyDescent="0.35">
      <c r="A265" s="22" t="s">
        <v>377</v>
      </c>
      <c r="B265" s="7"/>
      <c r="C265" s="7"/>
      <c r="D265" s="7"/>
      <c r="E265" s="7"/>
      <c r="F265" s="7"/>
      <c r="G265" s="7"/>
      <c r="H265" s="7"/>
      <c r="I265" s="7"/>
      <c r="J265" s="7">
        <v>2</v>
      </c>
      <c r="K265" s="7"/>
      <c r="L265" s="7"/>
      <c r="M265" s="7"/>
      <c r="N265" s="7"/>
      <c r="O265" s="7"/>
      <c r="P265" s="7"/>
      <c r="Q265" s="7"/>
      <c r="R265" s="7"/>
      <c r="S265" s="7">
        <v>67</v>
      </c>
      <c r="T265" s="22">
        <v>178</v>
      </c>
      <c r="U265" s="22">
        <v>236</v>
      </c>
      <c r="V265" s="22">
        <v>226</v>
      </c>
      <c r="W265" s="22">
        <v>180</v>
      </c>
      <c r="X265" s="22">
        <f t="shared" si="4"/>
        <v>205</v>
      </c>
    </row>
    <row r="266" spans="1:24" x14ac:dyDescent="0.35">
      <c r="A266" s="22" t="s">
        <v>378</v>
      </c>
      <c r="B266" s="7"/>
      <c r="C266" s="7"/>
      <c r="D266" s="7"/>
      <c r="E266" s="7"/>
      <c r="F266" s="7"/>
      <c r="G266" s="7"/>
      <c r="H266" s="7"/>
      <c r="I266" s="7"/>
      <c r="J266" s="7">
        <v>2</v>
      </c>
      <c r="K266" s="7"/>
      <c r="L266" s="7"/>
      <c r="M266" s="7"/>
      <c r="N266" s="7"/>
      <c r="O266" s="7"/>
      <c r="P266" s="7"/>
      <c r="Q266" s="7"/>
      <c r="R266" s="7"/>
      <c r="S266" s="7">
        <v>67</v>
      </c>
      <c r="T266" s="22">
        <v>201</v>
      </c>
      <c r="U266" s="22">
        <v>236</v>
      </c>
      <c r="V266" s="22">
        <v>226</v>
      </c>
      <c r="W266" s="22">
        <v>180</v>
      </c>
      <c r="X266" s="22">
        <f t="shared" si="4"/>
        <v>210.75</v>
      </c>
    </row>
    <row r="267" spans="1:24" x14ac:dyDescent="0.35">
      <c r="A267" s="22" t="s">
        <v>379</v>
      </c>
      <c r="B267" s="7"/>
      <c r="C267" s="7"/>
      <c r="D267" s="7"/>
      <c r="E267" s="7"/>
      <c r="F267" s="7"/>
      <c r="G267" s="7"/>
      <c r="H267" s="7"/>
      <c r="I267" s="7"/>
      <c r="J267" s="7">
        <v>2</v>
      </c>
      <c r="K267" s="7"/>
      <c r="L267" s="7"/>
      <c r="M267" s="7"/>
      <c r="N267" s="7"/>
      <c r="O267" s="7"/>
      <c r="P267" s="7"/>
      <c r="Q267" s="7"/>
      <c r="R267" s="7"/>
      <c r="S267" s="7">
        <v>67</v>
      </c>
      <c r="T267" s="22">
        <v>178</v>
      </c>
      <c r="U267" s="22">
        <v>236</v>
      </c>
      <c r="V267" s="22">
        <v>226</v>
      </c>
      <c r="W267" s="22">
        <v>180</v>
      </c>
      <c r="X267" s="22">
        <f t="shared" si="4"/>
        <v>205</v>
      </c>
    </row>
    <row r="268" spans="1:24" x14ac:dyDescent="0.35">
      <c r="A268" s="22" t="s">
        <v>380</v>
      </c>
      <c r="B268" s="7"/>
      <c r="C268" s="7"/>
      <c r="D268" s="7"/>
      <c r="E268" s="7"/>
      <c r="F268" s="7"/>
      <c r="G268" s="7"/>
      <c r="H268" s="7"/>
      <c r="I268" s="7"/>
      <c r="J268" s="7">
        <v>2</v>
      </c>
      <c r="K268" s="7"/>
      <c r="L268" s="7"/>
      <c r="M268" s="7"/>
      <c r="N268" s="7"/>
      <c r="O268" s="7"/>
      <c r="P268" s="7"/>
      <c r="Q268" s="7"/>
      <c r="R268" s="7"/>
      <c r="S268" s="7">
        <v>46</v>
      </c>
      <c r="T268" s="22">
        <v>90</v>
      </c>
      <c r="U268" s="22">
        <v>90</v>
      </c>
      <c r="V268" s="22">
        <v>224</v>
      </c>
      <c r="W268" s="22">
        <v>180</v>
      </c>
      <c r="X268" s="22">
        <f t="shared" si="4"/>
        <v>146</v>
      </c>
    </row>
    <row r="269" spans="1:24" x14ac:dyDescent="0.35">
      <c r="A269" s="22" t="s">
        <v>381</v>
      </c>
      <c r="B269" s="7"/>
      <c r="C269" s="7"/>
      <c r="D269" s="7"/>
      <c r="E269" s="7"/>
      <c r="F269" s="7"/>
      <c r="G269" s="7"/>
      <c r="H269" s="7"/>
      <c r="I269" s="7"/>
      <c r="J269" s="7">
        <v>2</v>
      </c>
      <c r="K269" s="7"/>
      <c r="L269" s="7"/>
      <c r="M269" s="7"/>
      <c r="N269" s="7"/>
      <c r="O269" s="7"/>
      <c r="P269" s="7"/>
      <c r="Q269" s="7"/>
      <c r="R269" s="7"/>
      <c r="S269" s="7">
        <v>46</v>
      </c>
      <c r="T269" s="22">
        <v>90</v>
      </c>
      <c r="U269" s="22">
        <v>90</v>
      </c>
      <c r="V269" s="22">
        <v>224</v>
      </c>
      <c r="W269" s="22">
        <v>180</v>
      </c>
      <c r="X269" s="22">
        <f t="shared" si="4"/>
        <v>146</v>
      </c>
    </row>
    <row r="270" spans="1:24" x14ac:dyDescent="0.35">
      <c r="A270" s="22" t="s">
        <v>382</v>
      </c>
      <c r="B270" s="7"/>
      <c r="C270" s="7"/>
      <c r="D270" s="7"/>
      <c r="E270" s="7"/>
      <c r="F270" s="7"/>
      <c r="G270" s="7"/>
      <c r="H270" s="7"/>
      <c r="I270" s="7"/>
      <c r="J270" s="7">
        <v>2</v>
      </c>
      <c r="K270" s="7"/>
      <c r="L270" s="7"/>
      <c r="M270" s="7"/>
      <c r="N270" s="7"/>
      <c r="O270" s="7"/>
      <c r="P270" s="7"/>
      <c r="Q270" s="7"/>
      <c r="R270" s="7"/>
      <c r="S270" s="7">
        <v>67</v>
      </c>
      <c r="T270" s="22">
        <v>201</v>
      </c>
      <c r="U270" s="22">
        <v>236</v>
      </c>
      <c r="V270" s="22">
        <v>226</v>
      </c>
      <c r="W270" s="22">
        <v>180</v>
      </c>
      <c r="X270" s="22">
        <f t="shared" si="4"/>
        <v>210.75</v>
      </c>
    </row>
    <row r="271" spans="1:24" x14ac:dyDescent="0.35">
      <c r="A271" s="22" t="s">
        <v>383</v>
      </c>
      <c r="B271" s="7"/>
      <c r="C271" s="7"/>
      <c r="D271" s="7"/>
      <c r="E271" s="7"/>
      <c r="F271" s="7"/>
      <c r="G271" s="7"/>
      <c r="H271" s="7"/>
      <c r="I271" s="7"/>
      <c r="J271" s="7">
        <v>2</v>
      </c>
      <c r="K271" s="7"/>
      <c r="L271" s="7"/>
      <c r="M271" s="7"/>
      <c r="N271" s="7"/>
      <c r="O271" s="7"/>
      <c r="P271" s="7"/>
      <c r="Q271" s="7"/>
      <c r="R271" s="7"/>
      <c r="S271" s="7">
        <v>67</v>
      </c>
      <c r="T271" s="22">
        <v>201</v>
      </c>
      <c r="U271" s="22">
        <v>236</v>
      </c>
      <c r="V271" s="22">
        <v>226</v>
      </c>
      <c r="W271" s="22">
        <v>180</v>
      </c>
      <c r="X271" s="22">
        <f t="shared" si="4"/>
        <v>210.75</v>
      </c>
    </row>
    <row r="272" spans="1:24" x14ac:dyDescent="0.35">
      <c r="A272" s="22" t="s">
        <v>384</v>
      </c>
      <c r="B272" s="7"/>
      <c r="C272" s="7"/>
      <c r="D272" s="7"/>
      <c r="E272" s="7"/>
      <c r="F272" s="7"/>
      <c r="G272" s="7"/>
      <c r="H272" s="7"/>
      <c r="I272" s="7"/>
      <c r="J272" s="7">
        <v>2</v>
      </c>
      <c r="K272" s="7"/>
      <c r="L272" s="7"/>
      <c r="M272" s="7"/>
      <c r="N272" s="7"/>
      <c r="O272" s="7"/>
      <c r="P272" s="7"/>
      <c r="Q272" s="7"/>
      <c r="R272" s="7">
        <v>25</v>
      </c>
      <c r="S272" s="7">
        <v>67</v>
      </c>
      <c r="T272" s="22">
        <v>201</v>
      </c>
      <c r="U272" s="22">
        <v>236</v>
      </c>
      <c r="V272" s="22">
        <v>249</v>
      </c>
      <c r="W272" s="22">
        <v>180</v>
      </c>
      <c r="X272" s="22">
        <f t="shared" si="4"/>
        <v>216.5</v>
      </c>
    </row>
    <row r="273" spans="1:24" x14ac:dyDescent="0.35">
      <c r="A273" s="22" t="s">
        <v>385</v>
      </c>
      <c r="B273" s="7"/>
      <c r="C273" s="7"/>
      <c r="D273" s="7"/>
      <c r="E273" s="7"/>
      <c r="F273" s="7"/>
      <c r="G273" s="7"/>
      <c r="H273" s="7"/>
      <c r="I273" s="7"/>
      <c r="J273" s="7">
        <v>2</v>
      </c>
      <c r="K273" s="7"/>
      <c r="L273" s="7"/>
      <c r="M273" s="7"/>
      <c r="N273" s="7"/>
      <c r="O273" s="7"/>
      <c r="P273" s="7"/>
      <c r="Q273" s="7"/>
      <c r="R273" s="7"/>
      <c r="S273" s="7">
        <v>67</v>
      </c>
      <c r="T273" s="22">
        <v>201</v>
      </c>
      <c r="U273" s="22">
        <v>236</v>
      </c>
      <c r="V273" s="22">
        <v>226</v>
      </c>
      <c r="W273" s="22">
        <v>180</v>
      </c>
      <c r="X273" s="22">
        <f t="shared" si="4"/>
        <v>210.75</v>
      </c>
    </row>
    <row r="274" spans="1:24" x14ac:dyDescent="0.35">
      <c r="A274" s="22" t="s">
        <v>386</v>
      </c>
      <c r="B274" s="7"/>
      <c r="C274" s="7"/>
      <c r="D274" s="7"/>
      <c r="E274" s="7"/>
      <c r="F274" s="7"/>
      <c r="G274" s="7"/>
      <c r="H274" s="7"/>
      <c r="I274" s="7"/>
      <c r="J274" s="7">
        <v>2</v>
      </c>
      <c r="K274" s="7"/>
      <c r="L274" s="7"/>
      <c r="M274" s="7"/>
      <c r="N274" s="7"/>
      <c r="O274" s="7"/>
      <c r="P274" s="7"/>
      <c r="Q274" s="7"/>
      <c r="R274" s="7">
        <v>25</v>
      </c>
      <c r="S274" s="7">
        <v>67</v>
      </c>
      <c r="T274" s="22">
        <v>201</v>
      </c>
      <c r="U274" s="22">
        <v>236</v>
      </c>
      <c r="V274" s="22">
        <v>249</v>
      </c>
      <c r="W274" s="22">
        <v>180</v>
      </c>
      <c r="X274" s="22">
        <f t="shared" si="4"/>
        <v>216.5</v>
      </c>
    </row>
    <row r="275" spans="1:24" x14ac:dyDescent="0.35">
      <c r="A275" s="22" t="s">
        <v>387</v>
      </c>
      <c r="B275" s="7"/>
      <c r="C275" s="7"/>
      <c r="D275" s="7"/>
      <c r="E275" s="7"/>
      <c r="F275" s="7"/>
      <c r="G275" s="7"/>
      <c r="H275" s="7"/>
      <c r="I275" s="7"/>
      <c r="J275" s="7">
        <v>2</v>
      </c>
      <c r="K275" s="7"/>
      <c r="L275" s="7"/>
      <c r="M275" s="7"/>
      <c r="N275" s="7"/>
      <c r="O275" s="7"/>
      <c r="P275" s="7"/>
      <c r="Q275" s="7"/>
      <c r="R275" s="7"/>
      <c r="S275" s="7">
        <v>67</v>
      </c>
      <c r="T275" s="22">
        <v>178</v>
      </c>
      <c r="U275" s="22">
        <v>236</v>
      </c>
      <c r="V275" s="22">
        <v>226</v>
      </c>
      <c r="W275" s="22">
        <v>180</v>
      </c>
      <c r="X275" s="22">
        <f t="shared" si="4"/>
        <v>205</v>
      </c>
    </row>
    <row r="276" spans="1:24" x14ac:dyDescent="0.35">
      <c r="A276" s="22" t="s">
        <v>388</v>
      </c>
      <c r="B276" s="7"/>
      <c r="C276" s="7"/>
      <c r="D276" s="7"/>
      <c r="E276" s="7"/>
      <c r="F276" s="7"/>
      <c r="G276" s="7"/>
      <c r="H276" s="7"/>
      <c r="I276" s="7"/>
      <c r="J276" s="7">
        <v>2</v>
      </c>
      <c r="K276" s="7"/>
      <c r="L276" s="7"/>
      <c r="M276" s="7"/>
      <c r="N276" s="7"/>
      <c r="O276" s="7"/>
      <c r="P276" s="7"/>
      <c r="Q276" s="7"/>
      <c r="R276" s="7">
        <v>25</v>
      </c>
      <c r="S276" s="7">
        <v>67</v>
      </c>
      <c r="T276" s="22">
        <v>201</v>
      </c>
      <c r="U276" s="22">
        <v>236</v>
      </c>
      <c r="V276" s="22">
        <v>249</v>
      </c>
      <c r="W276" s="22">
        <v>180</v>
      </c>
      <c r="X276" s="22">
        <f t="shared" si="4"/>
        <v>216.5</v>
      </c>
    </row>
    <row r="277" spans="1:24" x14ac:dyDescent="0.35">
      <c r="A277" s="22" t="s">
        <v>389</v>
      </c>
      <c r="B277" s="7"/>
      <c r="C277" s="7"/>
      <c r="D277" s="7"/>
      <c r="E277" s="7"/>
      <c r="F277" s="7"/>
      <c r="G277" s="7"/>
      <c r="H277" s="7"/>
      <c r="I277" s="7"/>
      <c r="J277" s="7">
        <v>2</v>
      </c>
      <c r="K277" s="7"/>
      <c r="L277" s="7"/>
      <c r="M277" s="7"/>
      <c r="N277" s="7"/>
      <c r="O277" s="7"/>
      <c r="P277" s="7"/>
      <c r="Q277" s="7"/>
      <c r="R277" s="7"/>
      <c r="S277" s="7">
        <v>67</v>
      </c>
      <c r="T277" s="22">
        <v>201</v>
      </c>
      <c r="U277" s="22">
        <v>236</v>
      </c>
      <c r="V277" s="22">
        <v>226</v>
      </c>
      <c r="W277" s="22">
        <v>180</v>
      </c>
      <c r="X277" s="22">
        <f t="shared" si="4"/>
        <v>210.75</v>
      </c>
    </row>
    <row r="278" spans="1:24" x14ac:dyDescent="0.35">
      <c r="A278" s="22" t="s">
        <v>390</v>
      </c>
      <c r="B278" s="7"/>
      <c r="C278" s="7"/>
      <c r="D278" s="7"/>
      <c r="E278" s="7"/>
      <c r="F278" s="7"/>
      <c r="G278" s="7"/>
      <c r="H278" s="7"/>
      <c r="I278" s="7"/>
      <c r="J278" s="7">
        <v>2</v>
      </c>
      <c r="K278" s="7"/>
      <c r="L278" s="7"/>
      <c r="M278" s="7"/>
      <c r="N278" s="7"/>
      <c r="O278" s="7"/>
      <c r="P278" s="7"/>
      <c r="Q278" s="7"/>
      <c r="R278" s="7">
        <v>31</v>
      </c>
      <c r="S278" s="7">
        <v>67</v>
      </c>
      <c r="T278" s="22">
        <v>201</v>
      </c>
      <c r="U278" s="22">
        <v>236</v>
      </c>
      <c r="V278" s="22">
        <v>249</v>
      </c>
      <c r="W278" s="22">
        <v>180</v>
      </c>
      <c r="X278" s="22">
        <f t="shared" si="4"/>
        <v>216.5</v>
      </c>
    </row>
    <row r="279" spans="1:24" x14ac:dyDescent="0.35">
      <c r="A279" s="22" t="s">
        <v>391</v>
      </c>
      <c r="B279" s="7"/>
      <c r="C279" s="7"/>
      <c r="D279" s="7"/>
      <c r="E279" s="7"/>
      <c r="F279" s="7"/>
      <c r="G279" s="7"/>
      <c r="H279" s="7"/>
      <c r="I279" s="7"/>
      <c r="J279" s="7">
        <v>2</v>
      </c>
      <c r="K279" s="7"/>
      <c r="L279" s="7"/>
      <c r="M279" s="7"/>
      <c r="N279" s="7"/>
      <c r="O279" s="7"/>
      <c r="P279" s="7"/>
      <c r="Q279" s="7"/>
      <c r="R279" s="7">
        <v>25</v>
      </c>
      <c r="S279" s="7">
        <v>67</v>
      </c>
      <c r="T279" s="22">
        <v>201</v>
      </c>
      <c r="U279" s="22">
        <v>236</v>
      </c>
      <c r="V279" s="22">
        <v>249</v>
      </c>
      <c r="W279" s="22">
        <v>180</v>
      </c>
      <c r="X279" s="22">
        <f t="shared" si="4"/>
        <v>216.5</v>
      </c>
    </row>
    <row r="280" spans="1:24" x14ac:dyDescent="0.35">
      <c r="A280" s="22" t="s">
        <v>392</v>
      </c>
      <c r="B280" s="7"/>
      <c r="C280" s="7"/>
      <c r="D280" s="7"/>
      <c r="E280" s="7"/>
      <c r="F280" s="7"/>
      <c r="G280" s="7"/>
      <c r="H280" s="7"/>
      <c r="I280" s="7"/>
      <c r="J280" s="7">
        <v>2</v>
      </c>
      <c r="K280" s="7"/>
      <c r="L280" s="7"/>
      <c r="M280" s="7"/>
      <c r="N280" s="7"/>
      <c r="O280" s="7"/>
      <c r="P280" s="7"/>
      <c r="Q280" s="7"/>
      <c r="R280" s="7">
        <v>25</v>
      </c>
      <c r="S280" s="7">
        <v>46</v>
      </c>
      <c r="T280" s="22">
        <v>90</v>
      </c>
      <c r="U280" s="22">
        <v>90</v>
      </c>
      <c r="V280" s="22">
        <v>220</v>
      </c>
      <c r="W280" s="22">
        <v>180</v>
      </c>
      <c r="X280" s="22">
        <f t="shared" si="4"/>
        <v>145</v>
      </c>
    </row>
    <row r="281" spans="1:24" x14ac:dyDescent="0.35">
      <c r="A281" s="22" t="s">
        <v>393</v>
      </c>
      <c r="B281" s="7"/>
      <c r="C281" s="7"/>
      <c r="D281" s="7"/>
      <c r="E281" s="7"/>
      <c r="F281" s="7"/>
      <c r="G281" s="7"/>
      <c r="H281" s="7"/>
      <c r="I281" s="7"/>
      <c r="J281" s="7">
        <v>2</v>
      </c>
      <c r="K281" s="7"/>
      <c r="L281" s="7"/>
      <c r="M281" s="7"/>
      <c r="N281" s="7"/>
      <c r="O281" s="7"/>
      <c r="P281" s="7"/>
      <c r="Q281" s="7"/>
      <c r="R281" s="7"/>
      <c r="S281" s="7">
        <v>98</v>
      </c>
      <c r="T281" s="22">
        <v>90</v>
      </c>
      <c r="U281" s="22">
        <v>90</v>
      </c>
      <c r="V281" s="22">
        <v>224</v>
      </c>
      <c r="W281" s="22">
        <v>180</v>
      </c>
      <c r="X281" s="22">
        <f t="shared" si="4"/>
        <v>146</v>
      </c>
    </row>
    <row r="282" spans="1:24" x14ac:dyDescent="0.35">
      <c r="A282" s="22" t="s">
        <v>394</v>
      </c>
      <c r="B282" s="7"/>
      <c r="C282" s="7"/>
      <c r="D282" s="7"/>
      <c r="E282" s="7"/>
      <c r="F282" s="7"/>
      <c r="G282" s="7"/>
      <c r="H282" s="7"/>
      <c r="I282" s="7"/>
      <c r="J282" s="7">
        <v>2</v>
      </c>
      <c r="K282" s="7"/>
      <c r="L282" s="7"/>
      <c r="M282" s="7"/>
      <c r="N282" s="7"/>
      <c r="O282" s="7"/>
      <c r="P282" s="7"/>
      <c r="Q282" s="7"/>
      <c r="R282" s="7">
        <v>25</v>
      </c>
      <c r="S282" s="7">
        <v>91</v>
      </c>
      <c r="T282" s="22">
        <v>201</v>
      </c>
      <c r="U282" s="22">
        <v>236</v>
      </c>
      <c r="V282" s="22">
        <v>253</v>
      </c>
      <c r="W282" s="22">
        <v>180</v>
      </c>
      <c r="X282" s="22">
        <f t="shared" si="4"/>
        <v>217.5</v>
      </c>
    </row>
    <row r="283" spans="1:24" x14ac:dyDescent="0.35">
      <c r="A283" s="22" t="s">
        <v>395</v>
      </c>
      <c r="B283" s="7"/>
      <c r="C283" s="7"/>
      <c r="D283" s="7"/>
      <c r="E283" s="7"/>
      <c r="F283" s="7"/>
      <c r="G283" s="7"/>
      <c r="H283" s="7"/>
      <c r="I283" s="7"/>
      <c r="J283" s="7">
        <v>2</v>
      </c>
      <c r="K283" s="7"/>
      <c r="L283" s="7"/>
      <c r="M283" s="7"/>
      <c r="N283" s="7"/>
      <c r="O283" s="7"/>
      <c r="P283" s="7"/>
      <c r="Q283" s="7"/>
      <c r="R283" s="7">
        <v>25</v>
      </c>
      <c r="S283" s="7">
        <v>67</v>
      </c>
      <c r="T283" s="22">
        <v>201</v>
      </c>
      <c r="U283" s="22">
        <v>236</v>
      </c>
      <c r="V283" s="22">
        <v>249</v>
      </c>
      <c r="W283" s="22">
        <v>180</v>
      </c>
      <c r="X283" s="22">
        <f t="shared" si="4"/>
        <v>216.5</v>
      </c>
    </row>
    <row r="284" spans="1:24" x14ac:dyDescent="0.35">
      <c r="A284" s="22" t="s">
        <v>396</v>
      </c>
      <c r="B284" s="7"/>
      <c r="C284" s="7"/>
      <c r="D284" s="7"/>
      <c r="E284" s="7"/>
      <c r="F284" s="7"/>
      <c r="G284" s="7"/>
      <c r="H284" s="7"/>
      <c r="I284" s="7"/>
      <c r="J284" s="7">
        <v>2</v>
      </c>
      <c r="K284" s="7"/>
      <c r="L284" s="7"/>
      <c r="M284" s="7"/>
      <c r="N284" s="7"/>
      <c r="O284" s="7"/>
      <c r="P284" s="7"/>
      <c r="Q284" s="7"/>
      <c r="R284" s="7"/>
      <c r="S284" s="7">
        <v>67</v>
      </c>
      <c r="T284" s="22">
        <v>178</v>
      </c>
      <c r="U284" s="22">
        <v>236</v>
      </c>
      <c r="V284" s="22">
        <v>226</v>
      </c>
      <c r="W284" s="22">
        <v>180</v>
      </c>
      <c r="X284" s="22">
        <f t="shared" si="4"/>
        <v>205</v>
      </c>
    </row>
    <row r="285" spans="1:24" x14ac:dyDescent="0.35">
      <c r="A285" s="22" t="s">
        <v>397</v>
      </c>
      <c r="B285" s="7"/>
      <c r="C285" s="7"/>
      <c r="D285" s="7"/>
      <c r="E285" s="7"/>
      <c r="F285" s="7"/>
      <c r="G285" s="7"/>
      <c r="H285" s="7"/>
      <c r="I285" s="7"/>
      <c r="J285" s="7">
        <v>2</v>
      </c>
      <c r="K285" s="7"/>
      <c r="L285" s="7"/>
      <c r="M285" s="7"/>
      <c r="N285" s="7"/>
      <c r="O285" s="7"/>
      <c r="P285" s="7"/>
      <c r="Q285" s="7"/>
      <c r="R285" s="7">
        <v>25</v>
      </c>
      <c r="S285" s="7">
        <v>67</v>
      </c>
      <c r="T285" s="22">
        <v>178</v>
      </c>
      <c r="U285" s="22">
        <v>236</v>
      </c>
      <c r="V285" s="22">
        <v>226</v>
      </c>
      <c r="W285" s="22">
        <v>180</v>
      </c>
      <c r="X285" s="22">
        <f t="shared" si="4"/>
        <v>205</v>
      </c>
    </row>
    <row r="286" spans="1:24" x14ac:dyDescent="0.35">
      <c r="A286" s="22" t="s">
        <v>398</v>
      </c>
      <c r="B286" s="7"/>
      <c r="C286" s="7"/>
      <c r="D286" s="7"/>
      <c r="E286" s="7"/>
      <c r="F286" s="7"/>
      <c r="G286" s="7"/>
      <c r="H286" s="7"/>
      <c r="I286" s="7"/>
      <c r="J286" s="7">
        <v>2</v>
      </c>
      <c r="K286" s="7"/>
      <c r="L286" s="7"/>
      <c r="M286" s="7"/>
      <c r="N286" s="7"/>
      <c r="O286" s="7"/>
      <c r="P286" s="7"/>
      <c r="Q286" s="7"/>
      <c r="R286" s="7">
        <v>25</v>
      </c>
      <c r="S286" s="7">
        <v>67</v>
      </c>
      <c r="T286" s="22">
        <v>201</v>
      </c>
      <c r="U286" s="22">
        <v>236</v>
      </c>
      <c r="V286" s="22">
        <v>226</v>
      </c>
      <c r="W286" s="22">
        <v>180</v>
      </c>
      <c r="X286" s="22">
        <f t="shared" si="4"/>
        <v>210.75</v>
      </c>
    </row>
    <row r="287" spans="1:24" x14ac:dyDescent="0.35">
      <c r="A287" s="22" t="s">
        <v>399</v>
      </c>
      <c r="B287" s="7"/>
      <c r="C287" s="7"/>
      <c r="D287" s="7"/>
      <c r="E287" s="7"/>
      <c r="F287" s="7"/>
      <c r="G287" s="7"/>
      <c r="H287" s="7"/>
      <c r="I287" s="7"/>
      <c r="J287" s="7">
        <v>2</v>
      </c>
      <c r="K287" s="7"/>
      <c r="L287" s="7"/>
      <c r="M287" s="7"/>
      <c r="N287" s="7"/>
      <c r="O287" s="7"/>
      <c r="P287" s="7"/>
      <c r="Q287" s="7"/>
      <c r="R287" s="7"/>
      <c r="S287" s="7">
        <v>67</v>
      </c>
      <c r="T287" s="22">
        <v>201</v>
      </c>
      <c r="U287" s="22">
        <v>236</v>
      </c>
      <c r="V287" s="22">
        <v>226</v>
      </c>
      <c r="W287" s="22">
        <v>180</v>
      </c>
      <c r="X287" s="22">
        <f t="shared" si="4"/>
        <v>210.75</v>
      </c>
    </row>
    <row r="288" spans="1:24" x14ac:dyDescent="0.35">
      <c r="A288" s="22" t="s">
        <v>400</v>
      </c>
      <c r="B288" s="7"/>
      <c r="C288" s="7"/>
      <c r="D288" s="7"/>
      <c r="E288" s="7"/>
      <c r="F288" s="7"/>
      <c r="G288" s="7"/>
      <c r="H288" s="7"/>
      <c r="I288" s="7"/>
      <c r="J288" s="7">
        <v>2</v>
      </c>
      <c r="K288" s="7"/>
      <c r="L288" s="7"/>
      <c r="M288" s="7"/>
      <c r="N288" s="7"/>
      <c r="O288" s="7"/>
      <c r="P288" s="7"/>
      <c r="Q288" s="7"/>
      <c r="R288" s="7">
        <v>25</v>
      </c>
      <c r="S288" s="7">
        <v>67</v>
      </c>
      <c r="T288" s="22">
        <v>201</v>
      </c>
      <c r="U288" s="22">
        <v>236</v>
      </c>
      <c r="V288" s="22">
        <v>226</v>
      </c>
      <c r="W288" s="22">
        <v>180</v>
      </c>
      <c r="X288" s="22">
        <f t="shared" si="4"/>
        <v>210.75</v>
      </c>
    </row>
    <row r="289" spans="1:24" x14ac:dyDescent="0.35">
      <c r="A289" s="22" t="s">
        <v>401</v>
      </c>
      <c r="B289" s="7"/>
      <c r="C289" s="7"/>
      <c r="D289" s="7"/>
      <c r="E289" s="7"/>
      <c r="F289" s="7"/>
      <c r="G289" s="7"/>
      <c r="H289" s="7"/>
      <c r="I289" s="7"/>
      <c r="J289" s="7">
        <v>2</v>
      </c>
      <c r="K289" s="7"/>
      <c r="L289" s="7"/>
      <c r="M289" s="7"/>
      <c r="N289" s="7"/>
      <c r="O289" s="7"/>
      <c r="P289" s="7"/>
      <c r="Q289" s="7"/>
      <c r="R289" s="7"/>
      <c r="S289" s="7">
        <v>57</v>
      </c>
      <c r="T289" s="22">
        <v>178</v>
      </c>
      <c r="U289" s="22">
        <v>236</v>
      </c>
      <c r="V289" s="22">
        <v>226</v>
      </c>
      <c r="W289" s="22">
        <v>180</v>
      </c>
      <c r="X289" s="22">
        <f t="shared" si="4"/>
        <v>205</v>
      </c>
    </row>
    <row r="290" spans="1:24" x14ac:dyDescent="0.35">
      <c r="A290" s="22" t="s">
        <v>402</v>
      </c>
      <c r="B290" s="7"/>
      <c r="C290" s="7"/>
      <c r="D290" s="7"/>
      <c r="E290" s="7"/>
      <c r="F290" s="7"/>
      <c r="G290" s="7"/>
      <c r="H290" s="7"/>
      <c r="I290" s="7"/>
      <c r="J290" s="7">
        <v>2</v>
      </c>
      <c r="K290" s="7"/>
      <c r="L290" s="7"/>
      <c r="M290" s="7"/>
      <c r="N290" s="7"/>
      <c r="O290" s="7"/>
      <c r="P290" s="7"/>
      <c r="Q290" s="7"/>
      <c r="R290" s="7"/>
      <c r="S290" s="7">
        <v>57</v>
      </c>
      <c r="T290" s="22">
        <v>178</v>
      </c>
      <c r="U290" s="22">
        <v>236</v>
      </c>
      <c r="V290" s="22">
        <v>226</v>
      </c>
      <c r="W290" s="22">
        <v>180</v>
      </c>
      <c r="X290" s="22">
        <f t="shared" si="4"/>
        <v>205</v>
      </c>
    </row>
    <row r="291" spans="1:24" x14ac:dyDescent="0.35">
      <c r="A291" s="22" t="s">
        <v>403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W291" s="22">
        <v>161</v>
      </c>
      <c r="X291" s="22">
        <f t="shared" si="4"/>
        <v>161</v>
      </c>
    </row>
    <row r="292" spans="1:24" x14ac:dyDescent="0.35">
      <c r="A292" s="22" t="s">
        <v>35</v>
      </c>
      <c r="B292" s="7">
        <v>83</v>
      </c>
      <c r="C292" s="7">
        <v>67</v>
      </c>
      <c r="D292" s="7">
        <v>67</v>
      </c>
      <c r="E292" s="7">
        <v>85</v>
      </c>
      <c r="F292" s="7"/>
      <c r="G292" s="7"/>
      <c r="H292" s="7"/>
      <c r="I292" s="7"/>
      <c r="J292" s="7"/>
      <c r="K292" s="7"/>
      <c r="L292" s="7">
        <v>2</v>
      </c>
      <c r="M292" s="7">
        <v>20</v>
      </c>
      <c r="N292" s="7">
        <v>11</v>
      </c>
      <c r="O292" s="7">
        <v>45</v>
      </c>
      <c r="P292" s="7">
        <v>76</v>
      </c>
      <c r="Q292" s="7">
        <v>162</v>
      </c>
      <c r="R292" s="7">
        <v>143</v>
      </c>
      <c r="S292" s="7">
        <v>127</v>
      </c>
      <c r="T292" s="22">
        <v>130</v>
      </c>
      <c r="U292" s="22">
        <v>145</v>
      </c>
      <c r="V292" s="22">
        <v>433</v>
      </c>
      <c r="W292" s="22">
        <v>151</v>
      </c>
      <c r="X292" s="22">
        <f t="shared" si="4"/>
        <v>214.75</v>
      </c>
    </row>
    <row r="293" spans="1:24" x14ac:dyDescent="0.35">
      <c r="A293" s="22" t="s">
        <v>404</v>
      </c>
      <c r="B293">
        <v>673</v>
      </c>
      <c r="C293">
        <v>722</v>
      </c>
      <c r="D293">
        <v>16</v>
      </c>
      <c r="E293">
        <v>8</v>
      </c>
      <c r="F293">
        <v>19</v>
      </c>
      <c r="G293">
        <v>1</v>
      </c>
      <c r="H293">
        <v>26</v>
      </c>
      <c r="I293">
        <v>67</v>
      </c>
      <c r="J293">
        <v>25</v>
      </c>
      <c r="K293">
        <v>66</v>
      </c>
      <c r="L293">
        <v>85</v>
      </c>
      <c r="M293">
        <v>61</v>
      </c>
      <c r="N293">
        <v>274</v>
      </c>
      <c r="O293">
        <v>92</v>
      </c>
      <c r="P293">
        <v>145</v>
      </c>
      <c r="Q293">
        <v>153</v>
      </c>
      <c r="R293">
        <v>123</v>
      </c>
      <c r="S293">
        <v>115</v>
      </c>
      <c r="T293" s="22">
        <v>138</v>
      </c>
      <c r="U293" s="22">
        <v>117</v>
      </c>
      <c r="V293" s="22">
        <v>395</v>
      </c>
      <c r="W293" s="22">
        <v>143</v>
      </c>
      <c r="X293" s="22">
        <f t="shared" si="4"/>
        <v>198.25</v>
      </c>
    </row>
    <row r="294" spans="1:24" x14ac:dyDescent="0.35">
      <c r="A294" s="22" t="s">
        <v>405</v>
      </c>
      <c r="E294">
        <v>8</v>
      </c>
      <c r="F294">
        <v>8</v>
      </c>
      <c r="G294">
        <v>7</v>
      </c>
      <c r="I294">
        <v>14</v>
      </c>
      <c r="J294">
        <v>25</v>
      </c>
      <c r="N294">
        <v>16</v>
      </c>
      <c r="O294">
        <v>42</v>
      </c>
      <c r="P294">
        <v>19</v>
      </c>
      <c r="T294" s="22">
        <v>46</v>
      </c>
      <c r="U294" s="22">
        <v>19</v>
      </c>
      <c r="V294" s="22">
        <v>19</v>
      </c>
      <c r="W294" s="22">
        <v>118</v>
      </c>
      <c r="X294" s="22">
        <f t="shared" si="4"/>
        <v>50.5</v>
      </c>
    </row>
    <row r="295" spans="1:24" x14ac:dyDescent="0.35">
      <c r="A295" s="22" t="s">
        <v>406</v>
      </c>
      <c r="E295">
        <v>8</v>
      </c>
      <c r="F295">
        <v>8</v>
      </c>
      <c r="G295">
        <v>7</v>
      </c>
      <c r="I295">
        <v>14</v>
      </c>
      <c r="J295">
        <v>25</v>
      </c>
      <c r="N295">
        <v>16</v>
      </c>
      <c r="O295">
        <v>42</v>
      </c>
      <c r="P295">
        <v>19</v>
      </c>
      <c r="T295" s="22">
        <v>46</v>
      </c>
      <c r="U295" s="22">
        <v>19</v>
      </c>
      <c r="V295" s="22">
        <v>19</v>
      </c>
      <c r="W295" s="22">
        <v>118</v>
      </c>
      <c r="X295" s="22">
        <f t="shared" si="4"/>
        <v>50.5</v>
      </c>
    </row>
    <row r="296" spans="1:24" x14ac:dyDescent="0.35">
      <c r="A296" s="22" t="s">
        <v>407</v>
      </c>
      <c r="T296" s="22">
        <v>3</v>
      </c>
      <c r="U296" s="22">
        <v>8</v>
      </c>
      <c r="W296" s="22">
        <v>118</v>
      </c>
      <c r="X296" s="22">
        <f t="shared" si="4"/>
        <v>43</v>
      </c>
    </row>
    <row r="297" spans="1:24" x14ac:dyDescent="0.35">
      <c r="A297" s="22" t="s">
        <v>408</v>
      </c>
      <c r="F297">
        <v>8</v>
      </c>
      <c r="I297">
        <v>6</v>
      </c>
      <c r="J297">
        <v>11</v>
      </c>
      <c r="K297">
        <v>43</v>
      </c>
      <c r="L297">
        <v>78</v>
      </c>
      <c r="M297">
        <v>104</v>
      </c>
      <c r="N297">
        <v>119</v>
      </c>
      <c r="O297">
        <v>214</v>
      </c>
      <c r="P297">
        <v>164</v>
      </c>
      <c r="Q297">
        <v>137</v>
      </c>
      <c r="R297">
        <v>100</v>
      </c>
      <c r="S297">
        <v>135</v>
      </c>
      <c r="T297" s="22">
        <v>245</v>
      </c>
      <c r="U297" s="22">
        <v>83</v>
      </c>
      <c r="V297" s="22">
        <v>94</v>
      </c>
      <c r="W297" s="22">
        <v>107</v>
      </c>
      <c r="X297" s="22">
        <f t="shared" si="4"/>
        <v>132.25</v>
      </c>
    </row>
    <row r="298" spans="1:24" x14ac:dyDescent="0.35">
      <c r="A298" s="22" t="s">
        <v>409</v>
      </c>
      <c r="I298">
        <v>6</v>
      </c>
      <c r="J298">
        <v>11</v>
      </c>
      <c r="K298">
        <v>20</v>
      </c>
      <c r="L298">
        <v>30</v>
      </c>
      <c r="M298">
        <v>47</v>
      </c>
      <c r="N298">
        <v>102</v>
      </c>
      <c r="O298">
        <v>170</v>
      </c>
      <c r="P298">
        <v>133</v>
      </c>
      <c r="Q298">
        <v>131</v>
      </c>
      <c r="R298">
        <v>68</v>
      </c>
      <c r="S298">
        <v>116</v>
      </c>
      <c r="T298" s="22">
        <v>209</v>
      </c>
      <c r="U298" s="22">
        <v>62</v>
      </c>
      <c r="V298" s="22">
        <v>87</v>
      </c>
      <c r="W298" s="22">
        <v>107</v>
      </c>
      <c r="X298" s="22">
        <f t="shared" si="4"/>
        <v>116.25</v>
      </c>
    </row>
    <row r="299" spans="1:24" x14ac:dyDescent="0.35">
      <c r="A299" s="22" t="s">
        <v>410</v>
      </c>
      <c r="B299">
        <v>115</v>
      </c>
      <c r="C299">
        <v>128</v>
      </c>
      <c r="D299">
        <v>243</v>
      </c>
      <c r="E299">
        <v>104</v>
      </c>
      <c r="F299">
        <v>136</v>
      </c>
      <c r="G299">
        <v>94</v>
      </c>
      <c r="H299">
        <v>199</v>
      </c>
      <c r="I299">
        <v>215</v>
      </c>
      <c r="J299">
        <v>135</v>
      </c>
      <c r="K299">
        <v>111</v>
      </c>
      <c r="L299">
        <v>174</v>
      </c>
      <c r="M299">
        <v>205</v>
      </c>
      <c r="N299">
        <v>134</v>
      </c>
      <c r="O299">
        <v>243</v>
      </c>
      <c r="P299">
        <v>184</v>
      </c>
      <c r="Q299">
        <v>136</v>
      </c>
      <c r="R299">
        <v>88</v>
      </c>
      <c r="S299">
        <v>141</v>
      </c>
      <c r="T299" s="22">
        <v>45</v>
      </c>
      <c r="U299" s="22">
        <v>124</v>
      </c>
      <c r="V299" s="22">
        <v>53</v>
      </c>
      <c r="W299" s="22">
        <v>105</v>
      </c>
      <c r="X299" s="22">
        <f t="shared" si="4"/>
        <v>81.75</v>
      </c>
    </row>
    <row r="300" spans="1:24" x14ac:dyDescent="0.35">
      <c r="A300" s="22" t="s">
        <v>411</v>
      </c>
      <c r="F300">
        <v>2</v>
      </c>
      <c r="V300" s="22">
        <v>258</v>
      </c>
      <c r="W300" s="22">
        <v>98</v>
      </c>
      <c r="X300" s="22">
        <f t="shared" si="4"/>
        <v>178</v>
      </c>
    </row>
    <row r="301" spans="1:24" x14ac:dyDescent="0.35">
      <c r="A301" s="22" t="s">
        <v>412</v>
      </c>
      <c r="B301">
        <v>4</v>
      </c>
      <c r="E301">
        <v>8</v>
      </c>
      <c r="F301">
        <v>8</v>
      </c>
      <c r="H301">
        <v>1</v>
      </c>
      <c r="I301">
        <v>16</v>
      </c>
      <c r="J301">
        <v>17</v>
      </c>
      <c r="K301">
        <v>30</v>
      </c>
      <c r="L301">
        <v>52</v>
      </c>
      <c r="M301">
        <v>49</v>
      </c>
      <c r="N301">
        <v>53</v>
      </c>
      <c r="O301">
        <v>30</v>
      </c>
      <c r="P301">
        <v>67</v>
      </c>
      <c r="Q301">
        <v>54</v>
      </c>
      <c r="R301">
        <v>31</v>
      </c>
      <c r="S301">
        <v>39</v>
      </c>
      <c r="T301" s="22">
        <v>36</v>
      </c>
      <c r="U301" s="22">
        <v>35</v>
      </c>
      <c r="V301" s="22">
        <v>184</v>
      </c>
      <c r="W301" s="22">
        <v>95</v>
      </c>
      <c r="X301" s="22">
        <f t="shared" si="4"/>
        <v>87.5</v>
      </c>
    </row>
    <row r="302" spans="1:24" x14ac:dyDescent="0.35">
      <c r="A302" s="22" t="s">
        <v>413</v>
      </c>
      <c r="B302">
        <v>669</v>
      </c>
      <c r="C302">
        <v>722</v>
      </c>
      <c r="D302">
        <v>16</v>
      </c>
      <c r="F302">
        <v>10</v>
      </c>
      <c r="G302">
        <v>1</v>
      </c>
      <c r="H302">
        <v>5</v>
      </c>
      <c r="J302">
        <v>2</v>
      </c>
      <c r="L302">
        <v>26</v>
      </c>
      <c r="M302">
        <v>42</v>
      </c>
      <c r="N302">
        <v>23</v>
      </c>
      <c r="O302">
        <v>27</v>
      </c>
      <c r="P302">
        <v>54</v>
      </c>
      <c r="Q302">
        <v>59</v>
      </c>
      <c r="R302">
        <v>29</v>
      </c>
      <c r="S302">
        <v>28</v>
      </c>
      <c r="T302" s="22">
        <v>36</v>
      </c>
      <c r="U302" s="22">
        <v>30</v>
      </c>
      <c r="V302" s="22">
        <v>182</v>
      </c>
      <c r="W302" s="22">
        <v>83</v>
      </c>
      <c r="X302" s="22">
        <f t="shared" si="4"/>
        <v>82.75</v>
      </c>
    </row>
    <row r="303" spans="1:24" x14ac:dyDescent="0.35">
      <c r="A303" s="22" t="s">
        <v>414</v>
      </c>
      <c r="H303">
        <v>1</v>
      </c>
      <c r="I303">
        <v>8</v>
      </c>
      <c r="J303">
        <v>15</v>
      </c>
      <c r="K303">
        <v>10</v>
      </c>
      <c r="L303">
        <v>35</v>
      </c>
      <c r="M303">
        <v>48</v>
      </c>
      <c r="N303">
        <v>23</v>
      </c>
      <c r="O303">
        <v>12</v>
      </c>
      <c r="P303">
        <v>15</v>
      </c>
      <c r="Q303">
        <v>24</v>
      </c>
      <c r="R303">
        <v>28</v>
      </c>
      <c r="S303">
        <v>24</v>
      </c>
      <c r="T303" s="22">
        <v>34</v>
      </c>
      <c r="U303" s="22">
        <v>30</v>
      </c>
      <c r="V303" s="22">
        <v>183</v>
      </c>
      <c r="W303" s="22">
        <v>83</v>
      </c>
      <c r="X303" s="22">
        <f t="shared" si="4"/>
        <v>82.5</v>
      </c>
    </row>
    <row r="304" spans="1:24" x14ac:dyDescent="0.35">
      <c r="A304" s="22" t="s">
        <v>22</v>
      </c>
      <c r="B304" s="7">
        <v>123</v>
      </c>
      <c r="C304" s="7">
        <v>136</v>
      </c>
      <c r="D304" s="7">
        <v>356</v>
      </c>
      <c r="E304" s="7">
        <v>111</v>
      </c>
      <c r="F304" s="7">
        <v>15</v>
      </c>
      <c r="G304" s="7">
        <v>1</v>
      </c>
      <c r="H304" s="7">
        <v>19</v>
      </c>
      <c r="I304" s="7"/>
      <c r="J304" s="7">
        <v>3</v>
      </c>
      <c r="K304" s="7">
        <v>5</v>
      </c>
      <c r="L304" s="7">
        <v>9</v>
      </c>
      <c r="M304" s="7">
        <v>19</v>
      </c>
      <c r="N304" s="7">
        <v>11</v>
      </c>
      <c r="O304" s="7">
        <v>26</v>
      </c>
      <c r="P304" s="7"/>
      <c r="Q304" s="7"/>
      <c r="R304" s="7"/>
      <c r="S304" s="7"/>
      <c r="U304" s="22">
        <v>465</v>
      </c>
      <c r="V304" s="22">
        <v>1533</v>
      </c>
      <c r="W304" s="22">
        <v>82</v>
      </c>
      <c r="X304" s="22">
        <f t="shared" si="4"/>
        <v>693.33333333333337</v>
      </c>
    </row>
    <row r="305" spans="1:24" x14ac:dyDescent="0.35">
      <c r="A305" s="22" t="s">
        <v>415</v>
      </c>
      <c r="E305">
        <v>8</v>
      </c>
      <c r="F305">
        <v>14</v>
      </c>
      <c r="G305">
        <v>8</v>
      </c>
      <c r="I305">
        <v>25</v>
      </c>
      <c r="J305">
        <v>25</v>
      </c>
      <c r="K305">
        <v>13</v>
      </c>
      <c r="L305">
        <v>10</v>
      </c>
      <c r="N305">
        <v>16</v>
      </c>
      <c r="O305">
        <v>42</v>
      </c>
      <c r="P305">
        <v>31</v>
      </c>
      <c r="R305">
        <v>5</v>
      </c>
      <c r="S305">
        <v>59</v>
      </c>
      <c r="T305" s="22">
        <v>55</v>
      </c>
      <c r="U305" s="22">
        <v>19</v>
      </c>
      <c r="V305" s="22">
        <v>19</v>
      </c>
      <c r="W305" s="22">
        <v>81</v>
      </c>
      <c r="X305" s="22">
        <f t="shared" si="4"/>
        <v>43.5</v>
      </c>
    </row>
    <row r="306" spans="1:24" x14ac:dyDescent="0.35">
      <c r="A306" s="22" t="s">
        <v>49</v>
      </c>
      <c r="B306" s="7"/>
      <c r="C306" s="7"/>
      <c r="D306" s="7">
        <v>59</v>
      </c>
      <c r="E306" s="7"/>
      <c r="F306" s="7"/>
      <c r="G306" s="7"/>
      <c r="H306" s="7">
        <v>1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U306" s="22">
        <v>465</v>
      </c>
      <c r="V306" s="22">
        <v>1386</v>
      </c>
      <c r="W306" s="22">
        <v>60</v>
      </c>
      <c r="X306" s="22">
        <f t="shared" si="4"/>
        <v>637</v>
      </c>
    </row>
    <row r="307" spans="1:24" x14ac:dyDescent="0.35">
      <c r="A307" s="22" t="s">
        <v>36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>
        <v>15</v>
      </c>
      <c r="S307" s="7">
        <v>91</v>
      </c>
      <c r="T307" s="22">
        <v>190</v>
      </c>
      <c r="U307" s="22">
        <v>258</v>
      </c>
      <c r="V307" s="22">
        <v>296</v>
      </c>
      <c r="W307" s="22">
        <v>55</v>
      </c>
      <c r="X307" s="22">
        <f t="shared" si="4"/>
        <v>199.75</v>
      </c>
    </row>
    <row r="308" spans="1:24" x14ac:dyDescent="0.35">
      <c r="A308" s="22" t="s">
        <v>416</v>
      </c>
      <c r="B308">
        <v>42</v>
      </c>
      <c r="C308">
        <v>56</v>
      </c>
      <c r="D308">
        <v>71</v>
      </c>
      <c r="E308">
        <v>74</v>
      </c>
      <c r="F308">
        <v>13</v>
      </c>
      <c r="G308">
        <v>16</v>
      </c>
      <c r="H308">
        <v>40</v>
      </c>
      <c r="I308">
        <v>1</v>
      </c>
      <c r="K308">
        <v>12</v>
      </c>
      <c r="L308">
        <v>1</v>
      </c>
      <c r="M308">
        <v>13</v>
      </c>
      <c r="N308">
        <v>22</v>
      </c>
      <c r="O308">
        <v>22</v>
      </c>
      <c r="P308">
        <v>49</v>
      </c>
      <c r="Q308">
        <v>36</v>
      </c>
      <c r="R308">
        <v>23</v>
      </c>
      <c r="S308">
        <v>25</v>
      </c>
      <c r="T308" s="22">
        <v>26</v>
      </c>
      <c r="U308" s="22">
        <v>22</v>
      </c>
      <c r="V308" s="22">
        <v>32</v>
      </c>
      <c r="W308" s="22">
        <v>54</v>
      </c>
      <c r="X308" s="22">
        <f t="shared" si="4"/>
        <v>33.5</v>
      </c>
    </row>
    <row r="309" spans="1:24" x14ac:dyDescent="0.35">
      <c r="A309" s="22" t="s">
        <v>417</v>
      </c>
      <c r="V309" s="22">
        <v>20</v>
      </c>
      <c r="W309" s="22">
        <v>54</v>
      </c>
      <c r="X309" s="22">
        <f t="shared" si="4"/>
        <v>37</v>
      </c>
    </row>
    <row r="310" spans="1:24" x14ac:dyDescent="0.35">
      <c r="A310" s="22" t="s">
        <v>50</v>
      </c>
      <c r="B310" s="7"/>
      <c r="C310" s="7"/>
      <c r="D310" s="7">
        <v>1</v>
      </c>
      <c r="E310" s="7">
        <v>18</v>
      </c>
      <c r="F310" s="7"/>
      <c r="G310" s="7"/>
      <c r="H310" s="7">
        <v>11</v>
      </c>
      <c r="I310" s="7"/>
      <c r="J310" s="7">
        <v>4</v>
      </c>
      <c r="K310" s="7"/>
      <c r="L310" s="7">
        <v>1</v>
      </c>
      <c r="M310" s="7">
        <v>18</v>
      </c>
      <c r="N310" s="7">
        <v>16</v>
      </c>
      <c r="O310" s="7">
        <v>19</v>
      </c>
      <c r="P310" s="7">
        <v>54</v>
      </c>
      <c r="Q310" s="7">
        <v>139</v>
      </c>
      <c r="R310" s="7">
        <v>64</v>
      </c>
      <c r="S310" s="7">
        <v>69</v>
      </c>
      <c r="T310" s="22">
        <v>56</v>
      </c>
      <c r="U310" s="22">
        <v>74</v>
      </c>
      <c r="V310" s="22">
        <v>215</v>
      </c>
      <c r="W310" s="22">
        <v>53</v>
      </c>
      <c r="X310" s="22">
        <f t="shared" si="4"/>
        <v>99.5</v>
      </c>
    </row>
    <row r="311" spans="1:24" x14ac:dyDescent="0.35">
      <c r="A311" s="22" t="s">
        <v>418</v>
      </c>
      <c r="B311">
        <v>20</v>
      </c>
      <c r="C311">
        <v>42</v>
      </c>
      <c r="D311">
        <v>144</v>
      </c>
      <c r="E311">
        <v>92</v>
      </c>
      <c r="F311">
        <v>517</v>
      </c>
      <c r="G311">
        <v>124</v>
      </c>
      <c r="H311">
        <v>150</v>
      </c>
      <c r="I311">
        <v>48</v>
      </c>
      <c r="J311">
        <v>89</v>
      </c>
      <c r="K311">
        <v>55</v>
      </c>
      <c r="L311">
        <v>84</v>
      </c>
      <c r="M311">
        <v>66</v>
      </c>
      <c r="N311">
        <v>34</v>
      </c>
      <c r="O311">
        <v>30</v>
      </c>
      <c r="P311">
        <v>121</v>
      </c>
      <c r="Q311">
        <v>66</v>
      </c>
      <c r="R311">
        <v>48</v>
      </c>
      <c r="S311">
        <v>61</v>
      </c>
      <c r="T311" s="22">
        <v>30</v>
      </c>
      <c r="U311" s="22">
        <v>76</v>
      </c>
      <c r="V311" s="22">
        <v>161</v>
      </c>
      <c r="W311" s="22">
        <v>46</v>
      </c>
      <c r="X311" s="22">
        <f t="shared" si="4"/>
        <v>78.25</v>
      </c>
    </row>
    <row r="312" spans="1:24" x14ac:dyDescent="0.35">
      <c r="A312" s="22" t="s">
        <v>419</v>
      </c>
      <c r="B312" s="7">
        <v>22</v>
      </c>
      <c r="C312" s="7">
        <v>17</v>
      </c>
      <c r="D312" s="7">
        <v>185</v>
      </c>
      <c r="E312" s="7">
        <v>88</v>
      </c>
      <c r="F312" s="7">
        <v>522</v>
      </c>
      <c r="G312" s="7">
        <v>123</v>
      </c>
      <c r="H312" s="7">
        <v>149</v>
      </c>
      <c r="I312" s="7">
        <v>47</v>
      </c>
      <c r="J312" s="7">
        <v>81</v>
      </c>
      <c r="K312" s="7">
        <v>47</v>
      </c>
      <c r="L312" s="7">
        <v>38</v>
      </c>
      <c r="M312" s="7">
        <v>32</v>
      </c>
      <c r="N312" s="7"/>
      <c r="O312" s="7"/>
      <c r="P312" s="7"/>
      <c r="Q312" s="7"/>
      <c r="R312" s="7"/>
      <c r="S312" s="7"/>
      <c r="V312" s="22">
        <v>104</v>
      </c>
      <c r="W312" s="22">
        <v>40</v>
      </c>
      <c r="X312" s="22">
        <f t="shared" si="4"/>
        <v>72</v>
      </c>
    </row>
    <row r="313" spans="1:24" x14ac:dyDescent="0.35">
      <c r="A313" s="22" t="s">
        <v>420</v>
      </c>
      <c r="B313">
        <v>9</v>
      </c>
      <c r="C313">
        <v>5</v>
      </c>
      <c r="D313">
        <v>34</v>
      </c>
      <c r="E313">
        <v>76</v>
      </c>
      <c r="F313">
        <v>99</v>
      </c>
      <c r="G313">
        <v>82</v>
      </c>
      <c r="H313">
        <v>98</v>
      </c>
      <c r="I313">
        <v>55</v>
      </c>
      <c r="J313">
        <v>81</v>
      </c>
      <c r="K313">
        <v>69</v>
      </c>
      <c r="L313">
        <v>134</v>
      </c>
      <c r="M313">
        <v>89</v>
      </c>
      <c r="N313">
        <v>77</v>
      </c>
      <c r="O313">
        <v>101</v>
      </c>
      <c r="P313">
        <v>85</v>
      </c>
      <c r="Q313">
        <v>91</v>
      </c>
      <c r="R313">
        <v>99</v>
      </c>
      <c r="S313">
        <v>96</v>
      </c>
      <c r="T313" s="22">
        <v>140</v>
      </c>
      <c r="U313" s="22">
        <v>98</v>
      </c>
      <c r="V313" s="22">
        <v>96</v>
      </c>
      <c r="W313" s="22">
        <v>36</v>
      </c>
      <c r="X313" s="22">
        <f t="shared" si="4"/>
        <v>92.5</v>
      </c>
    </row>
    <row r="314" spans="1:24" x14ac:dyDescent="0.35">
      <c r="A314" s="22" t="s">
        <v>421</v>
      </c>
      <c r="B314">
        <v>9</v>
      </c>
      <c r="C314">
        <v>5</v>
      </c>
      <c r="D314">
        <v>34</v>
      </c>
      <c r="E314">
        <v>76</v>
      </c>
      <c r="F314">
        <v>99</v>
      </c>
      <c r="G314">
        <v>82</v>
      </c>
      <c r="H314">
        <v>98</v>
      </c>
      <c r="I314">
        <v>55</v>
      </c>
      <c r="J314">
        <v>81</v>
      </c>
      <c r="K314">
        <v>69</v>
      </c>
      <c r="L314">
        <v>134</v>
      </c>
      <c r="M314">
        <v>89</v>
      </c>
      <c r="N314">
        <v>77</v>
      </c>
      <c r="O314">
        <v>101</v>
      </c>
      <c r="P314">
        <v>85</v>
      </c>
      <c r="Q314">
        <v>91</v>
      </c>
      <c r="R314">
        <v>99</v>
      </c>
      <c r="S314">
        <v>96</v>
      </c>
      <c r="T314" s="22">
        <v>140</v>
      </c>
      <c r="U314" s="22">
        <v>98</v>
      </c>
      <c r="V314" s="22">
        <v>96</v>
      </c>
      <c r="W314" s="22">
        <v>36</v>
      </c>
      <c r="X314" s="22">
        <f t="shared" si="4"/>
        <v>92.5</v>
      </c>
    </row>
    <row r="315" spans="1:24" x14ac:dyDescent="0.35">
      <c r="A315" s="22" t="s">
        <v>422</v>
      </c>
      <c r="B315">
        <v>9</v>
      </c>
      <c r="C315">
        <v>5</v>
      </c>
      <c r="D315">
        <v>34</v>
      </c>
      <c r="E315">
        <v>76</v>
      </c>
      <c r="F315">
        <v>99</v>
      </c>
      <c r="G315">
        <v>82</v>
      </c>
      <c r="H315">
        <v>98</v>
      </c>
      <c r="I315">
        <v>55</v>
      </c>
      <c r="J315">
        <v>81</v>
      </c>
      <c r="K315">
        <v>69</v>
      </c>
      <c r="L315">
        <v>116</v>
      </c>
      <c r="M315">
        <v>33</v>
      </c>
      <c r="N315">
        <v>73</v>
      </c>
      <c r="O315">
        <v>101</v>
      </c>
      <c r="P315">
        <v>85</v>
      </c>
      <c r="Q315">
        <v>91</v>
      </c>
      <c r="R315">
        <v>99</v>
      </c>
      <c r="S315">
        <v>96</v>
      </c>
      <c r="T315" s="22">
        <v>140</v>
      </c>
      <c r="U315" s="22">
        <v>98</v>
      </c>
      <c r="V315" s="22">
        <v>96</v>
      </c>
      <c r="W315" s="22">
        <v>36</v>
      </c>
      <c r="X315" s="22">
        <f t="shared" si="4"/>
        <v>92.5</v>
      </c>
    </row>
    <row r="316" spans="1:24" x14ac:dyDescent="0.35">
      <c r="A316" s="22" t="s">
        <v>45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V316" s="22">
        <v>243</v>
      </c>
      <c r="W316" s="22">
        <v>36</v>
      </c>
      <c r="X316" s="22">
        <f t="shared" si="4"/>
        <v>139.5</v>
      </c>
    </row>
    <row r="317" spans="1:24" x14ac:dyDescent="0.35">
      <c r="A317" s="22" t="s">
        <v>423</v>
      </c>
      <c r="V317" s="22">
        <v>12</v>
      </c>
      <c r="W317" s="22">
        <v>36</v>
      </c>
      <c r="X317" s="22">
        <f t="shared" si="4"/>
        <v>24</v>
      </c>
    </row>
    <row r="318" spans="1:24" x14ac:dyDescent="0.35">
      <c r="A318" s="22" t="s">
        <v>424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>
        <v>25</v>
      </c>
      <c r="S318" s="7"/>
      <c r="V318" s="22">
        <v>204</v>
      </c>
      <c r="W318" s="22">
        <v>32</v>
      </c>
      <c r="X318" s="22">
        <f t="shared" si="4"/>
        <v>118</v>
      </c>
    </row>
    <row r="319" spans="1:24" x14ac:dyDescent="0.35">
      <c r="A319" s="22" t="s">
        <v>425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>
        <v>67</v>
      </c>
      <c r="T319" s="22">
        <v>178</v>
      </c>
      <c r="U319" s="22">
        <v>236</v>
      </c>
      <c r="V319" s="22">
        <v>210</v>
      </c>
      <c r="W319" s="22">
        <v>32</v>
      </c>
      <c r="X319" s="22">
        <f t="shared" si="4"/>
        <v>164</v>
      </c>
    </row>
    <row r="320" spans="1:24" x14ac:dyDescent="0.35">
      <c r="A320" s="22" t="s">
        <v>426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V320" s="22">
        <v>181</v>
      </c>
      <c r="W320" s="22">
        <v>32</v>
      </c>
      <c r="X320" s="22">
        <f t="shared" si="4"/>
        <v>106.5</v>
      </c>
    </row>
    <row r="321" spans="1:24" x14ac:dyDescent="0.35">
      <c r="A321" s="22" t="s">
        <v>427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V321" s="22">
        <v>181</v>
      </c>
      <c r="W321" s="22">
        <v>32</v>
      </c>
      <c r="X321" s="22">
        <f t="shared" si="4"/>
        <v>106.5</v>
      </c>
    </row>
    <row r="322" spans="1:24" x14ac:dyDescent="0.35">
      <c r="A322" s="22" t="s">
        <v>428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V322" s="22">
        <v>181</v>
      </c>
      <c r="W322" s="22">
        <v>32</v>
      </c>
      <c r="X322" s="22">
        <f t="shared" si="4"/>
        <v>106.5</v>
      </c>
    </row>
    <row r="323" spans="1:24" x14ac:dyDescent="0.35">
      <c r="A323" s="22" t="s">
        <v>429</v>
      </c>
      <c r="W323" s="22">
        <v>32</v>
      </c>
      <c r="X323" s="22">
        <f t="shared" ref="X323:X386" si="5">AVERAGE(T323:W323)</f>
        <v>32</v>
      </c>
    </row>
    <row r="324" spans="1:24" x14ac:dyDescent="0.35">
      <c r="A324" s="22" t="s">
        <v>430</v>
      </c>
      <c r="H324">
        <v>1</v>
      </c>
      <c r="I324">
        <v>8</v>
      </c>
      <c r="J324">
        <v>15</v>
      </c>
      <c r="K324">
        <v>10</v>
      </c>
      <c r="L324">
        <v>35</v>
      </c>
      <c r="M324">
        <v>49</v>
      </c>
      <c r="N324">
        <v>27</v>
      </c>
      <c r="O324">
        <v>12</v>
      </c>
      <c r="P324">
        <v>17</v>
      </c>
      <c r="Q324">
        <v>24</v>
      </c>
      <c r="R324">
        <v>28</v>
      </c>
      <c r="S324">
        <v>35</v>
      </c>
      <c r="T324" s="22">
        <v>3</v>
      </c>
      <c r="U324" s="22">
        <v>11</v>
      </c>
      <c r="V324" s="22">
        <v>119</v>
      </c>
      <c r="W324" s="22">
        <v>31</v>
      </c>
      <c r="X324" s="22">
        <f t="shared" si="5"/>
        <v>41</v>
      </c>
    </row>
    <row r="325" spans="1:24" x14ac:dyDescent="0.35">
      <c r="A325" s="22" t="s">
        <v>431</v>
      </c>
      <c r="J325">
        <v>2</v>
      </c>
      <c r="Q325">
        <v>2</v>
      </c>
      <c r="R325">
        <v>4</v>
      </c>
      <c r="S325">
        <v>14</v>
      </c>
      <c r="T325" s="22">
        <v>20</v>
      </c>
      <c r="U325" s="22">
        <v>61</v>
      </c>
      <c r="V325" s="22">
        <v>88</v>
      </c>
      <c r="W325" s="22">
        <v>31</v>
      </c>
      <c r="X325" s="22">
        <f t="shared" si="5"/>
        <v>50</v>
      </c>
    </row>
    <row r="326" spans="1:24" x14ac:dyDescent="0.35">
      <c r="A326" s="22" t="s">
        <v>432</v>
      </c>
      <c r="B326" s="7">
        <v>669</v>
      </c>
      <c r="C326" s="7">
        <v>722</v>
      </c>
      <c r="D326" s="7">
        <v>16</v>
      </c>
      <c r="E326" s="7"/>
      <c r="F326" s="7">
        <v>11</v>
      </c>
      <c r="G326" s="7">
        <v>1</v>
      </c>
      <c r="H326" s="7">
        <v>6</v>
      </c>
      <c r="I326" s="7"/>
      <c r="J326" s="7"/>
      <c r="K326" s="7"/>
      <c r="L326" s="7"/>
      <c r="M326" s="7"/>
      <c r="N326" s="7"/>
      <c r="O326" s="7"/>
      <c r="P326" s="7">
        <v>2</v>
      </c>
      <c r="Q326" s="7"/>
      <c r="R326" s="7"/>
      <c r="S326" s="7">
        <v>44</v>
      </c>
      <c r="T326" s="22">
        <v>8</v>
      </c>
      <c r="U326" s="22">
        <v>36</v>
      </c>
      <c r="V326" s="22">
        <v>55</v>
      </c>
      <c r="W326" s="22">
        <v>30</v>
      </c>
      <c r="X326" s="22">
        <f t="shared" si="5"/>
        <v>32.25</v>
      </c>
    </row>
    <row r="327" spans="1:24" x14ac:dyDescent="0.35">
      <c r="A327" s="22" t="s">
        <v>433</v>
      </c>
      <c r="B327" s="7">
        <v>20</v>
      </c>
      <c r="C327" s="7">
        <v>34</v>
      </c>
      <c r="D327" s="7">
        <v>189</v>
      </c>
      <c r="E327" s="7">
        <v>92</v>
      </c>
      <c r="F327" s="7">
        <v>514</v>
      </c>
      <c r="G327" s="7">
        <v>122</v>
      </c>
      <c r="H327" s="7">
        <v>149</v>
      </c>
      <c r="I327" s="7">
        <v>47</v>
      </c>
      <c r="J327" s="7">
        <v>85</v>
      </c>
      <c r="K327" s="7">
        <v>43</v>
      </c>
      <c r="L327" s="7">
        <v>44</v>
      </c>
      <c r="M327" s="7">
        <v>13</v>
      </c>
      <c r="N327" s="7">
        <v>4</v>
      </c>
      <c r="O327" s="7">
        <v>3</v>
      </c>
      <c r="P327" s="7"/>
      <c r="Q327" s="7">
        <v>40</v>
      </c>
      <c r="R327" s="7">
        <v>1</v>
      </c>
      <c r="S327" s="7">
        <v>24</v>
      </c>
      <c r="T327" s="22">
        <v>9</v>
      </c>
      <c r="U327" s="22">
        <v>11</v>
      </c>
      <c r="V327" s="22">
        <v>115</v>
      </c>
      <c r="W327" s="22">
        <v>27</v>
      </c>
      <c r="X327" s="22">
        <f t="shared" si="5"/>
        <v>40.5</v>
      </c>
    </row>
    <row r="328" spans="1:24" x14ac:dyDescent="0.35">
      <c r="A328" s="22" t="s">
        <v>434</v>
      </c>
      <c r="G328">
        <v>92</v>
      </c>
      <c r="H328">
        <v>137</v>
      </c>
      <c r="I328">
        <v>134</v>
      </c>
      <c r="J328">
        <v>139</v>
      </c>
      <c r="K328">
        <v>81</v>
      </c>
      <c r="L328">
        <v>45</v>
      </c>
      <c r="M328">
        <v>82</v>
      </c>
      <c r="V328" s="22">
        <v>20</v>
      </c>
      <c r="W328" s="22">
        <v>27</v>
      </c>
      <c r="X328" s="22">
        <f t="shared" si="5"/>
        <v>23.5</v>
      </c>
    </row>
    <row r="329" spans="1:24" x14ac:dyDescent="0.35">
      <c r="A329" s="22" t="s">
        <v>435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U329" s="22">
        <v>465</v>
      </c>
      <c r="V329" s="22">
        <v>1372</v>
      </c>
      <c r="W329" s="22">
        <v>27</v>
      </c>
      <c r="X329" s="22">
        <f t="shared" si="5"/>
        <v>621.33333333333337</v>
      </c>
    </row>
    <row r="330" spans="1:24" x14ac:dyDescent="0.35">
      <c r="A330" s="22" t="s">
        <v>81</v>
      </c>
      <c r="M330">
        <v>5</v>
      </c>
      <c r="V330" s="22">
        <v>15</v>
      </c>
      <c r="W330" s="22">
        <v>26</v>
      </c>
      <c r="X330" s="22">
        <f t="shared" si="5"/>
        <v>20.5</v>
      </c>
    </row>
    <row r="331" spans="1:24" x14ac:dyDescent="0.35">
      <c r="A331" s="22" t="s">
        <v>61</v>
      </c>
      <c r="V331" s="22">
        <v>66</v>
      </c>
      <c r="W331" s="22">
        <v>25</v>
      </c>
      <c r="X331" s="22">
        <f t="shared" si="5"/>
        <v>45.5</v>
      </c>
    </row>
    <row r="332" spans="1:24" x14ac:dyDescent="0.35">
      <c r="A332" s="22" t="s">
        <v>436</v>
      </c>
      <c r="V332" s="22">
        <v>84</v>
      </c>
      <c r="W332" s="22">
        <v>24</v>
      </c>
      <c r="X332" s="22">
        <f t="shared" si="5"/>
        <v>54</v>
      </c>
    </row>
    <row r="333" spans="1:24" x14ac:dyDescent="0.35">
      <c r="A333" s="22" t="s">
        <v>437</v>
      </c>
      <c r="G333">
        <v>1</v>
      </c>
      <c r="H333">
        <v>1</v>
      </c>
      <c r="T333" s="22">
        <v>22</v>
      </c>
      <c r="U333" s="22">
        <v>38</v>
      </c>
      <c r="W333" s="22">
        <v>22</v>
      </c>
      <c r="X333" s="22">
        <f t="shared" si="5"/>
        <v>27.333333333333332</v>
      </c>
    </row>
    <row r="334" spans="1:24" x14ac:dyDescent="0.35">
      <c r="A334" s="22" t="s">
        <v>438</v>
      </c>
      <c r="L334">
        <v>73</v>
      </c>
      <c r="M334">
        <v>42</v>
      </c>
      <c r="N334">
        <v>54</v>
      </c>
      <c r="O334">
        <v>72</v>
      </c>
      <c r="P334">
        <v>65</v>
      </c>
      <c r="Q334">
        <v>72</v>
      </c>
      <c r="R334">
        <v>79</v>
      </c>
      <c r="S334">
        <v>61</v>
      </c>
      <c r="T334" s="22">
        <v>108</v>
      </c>
      <c r="U334" s="22">
        <v>73</v>
      </c>
      <c r="V334" s="22">
        <v>73</v>
      </c>
      <c r="W334" s="22">
        <v>22</v>
      </c>
      <c r="X334" s="22">
        <f t="shared" si="5"/>
        <v>69</v>
      </c>
    </row>
    <row r="335" spans="1:24" x14ac:dyDescent="0.35">
      <c r="A335" s="22" t="s">
        <v>439</v>
      </c>
      <c r="L335">
        <v>73</v>
      </c>
      <c r="M335">
        <v>42</v>
      </c>
      <c r="N335">
        <v>54</v>
      </c>
      <c r="O335">
        <v>72</v>
      </c>
      <c r="P335">
        <v>65</v>
      </c>
      <c r="Q335">
        <v>72</v>
      </c>
      <c r="R335">
        <v>79</v>
      </c>
      <c r="S335">
        <v>61</v>
      </c>
      <c r="T335" s="22">
        <v>108</v>
      </c>
      <c r="U335" s="22">
        <v>73</v>
      </c>
      <c r="V335" s="22">
        <v>73</v>
      </c>
      <c r="W335" s="22">
        <v>22</v>
      </c>
      <c r="X335" s="22">
        <f t="shared" si="5"/>
        <v>69</v>
      </c>
    </row>
    <row r="336" spans="1:24" x14ac:dyDescent="0.35">
      <c r="A336" s="22" t="s">
        <v>440</v>
      </c>
      <c r="L336">
        <v>73</v>
      </c>
      <c r="M336">
        <v>42</v>
      </c>
      <c r="N336">
        <v>54</v>
      </c>
      <c r="O336">
        <v>72</v>
      </c>
      <c r="P336">
        <v>65</v>
      </c>
      <c r="Q336">
        <v>72</v>
      </c>
      <c r="R336">
        <v>79</v>
      </c>
      <c r="S336">
        <v>61</v>
      </c>
      <c r="T336" s="22">
        <v>108</v>
      </c>
      <c r="U336" s="22">
        <v>73</v>
      </c>
      <c r="V336" s="22">
        <v>73</v>
      </c>
      <c r="W336" s="22">
        <v>22</v>
      </c>
      <c r="X336" s="22">
        <f t="shared" si="5"/>
        <v>69</v>
      </c>
    </row>
    <row r="337" spans="1:24" x14ac:dyDescent="0.35">
      <c r="A337" s="22" t="s">
        <v>441</v>
      </c>
      <c r="L337">
        <v>73</v>
      </c>
      <c r="M337">
        <v>42</v>
      </c>
      <c r="N337">
        <v>54</v>
      </c>
      <c r="O337">
        <v>72</v>
      </c>
      <c r="P337">
        <v>65</v>
      </c>
      <c r="Q337">
        <v>72</v>
      </c>
      <c r="R337">
        <v>79</v>
      </c>
      <c r="S337">
        <v>61</v>
      </c>
      <c r="T337" s="22">
        <v>108</v>
      </c>
      <c r="U337" s="22">
        <v>73</v>
      </c>
      <c r="V337" s="22">
        <v>73</v>
      </c>
      <c r="W337" s="22">
        <v>22</v>
      </c>
      <c r="X337" s="22">
        <f t="shared" si="5"/>
        <v>69</v>
      </c>
    </row>
    <row r="338" spans="1:24" x14ac:dyDescent="0.35">
      <c r="A338" s="22" t="s">
        <v>442</v>
      </c>
      <c r="L338">
        <v>73</v>
      </c>
      <c r="M338">
        <v>42</v>
      </c>
      <c r="N338">
        <v>54</v>
      </c>
      <c r="O338">
        <v>72</v>
      </c>
      <c r="P338">
        <v>65</v>
      </c>
      <c r="Q338">
        <v>72</v>
      </c>
      <c r="R338">
        <v>79</v>
      </c>
      <c r="S338">
        <v>61</v>
      </c>
      <c r="T338" s="22">
        <v>108</v>
      </c>
      <c r="U338" s="22">
        <v>73</v>
      </c>
      <c r="V338" s="22">
        <v>73</v>
      </c>
      <c r="W338" s="22">
        <v>22</v>
      </c>
      <c r="X338" s="22">
        <f t="shared" si="5"/>
        <v>69</v>
      </c>
    </row>
    <row r="339" spans="1:24" x14ac:dyDescent="0.35">
      <c r="A339" s="22" t="s">
        <v>443</v>
      </c>
      <c r="L339">
        <v>73</v>
      </c>
      <c r="M339">
        <v>42</v>
      </c>
      <c r="N339">
        <v>54</v>
      </c>
      <c r="O339">
        <v>31</v>
      </c>
      <c r="P339">
        <v>32</v>
      </c>
      <c r="Q339">
        <v>43</v>
      </c>
      <c r="R339">
        <v>79</v>
      </c>
      <c r="S339">
        <v>61</v>
      </c>
      <c r="T339" s="22">
        <v>108</v>
      </c>
      <c r="U339" s="22">
        <v>73</v>
      </c>
      <c r="V339" s="22">
        <v>73</v>
      </c>
      <c r="W339" s="22">
        <v>22</v>
      </c>
      <c r="X339" s="22">
        <f t="shared" si="5"/>
        <v>69</v>
      </c>
    </row>
    <row r="340" spans="1:24" x14ac:dyDescent="0.35">
      <c r="A340" s="22" t="s">
        <v>444</v>
      </c>
      <c r="L340">
        <v>73</v>
      </c>
      <c r="M340">
        <v>42</v>
      </c>
      <c r="N340">
        <v>54</v>
      </c>
      <c r="O340">
        <v>72</v>
      </c>
      <c r="P340">
        <v>65</v>
      </c>
      <c r="Q340">
        <v>72</v>
      </c>
      <c r="R340">
        <v>79</v>
      </c>
      <c r="S340">
        <v>61</v>
      </c>
      <c r="T340" s="22">
        <v>108</v>
      </c>
      <c r="U340" s="22">
        <v>73</v>
      </c>
      <c r="V340" s="22">
        <v>73</v>
      </c>
      <c r="W340" s="22">
        <v>22</v>
      </c>
      <c r="X340" s="22">
        <f t="shared" si="5"/>
        <v>69</v>
      </c>
    </row>
    <row r="341" spans="1:24" x14ac:dyDescent="0.35">
      <c r="A341" s="22" t="s">
        <v>445</v>
      </c>
      <c r="N341">
        <v>54</v>
      </c>
      <c r="O341">
        <v>72</v>
      </c>
      <c r="P341">
        <v>65</v>
      </c>
      <c r="Q341">
        <v>72</v>
      </c>
      <c r="R341">
        <v>79</v>
      </c>
      <c r="S341">
        <v>61</v>
      </c>
      <c r="T341" s="22">
        <v>108</v>
      </c>
      <c r="U341" s="22">
        <v>73</v>
      </c>
      <c r="V341" s="22">
        <v>73</v>
      </c>
      <c r="W341" s="22">
        <v>22</v>
      </c>
      <c r="X341" s="22">
        <f t="shared" si="5"/>
        <v>69</v>
      </c>
    </row>
    <row r="342" spans="1:24" x14ac:dyDescent="0.35">
      <c r="A342" s="22" t="s">
        <v>446</v>
      </c>
      <c r="G342">
        <v>4</v>
      </c>
      <c r="N342">
        <v>3</v>
      </c>
      <c r="P342">
        <v>19</v>
      </c>
      <c r="T342" s="22">
        <v>30</v>
      </c>
      <c r="W342" s="22">
        <v>21</v>
      </c>
      <c r="X342" s="22">
        <f t="shared" si="5"/>
        <v>25.5</v>
      </c>
    </row>
    <row r="343" spans="1:24" x14ac:dyDescent="0.35">
      <c r="A343" s="22" t="s">
        <v>25</v>
      </c>
      <c r="B343">
        <v>45</v>
      </c>
      <c r="C343">
        <v>60</v>
      </c>
      <c r="D343">
        <v>135</v>
      </c>
      <c r="E343">
        <v>40</v>
      </c>
      <c r="F343">
        <v>15</v>
      </c>
      <c r="H343">
        <v>21</v>
      </c>
      <c r="V343" s="22">
        <v>53</v>
      </c>
      <c r="W343" s="22">
        <v>20</v>
      </c>
      <c r="X343" s="22">
        <f t="shared" si="5"/>
        <v>36.5</v>
      </c>
    </row>
    <row r="344" spans="1:24" x14ac:dyDescent="0.35">
      <c r="A344" s="22" t="s">
        <v>447</v>
      </c>
      <c r="F344">
        <v>328</v>
      </c>
      <c r="G344">
        <v>345</v>
      </c>
      <c r="H344">
        <v>41</v>
      </c>
      <c r="I344">
        <v>2</v>
      </c>
      <c r="J344">
        <v>67</v>
      </c>
      <c r="K344">
        <v>43</v>
      </c>
      <c r="L344">
        <v>27</v>
      </c>
      <c r="N344">
        <v>17</v>
      </c>
      <c r="O344">
        <v>16</v>
      </c>
      <c r="P344">
        <v>45</v>
      </c>
      <c r="Q344">
        <v>41</v>
      </c>
      <c r="R344">
        <v>37</v>
      </c>
      <c r="V344" s="22">
        <v>82</v>
      </c>
      <c r="W344" s="22">
        <v>20</v>
      </c>
      <c r="X344" s="22">
        <f t="shared" si="5"/>
        <v>51</v>
      </c>
    </row>
    <row r="345" spans="1:24" x14ac:dyDescent="0.35">
      <c r="A345" s="22" t="s">
        <v>448</v>
      </c>
      <c r="B345" s="7">
        <v>77</v>
      </c>
      <c r="C345" s="7">
        <v>42</v>
      </c>
      <c r="D345" s="7">
        <v>41</v>
      </c>
      <c r="E345" s="7">
        <v>95</v>
      </c>
      <c r="F345" s="7">
        <v>109</v>
      </c>
      <c r="G345" s="7"/>
      <c r="H345" s="7">
        <v>1</v>
      </c>
      <c r="I345" s="7">
        <v>8</v>
      </c>
      <c r="J345" s="7">
        <v>19</v>
      </c>
      <c r="K345" s="7">
        <v>13</v>
      </c>
      <c r="L345" s="7">
        <v>41</v>
      </c>
      <c r="M345" s="7">
        <v>55</v>
      </c>
      <c r="N345" s="7">
        <v>31</v>
      </c>
      <c r="O345" s="7">
        <v>15</v>
      </c>
      <c r="P345" s="7">
        <v>15</v>
      </c>
      <c r="Q345" s="7">
        <v>28</v>
      </c>
      <c r="R345" s="7">
        <v>32</v>
      </c>
      <c r="S345" s="7">
        <v>24</v>
      </c>
      <c r="T345" s="22">
        <v>2</v>
      </c>
      <c r="U345" s="22">
        <v>7</v>
      </c>
      <c r="V345" s="22">
        <v>81</v>
      </c>
      <c r="W345" s="22">
        <v>18</v>
      </c>
      <c r="X345" s="22">
        <f t="shared" si="5"/>
        <v>27</v>
      </c>
    </row>
    <row r="346" spans="1:24" x14ac:dyDescent="0.35">
      <c r="A346" s="22" t="s">
        <v>449</v>
      </c>
      <c r="H346">
        <v>31</v>
      </c>
      <c r="I346">
        <v>16</v>
      </c>
      <c r="J346">
        <v>37</v>
      </c>
      <c r="K346">
        <v>47</v>
      </c>
      <c r="L346">
        <v>36</v>
      </c>
      <c r="M346">
        <v>69</v>
      </c>
      <c r="P346">
        <v>4</v>
      </c>
      <c r="S346">
        <v>22</v>
      </c>
      <c r="T346" s="22">
        <v>4</v>
      </c>
      <c r="U346" s="22">
        <v>7</v>
      </c>
      <c r="V346" s="22">
        <v>7</v>
      </c>
      <c r="W346" s="22">
        <v>18</v>
      </c>
      <c r="X346" s="22">
        <f t="shared" si="5"/>
        <v>9</v>
      </c>
    </row>
    <row r="347" spans="1:24" x14ac:dyDescent="0.35">
      <c r="A347" s="22" t="s">
        <v>450</v>
      </c>
      <c r="B347">
        <v>20</v>
      </c>
      <c r="C347">
        <v>34</v>
      </c>
      <c r="D347">
        <v>189</v>
      </c>
      <c r="E347">
        <v>92</v>
      </c>
      <c r="F347">
        <v>515</v>
      </c>
      <c r="G347">
        <v>476</v>
      </c>
      <c r="H347">
        <v>185</v>
      </c>
      <c r="I347">
        <v>63</v>
      </c>
      <c r="J347">
        <v>165</v>
      </c>
      <c r="K347">
        <v>51</v>
      </c>
      <c r="L347">
        <v>100</v>
      </c>
      <c r="M347">
        <v>144</v>
      </c>
      <c r="N347">
        <v>41</v>
      </c>
      <c r="P347">
        <v>3</v>
      </c>
      <c r="Q347">
        <v>1</v>
      </c>
      <c r="R347">
        <v>1</v>
      </c>
      <c r="S347">
        <v>34</v>
      </c>
      <c r="T347" s="22">
        <v>10</v>
      </c>
      <c r="U347" s="22">
        <v>13</v>
      </c>
      <c r="V347" s="22">
        <v>213</v>
      </c>
      <c r="W347" s="22">
        <v>16</v>
      </c>
      <c r="X347" s="22">
        <f t="shared" si="5"/>
        <v>63</v>
      </c>
    </row>
    <row r="348" spans="1:24" x14ac:dyDescent="0.35">
      <c r="A348" s="22" t="s">
        <v>451</v>
      </c>
      <c r="E348">
        <v>1</v>
      </c>
      <c r="V348" s="22">
        <v>12</v>
      </c>
      <c r="W348" s="22">
        <v>16</v>
      </c>
      <c r="X348" s="22">
        <f t="shared" si="5"/>
        <v>14</v>
      </c>
    </row>
    <row r="349" spans="1:24" x14ac:dyDescent="0.35">
      <c r="A349" s="22" t="s">
        <v>452</v>
      </c>
      <c r="V349" s="22">
        <v>8</v>
      </c>
      <c r="W349" s="22">
        <v>16</v>
      </c>
      <c r="X349" s="22">
        <f t="shared" si="5"/>
        <v>12</v>
      </c>
    </row>
    <row r="350" spans="1:24" x14ac:dyDescent="0.35">
      <c r="A350" s="22" t="s">
        <v>453</v>
      </c>
      <c r="V350" s="22">
        <v>8</v>
      </c>
      <c r="W350" s="22">
        <v>16</v>
      </c>
      <c r="X350" s="22">
        <f t="shared" si="5"/>
        <v>12</v>
      </c>
    </row>
    <row r="351" spans="1:24" x14ac:dyDescent="0.35">
      <c r="A351" s="22" t="s">
        <v>454</v>
      </c>
      <c r="V351" s="22">
        <v>8</v>
      </c>
      <c r="W351" s="22">
        <v>16</v>
      </c>
      <c r="X351" s="22">
        <f t="shared" si="5"/>
        <v>12</v>
      </c>
    </row>
    <row r="352" spans="1:24" x14ac:dyDescent="0.35">
      <c r="A352" s="22" t="s">
        <v>455</v>
      </c>
      <c r="V352" s="22">
        <v>8</v>
      </c>
      <c r="W352" s="22">
        <v>16</v>
      </c>
      <c r="X352" s="22">
        <f t="shared" si="5"/>
        <v>12</v>
      </c>
    </row>
    <row r="353" spans="1:24" x14ac:dyDescent="0.35">
      <c r="A353" s="22" t="s">
        <v>456</v>
      </c>
      <c r="S353">
        <v>9</v>
      </c>
      <c r="T353" s="22">
        <v>1</v>
      </c>
      <c r="U353" s="22">
        <v>112</v>
      </c>
      <c r="V353" s="22">
        <v>28</v>
      </c>
      <c r="W353" s="22">
        <v>15</v>
      </c>
      <c r="X353" s="22">
        <f t="shared" si="5"/>
        <v>39</v>
      </c>
    </row>
    <row r="354" spans="1:24" x14ac:dyDescent="0.35">
      <c r="A354" s="22" t="s">
        <v>457</v>
      </c>
      <c r="B354">
        <v>9</v>
      </c>
      <c r="C354">
        <v>5</v>
      </c>
      <c r="D354">
        <v>34</v>
      </c>
      <c r="E354">
        <v>74</v>
      </c>
      <c r="F354">
        <v>99</v>
      </c>
      <c r="G354">
        <v>82</v>
      </c>
      <c r="H354">
        <v>69</v>
      </c>
      <c r="I354">
        <v>52</v>
      </c>
      <c r="J354">
        <v>54</v>
      </c>
      <c r="K354">
        <v>53</v>
      </c>
      <c r="L354">
        <v>8</v>
      </c>
      <c r="M354">
        <v>26</v>
      </c>
      <c r="N354">
        <v>4</v>
      </c>
      <c r="R354">
        <v>20</v>
      </c>
      <c r="S354">
        <v>35</v>
      </c>
      <c r="T354" s="22">
        <v>32</v>
      </c>
      <c r="U354" s="22">
        <v>25</v>
      </c>
      <c r="V354" s="22">
        <v>23</v>
      </c>
      <c r="W354" s="22">
        <v>14</v>
      </c>
      <c r="X354" s="22">
        <f t="shared" si="5"/>
        <v>23.5</v>
      </c>
    </row>
    <row r="355" spans="1:24" x14ac:dyDescent="0.35">
      <c r="A355" s="22" t="s">
        <v>458</v>
      </c>
      <c r="B355">
        <v>3</v>
      </c>
      <c r="C355">
        <v>2</v>
      </c>
      <c r="D355">
        <v>32</v>
      </c>
      <c r="E355">
        <v>69</v>
      </c>
      <c r="F355">
        <v>98</v>
      </c>
      <c r="G355">
        <v>82</v>
      </c>
      <c r="H355">
        <v>64</v>
      </c>
      <c r="L355">
        <v>81</v>
      </c>
      <c r="M355">
        <v>68</v>
      </c>
      <c r="N355">
        <v>77</v>
      </c>
      <c r="O355">
        <v>101</v>
      </c>
      <c r="P355">
        <v>85</v>
      </c>
      <c r="Q355">
        <v>48</v>
      </c>
      <c r="R355">
        <v>20</v>
      </c>
      <c r="S355">
        <v>35</v>
      </c>
      <c r="T355" s="22">
        <v>32</v>
      </c>
      <c r="U355" s="22">
        <v>25</v>
      </c>
      <c r="V355" s="22">
        <v>23</v>
      </c>
      <c r="W355" s="22">
        <v>14</v>
      </c>
      <c r="X355" s="22">
        <f t="shared" si="5"/>
        <v>23.5</v>
      </c>
    </row>
    <row r="356" spans="1:24" x14ac:dyDescent="0.35">
      <c r="A356" s="22" t="s">
        <v>459</v>
      </c>
      <c r="N356">
        <v>16</v>
      </c>
      <c r="O356">
        <v>29</v>
      </c>
      <c r="P356">
        <v>20</v>
      </c>
      <c r="Q356">
        <v>19</v>
      </c>
      <c r="R356">
        <v>20</v>
      </c>
      <c r="S356">
        <v>35</v>
      </c>
      <c r="T356" s="22">
        <v>32</v>
      </c>
      <c r="U356" s="22">
        <v>25</v>
      </c>
      <c r="V356" s="22">
        <v>23</v>
      </c>
      <c r="W356" s="22">
        <v>14</v>
      </c>
      <c r="X356" s="22">
        <f t="shared" si="5"/>
        <v>23.5</v>
      </c>
    </row>
    <row r="357" spans="1:24" x14ac:dyDescent="0.35">
      <c r="A357" s="22" t="s">
        <v>460</v>
      </c>
      <c r="B357" s="7"/>
      <c r="C357" s="7"/>
      <c r="D357" s="7"/>
      <c r="E357" s="7"/>
      <c r="F357" s="7"/>
      <c r="G357" s="7"/>
      <c r="H357" s="7">
        <v>1</v>
      </c>
      <c r="I357" s="7">
        <v>1</v>
      </c>
      <c r="J357" s="7">
        <v>6</v>
      </c>
      <c r="K357" s="7">
        <v>13</v>
      </c>
      <c r="L357" s="7">
        <v>11</v>
      </c>
      <c r="M357" s="7">
        <v>6</v>
      </c>
      <c r="N357" s="7">
        <v>9</v>
      </c>
      <c r="O357" s="7">
        <v>8</v>
      </c>
      <c r="P357" s="7">
        <v>14</v>
      </c>
      <c r="Q357" s="7">
        <v>5</v>
      </c>
      <c r="R357" s="7">
        <v>14</v>
      </c>
      <c r="S357" s="7">
        <v>1</v>
      </c>
      <c r="T357" s="22">
        <v>25</v>
      </c>
      <c r="U357" s="22">
        <v>25</v>
      </c>
      <c r="V357" s="22">
        <v>69</v>
      </c>
      <c r="W357" s="22">
        <v>11</v>
      </c>
      <c r="X357" s="22">
        <f t="shared" si="5"/>
        <v>32.5</v>
      </c>
    </row>
    <row r="358" spans="1:24" x14ac:dyDescent="0.35">
      <c r="A358" s="22" t="s">
        <v>83</v>
      </c>
      <c r="V358" s="22">
        <v>13</v>
      </c>
      <c r="W358" s="22">
        <v>10</v>
      </c>
      <c r="X358" s="22">
        <f t="shared" si="5"/>
        <v>11.5</v>
      </c>
    </row>
    <row r="359" spans="1:24" x14ac:dyDescent="0.35">
      <c r="A359" s="22" t="s">
        <v>461</v>
      </c>
      <c r="B359">
        <v>8</v>
      </c>
      <c r="C359">
        <v>5</v>
      </c>
      <c r="D359">
        <v>22</v>
      </c>
      <c r="E359">
        <v>51</v>
      </c>
      <c r="F359">
        <v>2</v>
      </c>
      <c r="H359">
        <v>5</v>
      </c>
      <c r="I359">
        <v>25</v>
      </c>
      <c r="J359">
        <v>36</v>
      </c>
      <c r="K359">
        <v>35</v>
      </c>
      <c r="M359">
        <v>14</v>
      </c>
      <c r="N359">
        <v>30</v>
      </c>
      <c r="O359">
        <v>36</v>
      </c>
      <c r="P359">
        <v>55</v>
      </c>
      <c r="Q359">
        <v>24</v>
      </c>
      <c r="R359">
        <v>25</v>
      </c>
      <c r="S359">
        <v>36</v>
      </c>
      <c r="T359" s="22">
        <v>51</v>
      </c>
      <c r="U359" s="22">
        <v>34</v>
      </c>
      <c r="V359" s="22">
        <v>117</v>
      </c>
      <c r="W359" s="22">
        <v>9</v>
      </c>
      <c r="X359" s="22">
        <f t="shared" si="5"/>
        <v>52.75</v>
      </c>
    </row>
    <row r="360" spans="1:24" x14ac:dyDescent="0.35">
      <c r="A360" s="22" t="s">
        <v>462</v>
      </c>
      <c r="B360" s="7"/>
      <c r="C360" s="7"/>
      <c r="D360" s="7"/>
      <c r="E360" s="7"/>
      <c r="F360" s="7">
        <v>2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V360" s="22">
        <v>55</v>
      </c>
      <c r="W360" s="22">
        <v>9</v>
      </c>
      <c r="X360" s="22">
        <f t="shared" si="5"/>
        <v>32</v>
      </c>
    </row>
    <row r="361" spans="1:24" x14ac:dyDescent="0.35">
      <c r="A361" s="22" t="s">
        <v>463</v>
      </c>
      <c r="H361">
        <v>7</v>
      </c>
      <c r="L361">
        <v>3</v>
      </c>
      <c r="M361">
        <v>5</v>
      </c>
      <c r="O361">
        <v>4</v>
      </c>
      <c r="P361">
        <v>1</v>
      </c>
      <c r="S361">
        <v>4</v>
      </c>
      <c r="U361" s="22">
        <v>3</v>
      </c>
      <c r="V361" s="22">
        <v>80</v>
      </c>
      <c r="W361" s="22">
        <v>9</v>
      </c>
      <c r="X361" s="22">
        <f t="shared" si="5"/>
        <v>30.666666666666668</v>
      </c>
    </row>
    <row r="362" spans="1:24" x14ac:dyDescent="0.35">
      <c r="A362" s="22" t="s">
        <v>464</v>
      </c>
      <c r="H362">
        <v>1</v>
      </c>
      <c r="P362">
        <v>25</v>
      </c>
      <c r="Q362">
        <v>28</v>
      </c>
      <c r="R362">
        <v>28</v>
      </c>
      <c r="S362">
        <v>4</v>
      </c>
      <c r="U362" s="22">
        <v>3</v>
      </c>
      <c r="V362" s="22">
        <v>69</v>
      </c>
      <c r="W362" s="22">
        <v>9</v>
      </c>
      <c r="X362" s="22">
        <f t="shared" si="5"/>
        <v>27</v>
      </c>
    </row>
    <row r="363" spans="1:24" x14ac:dyDescent="0.35">
      <c r="A363" s="22" t="s">
        <v>465</v>
      </c>
      <c r="B363" s="7">
        <v>20</v>
      </c>
      <c r="C363" s="7">
        <v>34</v>
      </c>
      <c r="D363" s="7">
        <v>189</v>
      </c>
      <c r="E363" s="7">
        <v>92</v>
      </c>
      <c r="F363" s="7">
        <v>509</v>
      </c>
      <c r="G363" s="7">
        <v>61</v>
      </c>
      <c r="H363" s="7">
        <v>42</v>
      </c>
      <c r="I363" s="7">
        <v>10</v>
      </c>
      <c r="J363" s="7">
        <v>36</v>
      </c>
      <c r="K363" s="7">
        <v>47</v>
      </c>
      <c r="L363" s="7">
        <v>44</v>
      </c>
      <c r="M363" s="7">
        <v>13</v>
      </c>
      <c r="N363" s="7">
        <v>4</v>
      </c>
      <c r="O363" s="7">
        <v>3</v>
      </c>
      <c r="P363" s="7"/>
      <c r="Q363" s="7">
        <v>1</v>
      </c>
      <c r="R363" s="7">
        <v>1</v>
      </c>
      <c r="S363" s="7">
        <v>2</v>
      </c>
      <c r="T363" s="22">
        <v>4</v>
      </c>
      <c r="U363" s="22">
        <v>8</v>
      </c>
      <c r="V363" s="22">
        <v>77</v>
      </c>
      <c r="W363" s="22">
        <v>8</v>
      </c>
      <c r="X363" s="22">
        <f t="shared" si="5"/>
        <v>24.25</v>
      </c>
    </row>
    <row r="364" spans="1:24" x14ac:dyDescent="0.35">
      <c r="A364" s="22" t="s">
        <v>466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V364" s="22">
        <v>70</v>
      </c>
      <c r="W364" s="22">
        <v>8</v>
      </c>
      <c r="X364" s="22">
        <f t="shared" si="5"/>
        <v>39</v>
      </c>
    </row>
    <row r="365" spans="1:24" x14ac:dyDescent="0.35">
      <c r="A365" s="22" t="s">
        <v>467</v>
      </c>
      <c r="Q365">
        <v>1</v>
      </c>
      <c r="S365">
        <v>20</v>
      </c>
      <c r="T365" s="22">
        <v>28</v>
      </c>
      <c r="U365" s="22">
        <v>24</v>
      </c>
      <c r="V365" s="22">
        <v>69</v>
      </c>
      <c r="W365" s="22">
        <v>6</v>
      </c>
      <c r="X365" s="22">
        <f t="shared" si="5"/>
        <v>31.75</v>
      </c>
    </row>
    <row r="366" spans="1:24" x14ac:dyDescent="0.35">
      <c r="A366" s="22" t="s">
        <v>468</v>
      </c>
      <c r="J366">
        <v>13</v>
      </c>
      <c r="K366">
        <v>7</v>
      </c>
      <c r="L366">
        <v>13</v>
      </c>
      <c r="P366">
        <v>13</v>
      </c>
      <c r="Q366">
        <v>5</v>
      </c>
      <c r="R366">
        <v>5</v>
      </c>
      <c r="S366">
        <v>22</v>
      </c>
      <c r="T366" s="22">
        <v>4</v>
      </c>
      <c r="U366" s="22">
        <v>7</v>
      </c>
      <c r="W366" s="22">
        <v>4</v>
      </c>
      <c r="X366" s="22">
        <f t="shared" si="5"/>
        <v>5</v>
      </c>
    </row>
    <row r="367" spans="1:24" x14ac:dyDescent="0.35">
      <c r="A367" s="22" t="s">
        <v>469</v>
      </c>
      <c r="J367">
        <v>13</v>
      </c>
      <c r="K367">
        <v>7</v>
      </c>
      <c r="L367">
        <v>13</v>
      </c>
      <c r="P367">
        <v>13</v>
      </c>
      <c r="Q367">
        <v>5</v>
      </c>
      <c r="R367">
        <v>5</v>
      </c>
      <c r="S367">
        <v>22</v>
      </c>
      <c r="T367" s="22">
        <v>4</v>
      </c>
      <c r="U367" s="22">
        <v>7</v>
      </c>
      <c r="W367" s="22">
        <v>4</v>
      </c>
      <c r="X367" s="22">
        <f t="shared" si="5"/>
        <v>5</v>
      </c>
    </row>
    <row r="368" spans="1:24" x14ac:dyDescent="0.35">
      <c r="A368" s="22" t="s">
        <v>470</v>
      </c>
      <c r="W368" s="22">
        <v>2</v>
      </c>
      <c r="X368" s="22">
        <f t="shared" si="5"/>
        <v>2</v>
      </c>
    </row>
    <row r="369" spans="1:24" x14ac:dyDescent="0.35">
      <c r="A369" s="22" t="s">
        <v>471</v>
      </c>
      <c r="B369">
        <v>16</v>
      </c>
      <c r="C369">
        <v>41</v>
      </c>
      <c r="D369">
        <v>39</v>
      </c>
      <c r="E369">
        <v>19</v>
      </c>
      <c r="F369">
        <v>1</v>
      </c>
      <c r="G369">
        <v>6</v>
      </c>
      <c r="H369">
        <v>12</v>
      </c>
      <c r="K369">
        <v>3</v>
      </c>
      <c r="L369">
        <v>14</v>
      </c>
      <c r="M369">
        <v>35</v>
      </c>
      <c r="N369">
        <v>103</v>
      </c>
      <c r="O369">
        <v>88</v>
      </c>
      <c r="P369">
        <v>105</v>
      </c>
      <c r="Q369">
        <v>109</v>
      </c>
      <c r="R369">
        <v>93</v>
      </c>
      <c r="S369">
        <v>7</v>
      </c>
      <c r="T369" s="22">
        <v>7</v>
      </c>
      <c r="U369" s="22">
        <v>13</v>
      </c>
      <c r="V369" s="22">
        <v>3</v>
      </c>
      <c r="W369" s="22">
        <v>1</v>
      </c>
      <c r="X369" s="22">
        <f t="shared" si="5"/>
        <v>6</v>
      </c>
    </row>
    <row r="370" spans="1:24" x14ac:dyDescent="0.35">
      <c r="A370" s="22" t="s">
        <v>472</v>
      </c>
      <c r="D370">
        <v>17</v>
      </c>
      <c r="E370">
        <v>6</v>
      </c>
      <c r="J370">
        <v>16</v>
      </c>
      <c r="T370" s="22">
        <v>1</v>
      </c>
      <c r="V370" s="22">
        <v>2</v>
      </c>
      <c r="W370" s="22">
        <v>1</v>
      </c>
      <c r="X370" s="22">
        <f t="shared" si="5"/>
        <v>1.3333333333333333</v>
      </c>
    </row>
    <row r="371" spans="1:24" x14ac:dyDescent="0.35">
      <c r="A371" s="22" t="s">
        <v>473</v>
      </c>
      <c r="M371">
        <v>4</v>
      </c>
      <c r="N371">
        <v>5</v>
      </c>
      <c r="R371">
        <v>25</v>
      </c>
      <c r="W371" s="22">
        <v>1</v>
      </c>
      <c r="X371" s="22">
        <f t="shared" si="5"/>
        <v>1</v>
      </c>
    </row>
    <row r="372" spans="1:24" customFormat="1" hidden="1" x14ac:dyDescent="0.35">
      <c r="A372" t="s">
        <v>474</v>
      </c>
      <c r="B372">
        <v>23</v>
      </c>
      <c r="C372">
        <v>37</v>
      </c>
      <c r="D372">
        <v>9</v>
      </c>
      <c r="E372">
        <v>12</v>
      </c>
      <c r="F372">
        <v>10</v>
      </c>
      <c r="G372">
        <v>8</v>
      </c>
      <c r="I372">
        <v>8</v>
      </c>
      <c r="X372" t="e">
        <f t="shared" si="5"/>
        <v>#DIV/0!</v>
      </c>
    </row>
    <row r="373" spans="1:24" customFormat="1" hidden="1" x14ac:dyDescent="0.35">
      <c r="A373" t="s">
        <v>475</v>
      </c>
      <c r="B373">
        <v>23</v>
      </c>
      <c r="C373">
        <v>37</v>
      </c>
      <c r="D373">
        <v>9</v>
      </c>
      <c r="E373">
        <v>12</v>
      </c>
      <c r="F373">
        <v>10</v>
      </c>
      <c r="G373">
        <v>8</v>
      </c>
      <c r="I373">
        <v>8</v>
      </c>
      <c r="X373" t="e">
        <f t="shared" si="5"/>
        <v>#DIV/0!</v>
      </c>
    </row>
    <row r="374" spans="1:24" customFormat="1" hidden="1" x14ac:dyDescent="0.35">
      <c r="A374" t="s">
        <v>476</v>
      </c>
      <c r="B374">
        <v>21</v>
      </c>
      <c r="D374">
        <v>19</v>
      </c>
      <c r="H374">
        <v>123</v>
      </c>
      <c r="I374">
        <v>66</v>
      </c>
      <c r="J374">
        <v>19</v>
      </c>
      <c r="K374">
        <v>7</v>
      </c>
      <c r="L374">
        <v>45</v>
      </c>
      <c r="M374">
        <v>5</v>
      </c>
      <c r="X374" t="e">
        <f t="shared" si="5"/>
        <v>#DIV/0!</v>
      </c>
    </row>
    <row r="375" spans="1:24" customFormat="1" hidden="1" x14ac:dyDescent="0.35">
      <c r="A375" t="s">
        <v>477</v>
      </c>
      <c r="B375">
        <v>29</v>
      </c>
      <c r="C375">
        <v>96</v>
      </c>
      <c r="D375">
        <v>100</v>
      </c>
      <c r="E375">
        <v>90</v>
      </c>
      <c r="F375">
        <v>2</v>
      </c>
      <c r="G375">
        <v>58</v>
      </c>
      <c r="H375">
        <v>54</v>
      </c>
      <c r="X375" t="e">
        <f t="shared" si="5"/>
        <v>#DIV/0!</v>
      </c>
    </row>
    <row r="376" spans="1:24" customFormat="1" hidden="1" x14ac:dyDescent="0.35">
      <c r="A376" t="s">
        <v>478</v>
      </c>
      <c r="B376">
        <v>29</v>
      </c>
      <c r="C376">
        <v>96</v>
      </c>
      <c r="D376">
        <v>100</v>
      </c>
      <c r="E376">
        <v>90</v>
      </c>
      <c r="F376">
        <v>135</v>
      </c>
      <c r="G376">
        <v>68</v>
      </c>
      <c r="H376">
        <v>55</v>
      </c>
      <c r="I376">
        <v>18</v>
      </c>
      <c r="J376">
        <v>26</v>
      </c>
      <c r="K376">
        <v>39</v>
      </c>
      <c r="L376">
        <v>32</v>
      </c>
      <c r="M376">
        <v>7</v>
      </c>
      <c r="X376" t="e">
        <f t="shared" si="5"/>
        <v>#DIV/0!</v>
      </c>
    </row>
    <row r="377" spans="1:24" customFormat="1" hidden="1" x14ac:dyDescent="0.35">
      <c r="A377" t="s">
        <v>479</v>
      </c>
      <c r="B377">
        <v>61</v>
      </c>
      <c r="C377">
        <v>125</v>
      </c>
      <c r="D377">
        <v>101</v>
      </c>
      <c r="E377">
        <v>90</v>
      </c>
      <c r="F377">
        <v>135</v>
      </c>
      <c r="G377">
        <v>68</v>
      </c>
      <c r="H377">
        <v>55</v>
      </c>
      <c r="I377">
        <v>18</v>
      </c>
      <c r="J377">
        <v>26</v>
      </c>
      <c r="K377">
        <v>39</v>
      </c>
      <c r="L377">
        <v>32</v>
      </c>
      <c r="M377">
        <v>7</v>
      </c>
      <c r="N377">
        <v>4</v>
      </c>
      <c r="X377" t="e">
        <f t="shared" si="5"/>
        <v>#DIV/0!</v>
      </c>
    </row>
    <row r="378" spans="1:24" customFormat="1" hidden="1" x14ac:dyDescent="0.35">
      <c r="A378" t="s">
        <v>480</v>
      </c>
      <c r="B378">
        <v>16</v>
      </c>
      <c r="C378">
        <v>56</v>
      </c>
      <c r="D378">
        <v>45</v>
      </c>
      <c r="E378">
        <v>19</v>
      </c>
      <c r="F378">
        <v>18</v>
      </c>
      <c r="G378">
        <v>8</v>
      </c>
      <c r="H378">
        <v>11</v>
      </c>
      <c r="I378">
        <v>8</v>
      </c>
      <c r="J378">
        <v>1</v>
      </c>
      <c r="K378">
        <v>3</v>
      </c>
      <c r="L378">
        <v>9</v>
      </c>
      <c r="M378">
        <v>34</v>
      </c>
      <c r="N378">
        <v>96</v>
      </c>
      <c r="O378">
        <v>83</v>
      </c>
      <c r="P378">
        <v>92</v>
      </c>
      <c r="Q378">
        <v>101</v>
      </c>
      <c r="R378">
        <v>79</v>
      </c>
      <c r="X378" t="e">
        <f t="shared" si="5"/>
        <v>#DIV/0!</v>
      </c>
    </row>
    <row r="379" spans="1:24" x14ac:dyDescent="0.35">
      <c r="A379" s="22" t="s">
        <v>481</v>
      </c>
      <c r="B379">
        <v>61</v>
      </c>
      <c r="C379">
        <v>125</v>
      </c>
      <c r="D379">
        <v>101</v>
      </c>
      <c r="E379">
        <v>90</v>
      </c>
      <c r="F379">
        <v>135</v>
      </c>
      <c r="G379">
        <v>68</v>
      </c>
      <c r="H379">
        <v>55</v>
      </c>
      <c r="I379">
        <v>18</v>
      </c>
      <c r="J379">
        <v>26</v>
      </c>
      <c r="K379">
        <v>39</v>
      </c>
      <c r="L379">
        <v>32</v>
      </c>
      <c r="M379">
        <v>7</v>
      </c>
      <c r="R379">
        <v>5</v>
      </c>
      <c r="S379">
        <v>9</v>
      </c>
      <c r="U379" s="22">
        <v>9</v>
      </c>
      <c r="X379" s="22">
        <f t="shared" si="5"/>
        <v>9</v>
      </c>
    </row>
    <row r="380" spans="1:24" customFormat="1" hidden="1" x14ac:dyDescent="0.35">
      <c r="A380" t="s">
        <v>482</v>
      </c>
      <c r="B380">
        <v>29</v>
      </c>
      <c r="C380">
        <v>96</v>
      </c>
      <c r="D380">
        <v>100</v>
      </c>
      <c r="E380">
        <v>90</v>
      </c>
      <c r="F380">
        <v>2</v>
      </c>
      <c r="G380">
        <v>32</v>
      </c>
      <c r="H380">
        <v>55</v>
      </c>
      <c r="L380">
        <v>8</v>
      </c>
      <c r="X380" t="e">
        <f t="shared" si="5"/>
        <v>#DIV/0!</v>
      </c>
    </row>
    <row r="381" spans="1:24" x14ac:dyDescent="0.35">
      <c r="A381" s="22" t="s">
        <v>483</v>
      </c>
      <c r="B381">
        <v>16</v>
      </c>
      <c r="C381">
        <v>34</v>
      </c>
      <c r="D381">
        <v>25</v>
      </c>
      <c r="E381">
        <v>19</v>
      </c>
      <c r="R381">
        <v>6</v>
      </c>
      <c r="S381">
        <v>142</v>
      </c>
      <c r="T381" s="22">
        <v>117</v>
      </c>
      <c r="U381" s="22">
        <v>1</v>
      </c>
      <c r="V381" s="22">
        <v>53</v>
      </c>
      <c r="X381" s="22">
        <f t="shared" si="5"/>
        <v>57</v>
      </c>
    </row>
    <row r="382" spans="1:24" customFormat="1" hidden="1" x14ac:dyDescent="0.35">
      <c r="A382" t="s">
        <v>484</v>
      </c>
      <c r="B382">
        <v>29</v>
      </c>
      <c r="C382">
        <v>96</v>
      </c>
      <c r="D382">
        <v>100</v>
      </c>
      <c r="E382">
        <v>90</v>
      </c>
      <c r="F382">
        <v>2</v>
      </c>
      <c r="G382">
        <v>32</v>
      </c>
      <c r="H382">
        <v>55</v>
      </c>
      <c r="X382" t="e">
        <f t="shared" si="5"/>
        <v>#DIV/0!</v>
      </c>
    </row>
    <row r="383" spans="1:24" x14ac:dyDescent="0.35">
      <c r="A383" s="22" t="s">
        <v>485</v>
      </c>
      <c r="B383">
        <v>16</v>
      </c>
      <c r="C383">
        <v>34</v>
      </c>
      <c r="D383">
        <v>26</v>
      </c>
      <c r="E383">
        <v>19</v>
      </c>
      <c r="R383">
        <v>6</v>
      </c>
      <c r="S383">
        <v>142</v>
      </c>
      <c r="T383" s="22">
        <v>117</v>
      </c>
      <c r="U383" s="22">
        <v>1</v>
      </c>
      <c r="V383" s="22">
        <v>53</v>
      </c>
      <c r="X383" s="22">
        <f t="shared" si="5"/>
        <v>57</v>
      </c>
    </row>
    <row r="384" spans="1:24" customFormat="1" hidden="1" x14ac:dyDescent="0.35">
      <c r="A384" t="s">
        <v>486</v>
      </c>
      <c r="B384">
        <v>16</v>
      </c>
      <c r="C384">
        <v>56</v>
      </c>
      <c r="D384">
        <v>45</v>
      </c>
      <c r="E384">
        <v>19</v>
      </c>
      <c r="F384">
        <v>18</v>
      </c>
      <c r="G384">
        <v>8</v>
      </c>
      <c r="H384">
        <v>11</v>
      </c>
      <c r="I384">
        <v>8</v>
      </c>
      <c r="J384">
        <v>1</v>
      </c>
      <c r="K384">
        <v>3</v>
      </c>
      <c r="L384">
        <v>9</v>
      </c>
      <c r="M384">
        <v>34</v>
      </c>
      <c r="N384">
        <v>96</v>
      </c>
      <c r="O384">
        <v>83</v>
      </c>
      <c r="P384">
        <v>92</v>
      </c>
      <c r="Q384">
        <v>101</v>
      </c>
      <c r="R384">
        <v>79</v>
      </c>
      <c r="X384" t="e">
        <f t="shared" si="5"/>
        <v>#DIV/0!</v>
      </c>
    </row>
    <row r="385" spans="1:24" customFormat="1" hidden="1" x14ac:dyDescent="0.35">
      <c r="A385" t="s">
        <v>487</v>
      </c>
      <c r="B385">
        <v>16</v>
      </c>
      <c r="C385">
        <v>34</v>
      </c>
      <c r="D385">
        <v>26</v>
      </c>
      <c r="E385">
        <v>19</v>
      </c>
      <c r="F385">
        <v>18</v>
      </c>
      <c r="G385">
        <v>6</v>
      </c>
      <c r="H385">
        <v>11</v>
      </c>
      <c r="I385">
        <v>8</v>
      </c>
      <c r="J385">
        <v>1</v>
      </c>
      <c r="K385">
        <v>1</v>
      </c>
      <c r="L385">
        <v>1</v>
      </c>
      <c r="X385" t="e">
        <f t="shared" si="5"/>
        <v>#DIV/0!</v>
      </c>
    </row>
    <row r="386" spans="1:24" customFormat="1" hidden="1" x14ac:dyDescent="0.35">
      <c r="A386" t="s">
        <v>488</v>
      </c>
      <c r="B386">
        <v>16</v>
      </c>
      <c r="C386">
        <v>34</v>
      </c>
      <c r="D386">
        <v>26</v>
      </c>
      <c r="E386">
        <v>19</v>
      </c>
      <c r="F386">
        <v>18</v>
      </c>
      <c r="G386">
        <v>6</v>
      </c>
      <c r="H386">
        <v>11</v>
      </c>
      <c r="I386">
        <v>8</v>
      </c>
      <c r="J386">
        <v>1</v>
      </c>
      <c r="K386">
        <v>1</v>
      </c>
      <c r="L386">
        <v>1</v>
      </c>
      <c r="X386" t="e">
        <f t="shared" si="5"/>
        <v>#DIV/0!</v>
      </c>
    </row>
    <row r="387" spans="1:24" customFormat="1" hidden="1" x14ac:dyDescent="0.35">
      <c r="A387" t="s">
        <v>489</v>
      </c>
      <c r="B387">
        <v>16</v>
      </c>
      <c r="C387">
        <v>34</v>
      </c>
      <c r="D387">
        <v>26</v>
      </c>
      <c r="E387">
        <v>19</v>
      </c>
      <c r="X387" t="e">
        <f t="shared" ref="X387:X450" si="6">AVERAGE(T387:W387)</f>
        <v>#DIV/0!</v>
      </c>
    </row>
    <row r="388" spans="1:24" customFormat="1" hidden="1" x14ac:dyDescent="0.35">
      <c r="A388" t="s">
        <v>490</v>
      </c>
      <c r="B388">
        <v>16</v>
      </c>
      <c r="C388">
        <v>56</v>
      </c>
      <c r="D388">
        <v>45</v>
      </c>
      <c r="E388">
        <v>19</v>
      </c>
      <c r="G388">
        <v>5</v>
      </c>
      <c r="H388">
        <v>11</v>
      </c>
      <c r="K388">
        <v>2</v>
      </c>
      <c r="L388">
        <v>8</v>
      </c>
      <c r="M388">
        <v>34</v>
      </c>
      <c r="N388">
        <v>96</v>
      </c>
      <c r="O388">
        <v>83</v>
      </c>
      <c r="P388">
        <v>92</v>
      </c>
      <c r="Q388">
        <v>101</v>
      </c>
      <c r="R388">
        <v>79</v>
      </c>
      <c r="X388" t="e">
        <f t="shared" si="6"/>
        <v>#DIV/0!</v>
      </c>
    </row>
    <row r="389" spans="1:24" customFormat="1" hidden="1" x14ac:dyDescent="0.35">
      <c r="A389" t="s">
        <v>491</v>
      </c>
      <c r="B389">
        <v>21</v>
      </c>
      <c r="H389">
        <v>111</v>
      </c>
      <c r="I389">
        <v>66</v>
      </c>
      <c r="J389">
        <v>19</v>
      </c>
      <c r="K389">
        <v>7</v>
      </c>
      <c r="L389">
        <v>47</v>
      </c>
      <c r="M389">
        <v>15</v>
      </c>
      <c r="X389" t="e">
        <f t="shared" si="6"/>
        <v>#DIV/0!</v>
      </c>
    </row>
    <row r="390" spans="1:24" x14ac:dyDescent="0.35">
      <c r="A390" s="22" t="s">
        <v>492</v>
      </c>
      <c r="B390">
        <v>33</v>
      </c>
      <c r="C390">
        <v>33</v>
      </c>
      <c r="D390">
        <v>24</v>
      </c>
      <c r="E390">
        <v>30</v>
      </c>
      <c r="F390">
        <v>13</v>
      </c>
      <c r="G390">
        <v>18</v>
      </c>
      <c r="H390">
        <v>693</v>
      </c>
      <c r="I390">
        <v>812</v>
      </c>
      <c r="J390">
        <v>639</v>
      </c>
      <c r="K390">
        <v>672</v>
      </c>
      <c r="L390">
        <v>593</v>
      </c>
      <c r="M390">
        <v>549</v>
      </c>
      <c r="N390">
        <v>22</v>
      </c>
      <c r="O390">
        <v>47</v>
      </c>
      <c r="P390">
        <v>19</v>
      </c>
      <c r="Q390">
        <v>48</v>
      </c>
      <c r="R390">
        <v>20</v>
      </c>
      <c r="T390" s="22">
        <v>130</v>
      </c>
      <c r="U390" s="22">
        <v>34</v>
      </c>
      <c r="V390" s="22">
        <v>86</v>
      </c>
      <c r="X390" s="22">
        <f t="shared" si="6"/>
        <v>83.333333333333329</v>
      </c>
    </row>
    <row r="391" spans="1:24" customFormat="1" hidden="1" x14ac:dyDescent="0.35">
      <c r="A391" t="s">
        <v>493</v>
      </c>
      <c r="B391">
        <v>21</v>
      </c>
      <c r="E391">
        <v>37</v>
      </c>
      <c r="F391">
        <v>7</v>
      </c>
      <c r="G391">
        <v>11</v>
      </c>
      <c r="H391">
        <v>20</v>
      </c>
      <c r="X391" t="e">
        <f t="shared" si="6"/>
        <v>#DIV/0!</v>
      </c>
    </row>
    <row r="392" spans="1:24" x14ac:dyDescent="0.35">
      <c r="A392" s="22" t="s">
        <v>494</v>
      </c>
      <c r="B392">
        <v>12</v>
      </c>
      <c r="C392">
        <v>26</v>
      </c>
      <c r="D392">
        <v>27</v>
      </c>
      <c r="E392">
        <v>25</v>
      </c>
      <c r="F392">
        <v>18</v>
      </c>
      <c r="G392">
        <v>18</v>
      </c>
      <c r="H392">
        <v>33</v>
      </c>
      <c r="I392">
        <v>21</v>
      </c>
      <c r="J392">
        <v>27</v>
      </c>
      <c r="K392">
        <v>16</v>
      </c>
      <c r="L392">
        <v>53</v>
      </c>
      <c r="M392">
        <v>27</v>
      </c>
      <c r="U392" s="22">
        <v>4</v>
      </c>
      <c r="X392" s="22">
        <f t="shared" si="6"/>
        <v>4</v>
      </c>
    </row>
    <row r="393" spans="1:24" x14ac:dyDescent="0.35">
      <c r="A393" s="22" t="s">
        <v>495</v>
      </c>
      <c r="B393">
        <v>12</v>
      </c>
      <c r="C393">
        <v>26</v>
      </c>
      <c r="D393">
        <v>27</v>
      </c>
      <c r="E393">
        <v>25</v>
      </c>
      <c r="F393">
        <v>18</v>
      </c>
      <c r="G393">
        <v>18</v>
      </c>
      <c r="H393">
        <v>18</v>
      </c>
      <c r="I393">
        <v>18</v>
      </c>
      <c r="M393">
        <v>6</v>
      </c>
      <c r="U393" s="22">
        <v>4</v>
      </c>
      <c r="X393" s="22">
        <f t="shared" si="6"/>
        <v>4</v>
      </c>
    </row>
    <row r="394" spans="1:24" x14ac:dyDescent="0.35">
      <c r="A394" s="22" t="s">
        <v>496</v>
      </c>
      <c r="B394">
        <v>21</v>
      </c>
      <c r="E394">
        <v>2</v>
      </c>
      <c r="G394">
        <v>4</v>
      </c>
      <c r="I394">
        <v>12</v>
      </c>
      <c r="J394">
        <v>8</v>
      </c>
      <c r="M394">
        <v>78</v>
      </c>
      <c r="N394">
        <v>35</v>
      </c>
      <c r="O394">
        <v>34</v>
      </c>
      <c r="P394">
        <v>10</v>
      </c>
      <c r="Q394">
        <v>10</v>
      </c>
      <c r="R394">
        <v>10</v>
      </c>
      <c r="S394">
        <v>20</v>
      </c>
      <c r="T394" s="22">
        <v>10</v>
      </c>
      <c r="U394" s="22">
        <v>10</v>
      </c>
      <c r="V394" s="22">
        <v>20</v>
      </c>
      <c r="X394" s="22">
        <f t="shared" si="6"/>
        <v>13.333333333333334</v>
      </c>
    </row>
    <row r="395" spans="1:24" customFormat="1" hidden="1" x14ac:dyDescent="0.35">
      <c r="A395" t="s">
        <v>497</v>
      </c>
      <c r="B395">
        <v>61</v>
      </c>
      <c r="C395">
        <v>120</v>
      </c>
      <c r="D395">
        <v>82</v>
      </c>
      <c r="E395">
        <v>91</v>
      </c>
      <c r="F395">
        <v>66</v>
      </c>
      <c r="G395">
        <v>42</v>
      </c>
      <c r="H395">
        <v>34</v>
      </c>
      <c r="I395">
        <v>19</v>
      </c>
      <c r="J395">
        <v>22</v>
      </c>
      <c r="K395">
        <v>28</v>
      </c>
      <c r="L395">
        <v>22</v>
      </c>
      <c r="M395">
        <v>7</v>
      </c>
      <c r="N395">
        <v>4</v>
      </c>
      <c r="O395">
        <v>5</v>
      </c>
      <c r="P395">
        <v>4</v>
      </c>
      <c r="Q395">
        <v>4</v>
      </c>
      <c r="R395">
        <v>4</v>
      </c>
      <c r="X395" t="e">
        <f t="shared" si="6"/>
        <v>#DIV/0!</v>
      </c>
    </row>
    <row r="396" spans="1:24" customFormat="1" hidden="1" x14ac:dyDescent="0.35">
      <c r="A396" t="s">
        <v>498</v>
      </c>
      <c r="B396">
        <v>3</v>
      </c>
      <c r="C396">
        <v>2</v>
      </c>
      <c r="D396">
        <v>32</v>
      </c>
      <c r="E396">
        <v>106</v>
      </c>
      <c r="F396">
        <v>105</v>
      </c>
      <c r="G396">
        <v>89</v>
      </c>
      <c r="H396">
        <v>113</v>
      </c>
      <c r="I396">
        <v>3</v>
      </c>
      <c r="J396">
        <v>27</v>
      </c>
      <c r="K396">
        <v>16</v>
      </c>
      <c r="L396">
        <v>54</v>
      </c>
      <c r="M396">
        <v>24</v>
      </c>
      <c r="X396" t="e">
        <f t="shared" si="6"/>
        <v>#DIV/0!</v>
      </c>
    </row>
    <row r="397" spans="1:24" customFormat="1" hidden="1" x14ac:dyDescent="0.35">
      <c r="A397" t="s">
        <v>499</v>
      </c>
      <c r="B397">
        <v>3</v>
      </c>
      <c r="C397">
        <v>2</v>
      </c>
      <c r="D397">
        <v>32</v>
      </c>
      <c r="E397">
        <v>106</v>
      </c>
      <c r="F397">
        <v>105</v>
      </c>
      <c r="G397">
        <v>89</v>
      </c>
      <c r="H397">
        <v>113</v>
      </c>
      <c r="I397">
        <v>3</v>
      </c>
      <c r="J397">
        <v>27</v>
      </c>
      <c r="K397">
        <v>16</v>
      </c>
      <c r="L397">
        <v>54</v>
      </c>
      <c r="M397">
        <v>24</v>
      </c>
      <c r="X397" t="e">
        <f t="shared" si="6"/>
        <v>#DIV/0!</v>
      </c>
    </row>
    <row r="398" spans="1:24" customFormat="1" hidden="1" x14ac:dyDescent="0.35">
      <c r="A398" t="s">
        <v>500</v>
      </c>
      <c r="B398">
        <v>3</v>
      </c>
      <c r="C398">
        <v>2</v>
      </c>
      <c r="D398">
        <v>32</v>
      </c>
      <c r="E398">
        <v>106</v>
      </c>
      <c r="F398">
        <v>105</v>
      </c>
      <c r="G398">
        <v>89</v>
      </c>
      <c r="H398">
        <v>113</v>
      </c>
      <c r="I398">
        <v>3</v>
      </c>
      <c r="J398">
        <v>27</v>
      </c>
      <c r="K398">
        <v>16</v>
      </c>
      <c r="L398">
        <v>54</v>
      </c>
      <c r="M398">
        <v>24</v>
      </c>
      <c r="X398" t="e">
        <f t="shared" si="6"/>
        <v>#DIV/0!</v>
      </c>
    </row>
    <row r="399" spans="1:24" customFormat="1" hidden="1" x14ac:dyDescent="0.35">
      <c r="A399" t="s">
        <v>501</v>
      </c>
      <c r="B399">
        <v>12</v>
      </c>
      <c r="C399">
        <v>14</v>
      </c>
      <c r="D399">
        <v>14</v>
      </c>
      <c r="E399">
        <v>25</v>
      </c>
      <c r="F399">
        <v>18</v>
      </c>
      <c r="G399">
        <v>18</v>
      </c>
      <c r="H399">
        <v>47</v>
      </c>
      <c r="I399">
        <v>21</v>
      </c>
      <c r="J399">
        <v>27</v>
      </c>
      <c r="K399">
        <v>16</v>
      </c>
      <c r="L399">
        <v>52</v>
      </c>
      <c r="M399">
        <v>5</v>
      </c>
      <c r="X399" t="e">
        <f t="shared" si="6"/>
        <v>#DIV/0!</v>
      </c>
    </row>
    <row r="400" spans="1:24" x14ac:dyDescent="0.35">
      <c r="A400" s="22" t="s">
        <v>502</v>
      </c>
      <c r="B400">
        <v>12</v>
      </c>
      <c r="C400">
        <v>26</v>
      </c>
      <c r="D400">
        <v>27</v>
      </c>
      <c r="E400">
        <v>62</v>
      </c>
      <c r="F400">
        <v>25</v>
      </c>
      <c r="G400">
        <v>29</v>
      </c>
      <c r="H400">
        <v>67</v>
      </c>
      <c r="I400">
        <v>21</v>
      </c>
      <c r="J400">
        <v>27</v>
      </c>
      <c r="K400">
        <v>16</v>
      </c>
      <c r="L400">
        <v>53</v>
      </c>
      <c r="M400">
        <v>27</v>
      </c>
      <c r="U400" s="22">
        <v>4</v>
      </c>
      <c r="X400" s="22">
        <f t="shared" si="6"/>
        <v>4</v>
      </c>
    </row>
    <row r="401" spans="1:24" x14ac:dyDescent="0.35">
      <c r="A401" s="22" t="s">
        <v>503</v>
      </c>
      <c r="B401">
        <v>12</v>
      </c>
      <c r="C401">
        <v>26</v>
      </c>
      <c r="D401">
        <v>27</v>
      </c>
      <c r="E401">
        <v>62</v>
      </c>
      <c r="F401">
        <v>25</v>
      </c>
      <c r="G401">
        <v>29</v>
      </c>
      <c r="H401">
        <v>67</v>
      </c>
      <c r="I401">
        <v>21</v>
      </c>
      <c r="J401">
        <v>27</v>
      </c>
      <c r="K401">
        <v>16</v>
      </c>
      <c r="L401">
        <v>53</v>
      </c>
      <c r="M401">
        <v>27</v>
      </c>
      <c r="U401" s="22">
        <v>4</v>
      </c>
      <c r="X401" s="22">
        <f t="shared" si="6"/>
        <v>4</v>
      </c>
    </row>
    <row r="402" spans="1:24" customFormat="1" hidden="1" x14ac:dyDescent="0.35">
      <c r="A402" t="s">
        <v>504</v>
      </c>
      <c r="B402">
        <v>3</v>
      </c>
      <c r="C402">
        <v>2</v>
      </c>
      <c r="D402">
        <v>32</v>
      </c>
      <c r="E402">
        <v>71</v>
      </c>
      <c r="F402">
        <v>98</v>
      </c>
      <c r="G402">
        <v>82</v>
      </c>
      <c r="H402">
        <v>64</v>
      </c>
      <c r="L402">
        <v>8</v>
      </c>
      <c r="M402">
        <v>26</v>
      </c>
      <c r="N402">
        <v>23</v>
      </c>
      <c r="O402">
        <v>70</v>
      </c>
      <c r="P402">
        <v>57</v>
      </c>
      <c r="Q402">
        <v>10</v>
      </c>
      <c r="X402" t="e">
        <f t="shared" si="6"/>
        <v>#DIV/0!</v>
      </c>
    </row>
    <row r="403" spans="1:24" customFormat="1" hidden="1" x14ac:dyDescent="0.35">
      <c r="A403" t="s">
        <v>505</v>
      </c>
      <c r="B403">
        <v>16</v>
      </c>
      <c r="C403">
        <v>34</v>
      </c>
      <c r="D403">
        <v>26</v>
      </c>
      <c r="E403">
        <v>19</v>
      </c>
      <c r="G403">
        <v>3</v>
      </c>
      <c r="H403">
        <v>11</v>
      </c>
      <c r="X403" t="e">
        <f t="shared" si="6"/>
        <v>#DIV/0!</v>
      </c>
    </row>
    <row r="404" spans="1:24" x14ac:dyDescent="0.35">
      <c r="A404" s="22" t="s">
        <v>506</v>
      </c>
      <c r="B404">
        <v>12</v>
      </c>
      <c r="C404">
        <v>27</v>
      </c>
      <c r="D404">
        <v>27</v>
      </c>
      <c r="E404">
        <v>25</v>
      </c>
      <c r="F404">
        <v>14</v>
      </c>
      <c r="G404">
        <v>4</v>
      </c>
      <c r="H404">
        <v>7</v>
      </c>
      <c r="I404">
        <v>5</v>
      </c>
      <c r="M404">
        <v>6</v>
      </c>
      <c r="U404" s="22">
        <v>7</v>
      </c>
      <c r="X404" s="22">
        <f t="shared" si="6"/>
        <v>7</v>
      </c>
    </row>
    <row r="405" spans="1:24" customFormat="1" hidden="1" x14ac:dyDescent="0.35">
      <c r="A405" t="s">
        <v>507</v>
      </c>
      <c r="B405">
        <v>16</v>
      </c>
      <c r="C405">
        <v>34</v>
      </c>
      <c r="D405">
        <v>26</v>
      </c>
      <c r="E405">
        <v>19</v>
      </c>
      <c r="F405">
        <v>16</v>
      </c>
      <c r="G405">
        <v>6</v>
      </c>
      <c r="H405">
        <v>11</v>
      </c>
      <c r="I405">
        <v>8</v>
      </c>
      <c r="J405">
        <v>1</v>
      </c>
      <c r="K405">
        <v>1</v>
      </c>
      <c r="L405">
        <v>1</v>
      </c>
      <c r="X405" t="e">
        <f t="shared" si="6"/>
        <v>#DIV/0!</v>
      </c>
    </row>
    <row r="406" spans="1:24" customFormat="1" hidden="1" x14ac:dyDescent="0.35">
      <c r="A406" t="s">
        <v>508</v>
      </c>
      <c r="B406">
        <v>16</v>
      </c>
      <c r="C406">
        <v>34</v>
      </c>
      <c r="D406">
        <v>26</v>
      </c>
      <c r="E406">
        <v>19</v>
      </c>
      <c r="F406">
        <v>16</v>
      </c>
      <c r="G406">
        <v>6</v>
      </c>
      <c r="H406">
        <v>11</v>
      </c>
      <c r="I406">
        <v>8</v>
      </c>
      <c r="J406">
        <v>1</v>
      </c>
      <c r="K406">
        <v>1</v>
      </c>
      <c r="L406">
        <v>1</v>
      </c>
      <c r="X406" t="e">
        <f t="shared" si="6"/>
        <v>#DIV/0!</v>
      </c>
    </row>
    <row r="407" spans="1:24" customFormat="1" hidden="1" x14ac:dyDescent="0.35">
      <c r="A407" t="s">
        <v>509</v>
      </c>
      <c r="B407">
        <v>16</v>
      </c>
      <c r="C407">
        <v>34</v>
      </c>
      <c r="D407">
        <v>26</v>
      </c>
      <c r="E407">
        <v>19</v>
      </c>
      <c r="F407">
        <v>16</v>
      </c>
      <c r="G407">
        <v>6</v>
      </c>
      <c r="H407">
        <v>11</v>
      </c>
      <c r="I407">
        <v>8</v>
      </c>
      <c r="J407">
        <v>1</v>
      </c>
      <c r="K407">
        <v>1</v>
      </c>
      <c r="L407">
        <v>1</v>
      </c>
      <c r="X407" t="e">
        <f t="shared" si="6"/>
        <v>#DIV/0!</v>
      </c>
    </row>
    <row r="408" spans="1:24" customFormat="1" hidden="1" x14ac:dyDescent="0.35">
      <c r="A408" t="s">
        <v>510</v>
      </c>
      <c r="B408">
        <v>6</v>
      </c>
      <c r="C408">
        <v>3</v>
      </c>
      <c r="D408">
        <v>2</v>
      </c>
      <c r="E408">
        <v>27</v>
      </c>
      <c r="F408">
        <v>7</v>
      </c>
      <c r="G408">
        <v>15</v>
      </c>
      <c r="H408">
        <v>69</v>
      </c>
      <c r="I408">
        <v>3</v>
      </c>
      <c r="J408">
        <v>27</v>
      </c>
      <c r="K408">
        <v>16</v>
      </c>
      <c r="L408">
        <v>59</v>
      </c>
      <c r="M408">
        <v>23</v>
      </c>
      <c r="N408">
        <v>4</v>
      </c>
      <c r="X408" t="e">
        <f t="shared" si="6"/>
        <v>#DIV/0!</v>
      </c>
    </row>
    <row r="409" spans="1:24" customFormat="1" hidden="1" x14ac:dyDescent="0.35">
      <c r="A409" t="s">
        <v>511</v>
      </c>
      <c r="B409">
        <v>9</v>
      </c>
      <c r="C409">
        <v>5</v>
      </c>
      <c r="D409">
        <v>34</v>
      </c>
      <c r="E409">
        <v>92</v>
      </c>
      <c r="F409">
        <v>99</v>
      </c>
      <c r="G409">
        <v>80</v>
      </c>
      <c r="H409">
        <v>98</v>
      </c>
      <c r="I409">
        <v>3</v>
      </c>
      <c r="J409">
        <v>27</v>
      </c>
      <c r="K409">
        <v>16</v>
      </c>
      <c r="L409">
        <v>70</v>
      </c>
      <c r="M409">
        <v>56</v>
      </c>
      <c r="N409">
        <v>4</v>
      </c>
      <c r="X409" t="e">
        <f t="shared" si="6"/>
        <v>#DIV/0!</v>
      </c>
    </row>
    <row r="410" spans="1:24" customFormat="1" hidden="1" x14ac:dyDescent="0.35">
      <c r="A410" t="s">
        <v>512</v>
      </c>
      <c r="B410">
        <v>6</v>
      </c>
      <c r="C410">
        <v>3</v>
      </c>
      <c r="D410">
        <v>2</v>
      </c>
      <c r="E410">
        <v>7</v>
      </c>
      <c r="F410">
        <v>1</v>
      </c>
      <c r="H410">
        <v>5</v>
      </c>
      <c r="X410" t="e">
        <f t="shared" si="6"/>
        <v>#DIV/0!</v>
      </c>
    </row>
    <row r="411" spans="1:24" customFormat="1" hidden="1" x14ac:dyDescent="0.35">
      <c r="A411" t="s">
        <v>513</v>
      </c>
      <c r="B411">
        <v>16</v>
      </c>
      <c r="C411">
        <v>56</v>
      </c>
      <c r="D411">
        <v>45</v>
      </c>
      <c r="E411">
        <v>19</v>
      </c>
      <c r="G411">
        <v>5</v>
      </c>
      <c r="H411">
        <v>11</v>
      </c>
      <c r="K411">
        <v>2</v>
      </c>
      <c r="L411">
        <v>8</v>
      </c>
      <c r="M411">
        <v>34</v>
      </c>
      <c r="N411">
        <v>96</v>
      </c>
      <c r="O411">
        <v>83</v>
      </c>
      <c r="P411">
        <v>92</v>
      </c>
      <c r="Q411">
        <v>101</v>
      </c>
      <c r="R411">
        <v>79</v>
      </c>
      <c r="X411" t="e">
        <f t="shared" si="6"/>
        <v>#DIV/0!</v>
      </c>
    </row>
    <row r="412" spans="1:24" x14ac:dyDescent="0.35">
      <c r="A412" s="22" t="s">
        <v>514</v>
      </c>
      <c r="B412">
        <v>276</v>
      </c>
      <c r="C412">
        <v>353</v>
      </c>
      <c r="D412">
        <v>560</v>
      </c>
      <c r="E412">
        <v>579</v>
      </c>
      <c r="F412">
        <v>682</v>
      </c>
      <c r="G412">
        <v>737</v>
      </c>
      <c r="H412">
        <v>836</v>
      </c>
      <c r="I412">
        <v>662</v>
      </c>
      <c r="J412">
        <v>710</v>
      </c>
      <c r="K412">
        <v>493</v>
      </c>
      <c r="L412">
        <v>478</v>
      </c>
      <c r="M412">
        <v>417</v>
      </c>
      <c r="N412">
        <v>26</v>
      </c>
      <c r="O412">
        <v>56</v>
      </c>
      <c r="P412">
        <v>25</v>
      </c>
      <c r="Q412">
        <v>53</v>
      </c>
      <c r="R412">
        <v>27</v>
      </c>
      <c r="S412">
        <v>2</v>
      </c>
      <c r="T412" s="22">
        <v>57</v>
      </c>
      <c r="V412" s="22">
        <v>6</v>
      </c>
      <c r="X412" s="22">
        <f t="shared" si="6"/>
        <v>31.5</v>
      </c>
    </row>
    <row r="413" spans="1:24" x14ac:dyDescent="0.35">
      <c r="A413" s="22" t="s">
        <v>515</v>
      </c>
      <c r="B413">
        <v>276</v>
      </c>
      <c r="C413">
        <v>353</v>
      </c>
      <c r="D413">
        <v>560</v>
      </c>
      <c r="E413">
        <v>579</v>
      </c>
      <c r="F413">
        <v>682</v>
      </c>
      <c r="G413">
        <v>737</v>
      </c>
      <c r="H413">
        <v>836</v>
      </c>
      <c r="I413">
        <v>662</v>
      </c>
      <c r="J413">
        <v>710</v>
      </c>
      <c r="K413">
        <v>493</v>
      </c>
      <c r="L413">
        <v>478</v>
      </c>
      <c r="M413">
        <v>422</v>
      </c>
      <c r="N413">
        <v>26</v>
      </c>
      <c r="O413">
        <v>56</v>
      </c>
      <c r="P413">
        <v>25</v>
      </c>
      <c r="Q413">
        <v>53</v>
      </c>
      <c r="R413">
        <v>27</v>
      </c>
      <c r="S413">
        <v>2</v>
      </c>
      <c r="T413" s="22">
        <v>57</v>
      </c>
      <c r="V413" s="22">
        <v>6</v>
      </c>
      <c r="X413" s="22">
        <f t="shared" si="6"/>
        <v>31.5</v>
      </c>
    </row>
    <row r="414" spans="1:24" x14ac:dyDescent="0.35">
      <c r="A414" s="22" t="s">
        <v>516</v>
      </c>
      <c r="B414">
        <v>276</v>
      </c>
      <c r="C414">
        <v>353</v>
      </c>
      <c r="D414">
        <v>560</v>
      </c>
      <c r="E414">
        <v>579</v>
      </c>
      <c r="F414">
        <v>682</v>
      </c>
      <c r="G414">
        <v>737</v>
      </c>
      <c r="H414">
        <v>836</v>
      </c>
      <c r="I414">
        <v>662</v>
      </c>
      <c r="J414">
        <v>710</v>
      </c>
      <c r="K414">
        <v>493</v>
      </c>
      <c r="L414">
        <v>478</v>
      </c>
      <c r="M414">
        <v>421</v>
      </c>
      <c r="N414">
        <v>26</v>
      </c>
      <c r="O414">
        <v>56</v>
      </c>
      <c r="P414">
        <v>25</v>
      </c>
      <c r="Q414">
        <v>53</v>
      </c>
      <c r="R414">
        <v>27</v>
      </c>
      <c r="S414">
        <v>2</v>
      </c>
      <c r="T414" s="22">
        <v>57</v>
      </c>
      <c r="V414" s="22">
        <v>6</v>
      </c>
      <c r="X414" s="22">
        <f t="shared" si="6"/>
        <v>31.5</v>
      </c>
    </row>
    <row r="415" spans="1:24" x14ac:dyDescent="0.35">
      <c r="A415" s="22" t="s">
        <v>517</v>
      </c>
      <c r="B415">
        <v>22</v>
      </c>
      <c r="C415">
        <v>17</v>
      </c>
      <c r="D415">
        <v>30</v>
      </c>
      <c r="E415">
        <v>28</v>
      </c>
      <c r="F415">
        <v>2</v>
      </c>
      <c r="V415" s="22">
        <v>12</v>
      </c>
      <c r="X415" s="22">
        <f t="shared" si="6"/>
        <v>12</v>
      </c>
    </row>
    <row r="416" spans="1:24" customFormat="1" hidden="1" x14ac:dyDescent="0.35">
      <c r="A416" t="s">
        <v>518</v>
      </c>
      <c r="B416">
        <v>4</v>
      </c>
      <c r="C416">
        <v>15</v>
      </c>
      <c r="X416" t="e">
        <f t="shared" si="6"/>
        <v>#DIV/0!</v>
      </c>
    </row>
    <row r="417" spans="1:24" customFormat="1" hidden="1" x14ac:dyDescent="0.35">
      <c r="A417" t="s">
        <v>519</v>
      </c>
      <c r="B417">
        <v>175</v>
      </c>
      <c r="C417">
        <v>131</v>
      </c>
      <c r="D417">
        <v>74</v>
      </c>
      <c r="E417">
        <v>9</v>
      </c>
      <c r="M417">
        <v>3</v>
      </c>
      <c r="N417">
        <v>2</v>
      </c>
      <c r="R417">
        <v>2</v>
      </c>
      <c r="X417" t="e">
        <f t="shared" si="6"/>
        <v>#DIV/0!</v>
      </c>
    </row>
    <row r="418" spans="1:24" customFormat="1" hidden="1" x14ac:dyDescent="0.35">
      <c r="A418" t="s">
        <v>520</v>
      </c>
      <c r="B418">
        <v>6</v>
      </c>
      <c r="C418">
        <v>3</v>
      </c>
      <c r="X418" t="e">
        <f t="shared" si="6"/>
        <v>#DIV/0!</v>
      </c>
    </row>
    <row r="419" spans="1:24" customFormat="1" hidden="1" x14ac:dyDescent="0.35">
      <c r="A419" t="s">
        <v>521</v>
      </c>
      <c r="B419">
        <v>3</v>
      </c>
      <c r="C419">
        <v>2</v>
      </c>
      <c r="D419">
        <v>32</v>
      </c>
      <c r="E419">
        <v>106</v>
      </c>
      <c r="F419">
        <v>105</v>
      </c>
      <c r="G419">
        <v>93</v>
      </c>
      <c r="H419">
        <v>113</v>
      </c>
      <c r="I419">
        <v>3</v>
      </c>
      <c r="J419">
        <v>27</v>
      </c>
      <c r="K419">
        <v>16</v>
      </c>
      <c r="L419">
        <v>54</v>
      </c>
      <c r="M419">
        <v>24</v>
      </c>
      <c r="X419" t="e">
        <f t="shared" si="6"/>
        <v>#DIV/0!</v>
      </c>
    </row>
    <row r="420" spans="1:24" x14ac:dyDescent="0.35">
      <c r="A420" s="22" t="s">
        <v>522</v>
      </c>
      <c r="B420">
        <v>669</v>
      </c>
      <c r="C420">
        <v>722</v>
      </c>
      <c r="D420">
        <v>16</v>
      </c>
      <c r="F420">
        <v>10</v>
      </c>
      <c r="G420">
        <v>1</v>
      </c>
      <c r="H420">
        <v>5</v>
      </c>
      <c r="T420" s="22">
        <v>2</v>
      </c>
      <c r="X420" s="22">
        <f t="shared" si="6"/>
        <v>2</v>
      </c>
    </row>
    <row r="421" spans="1:24" customFormat="1" hidden="1" x14ac:dyDescent="0.35">
      <c r="A421" t="s">
        <v>523</v>
      </c>
      <c r="B421">
        <v>16</v>
      </c>
      <c r="C421">
        <v>34</v>
      </c>
      <c r="D421">
        <v>26</v>
      </c>
      <c r="E421">
        <v>19</v>
      </c>
      <c r="X421" t="e">
        <f t="shared" si="6"/>
        <v>#DIV/0!</v>
      </c>
    </row>
    <row r="422" spans="1:24" customFormat="1" hidden="1" x14ac:dyDescent="0.35">
      <c r="A422" t="s">
        <v>524</v>
      </c>
      <c r="B422">
        <v>16</v>
      </c>
      <c r="C422">
        <v>34</v>
      </c>
      <c r="D422">
        <v>26</v>
      </c>
      <c r="E422">
        <v>19</v>
      </c>
      <c r="F422">
        <v>18</v>
      </c>
      <c r="G422">
        <v>6</v>
      </c>
      <c r="H422">
        <v>11</v>
      </c>
      <c r="I422">
        <v>8</v>
      </c>
      <c r="J422">
        <v>1</v>
      </c>
      <c r="K422">
        <v>1</v>
      </c>
      <c r="L422">
        <v>1</v>
      </c>
      <c r="X422" t="e">
        <f t="shared" si="6"/>
        <v>#DIV/0!</v>
      </c>
    </row>
    <row r="423" spans="1:24" customFormat="1" hidden="1" x14ac:dyDescent="0.35">
      <c r="A423" t="s">
        <v>525</v>
      </c>
      <c r="C423">
        <v>22</v>
      </c>
      <c r="D423">
        <v>19</v>
      </c>
      <c r="F423">
        <v>18</v>
      </c>
      <c r="G423">
        <v>5</v>
      </c>
      <c r="K423">
        <v>2</v>
      </c>
      <c r="L423">
        <v>8</v>
      </c>
      <c r="M423">
        <v>34</v>
      </c>
      <c r="N423">
        <v>96</v>
      </c>
      <c r="O423">
        <v>83</v>
      </c>
      <c r="P423">
        <v>92</v>
      </c>
      <c r="Q423">
        <v>101</v>
      </c>
      <c r="R423">
        <v>79</v>
      </c>
      <c r="X423" t="e">
        <f t="shared" si="6"/>
        <v>#DIV/0!</v>
      </c>
    </row>
    <row r="424" spans="1:24" customFormat="1" hidden="1" x14ac:dyDescent="0.35">
      <c r="A424" t="s">
        <v>526</v>
      </c>
      <c r="C424">
        <v>22</v>
      </c>
      <c r="D424">
        <v>19</v>
      </c>
      <c r="G424">
        <v>2</v>
      </c>
      <c r="K424">
        <v>2</v>
      </c>
      <c r="L424">
        <v>8</v>
      </c>
      <c r="M424">
        <v>34</v>
      </c>
      <c r="N424">
        <v>96</v>
      </c>
      <c r="O424">
        <v>83</v>
      </c>
      <c r="P424">
        <v>92</v>
      </c>
      <c r="Q424">
        <v>101</v>
      </c>
      <c r="R424">
        <v>79</v>
      </c>
      <c r="X424" t="e">
        <f t="shared" si="6"/>
        <v>#DIV/0!</v>
      </c>
    </row>
    <row r="425" spans="1:24" customFormat="1" hidden="1" x14ac:dyDescent="0.35">
      <c r="A425" t="s">
        <v>527</v>
      </c>
      <c r="C425">
        <v>22</v>
      </c>
      <c r="D425">
        <v>19</v>
      </c>
      <c r="G425">
        <v>2</v>
      </c>
      <c r="K425">
        <v>2</v>
      </c>
      <c r="L425">
        <v>8</v>
      </c>
      <c r="M425">
        <v>34</v>
      </c>
      <c r="N425">
        <v>96</v>
      </c>
      <c r="O425">
        <v>83</v>
      </c>
      <c r="P425">
        <v>92</v>
      </c>
      <c r="Q425">
        <v>101</v>
      </c>
      <c r="R425">
        <v>79</v>
      </c>
      <c r="X425" t="e">
        <f t="shared" si="6"/>
        <v>#DIV/0!</v>
      </c>
    </row>
    <row r="426" spans="1:24" customFormat="1" hidden="1" x14ac:dyDescent="0.35">
      <c r="A426" t="s">
        <v>528</v>
      </c>
      <c r="C426">
        <v>22</v>
      </c>
      <c r="D426">
        <v>19</v>
      </c>
      <c r="G426">
        <v>2</v>
      </c>
      <c r="K426">
        <v>2</v>
      </c>
      <c r="L426">
        <v>8</v>
      </c>
      <c r="M426">
        <v>34</v>
      </c>
      <c r="N426">
        <v>96</v>
      </c>
      <c r="O426">
        <v>83</v>
      </c>
      <c r="P426">
        <v>92</v>
      </c>
      <c r="Q426">
        <v>101</v>
      </c>
      <c r="R426">
        <v>79</v>
      </c>
      <c r="X426" t="e">
        <f t="shared" si="6"/>
        <v>#DIV/0!</v>
      </c>
    </row>
    <row r="427" spans="1:24" s="7" customFormat="1" hidden="1" x14ac:dyDescent="0.35">
      <c r="A427" s="7" t="s">
        <v>529</v>
      </c>
      <c r="C427" s="7">
        <v>6</v>
      </c>
      <c r="F427" s="7">
        <v>2</v>
      </c>
      <c r="H427" s="7">
        <v>1</v>
      </c>
      <c r="P427" s="7">
        <v>2</v>
      </c>
      <c r="X427" s="7" t="e">
        <f t="shared" si="6"/>
        <v>#DIV/0!</v>
      </c>
    </row>
    <row r="428" spans="1:24" customFormat="1" hidden="1" x14ac:dyDescent="0.35">
      <c r="A428" t="s">
        <v>530</v>
      </c>
      <c r="C428">
        <v>17</v>
      </c>
      <c r="D428">
        <v>17</v>
      </c>
      <c r="X428" t="e">
        <f t="shared" si="6"/>
        <v>#DIV/0!</v>
      </c>
    </row>
    <row r="429" spans="1:24" x14ac:dyDescent="0.35">
      <c r="A429" s="22" t="s">
        <v>531</v>
      </c>
      <c r="C429">
        <v>12</v>
      </c>
      <c r="D429">
        <v>13</v>
      </c>
      <c r="H429">
        <v>29</v>
      </c>
      <c r="I429">
        <v>3</v>
      </c>
      <c r="J429">
        <v>27</v>
      </c>
      <c r="K429">
        <v>16</v>
      </c>
      <c r="L429">
        <v>53</v>
      </c>
      <c r="M429">
        <v>27</v>
      </c>
      <c r="U429" s="22">
        <v>4</v>
      </c>
      <c r="X429" s="22">
        <f t="shared" si="6"/>
        <v>4</v>
      </c>
    </row>
    <row r="430" spans="1:24" customFormat="1" hidden="1" x14ac:dyDescent="0.35">
      <c r="A430" t="s">
        <v>532</v>
      </c>
      <c r="C430">
        <v>12</v>
      </c>
      <c r="D430">
        <v>13</v>
      </c>
      <c r="E430">
        <v>37</v>
      </c>
      <c r="F430">
        <v>7</v>
      </c>
      <c r="G430">
        <v>11</v>
      </c>
      <c r="H430">
        <v>20</v>
      </c>
      <c r="M430">
        <v>6</v>
      </c>
      <c r="X430" t="e">
        <f t="shared" si="6"/>
        <v>#DIV/0!</v>
      </c>
    </row>
    <row r="431" spans="1:24" x14ac:dyDescent="0.35">
      <c r="A431" s="22" t="s">
        <v>533</v>
      </c>
      <c r="C431">
        <v>12</v>
      </c>
      <c r="D431">
        <v>13</v>
      </c>
      <c r="E431">
        <v>37</v>
      </c>
      <c r="F431">
        <v>7</v>
      </c>
      <c r="G431">
        <v>11</v>
      </c>
      <c r="H431">
        <v>20</v>
      </c>
      <c r="L431">
        <v>1</v>
      </c>
      <c r="M431">
        <v>22</v>
      </c>
      <c r="U431" s="22">
        <v>4</v>
      </c>
      <c r="X431" s="22">
        <f t="shared" si="6"/>
        <v>4</v>
      </c>
    </row>
    <row r="432" spans="1:24" customFormat="1" hidden="1" x14ac:dyDescent="0.35">
      <c r="A432" t="s">
        <v>534</v>
      </c>
      <c r="C432">
        <v>12</v>
      </c>
      <c r="D432">
        <v>13</v>
      </c>
      <c r="M432">
        <v>6</v>
      </c>
      <c r="X432" t="e">
        <f t="shared" si="6"/>
        <v>#DIV/0!</v>
      </c>
    </row>
    <row r="433" spans="1:24" customFormat="1" hidden="1" x14ac:dyDescent="0.35">
      <c r="A433" t="s">
        <v>535</v>
      </c>
      <c r="C433">
        <v>17</v>
      </c>
      <c r="D433">
        <v>17</v>
      </c>
      <c r="X433" t="e">
        <f t="shared" si="6"/>
        <v>#DIV/0!</v>
      </c>
    </row>
    <row r="434" spans="1:24" customFormat="1" hidden="1" x14ac:dyDescent="0.35">
      <c r="A434" t="s">
        <v>536</v>
      </c>
      <c r="C434">
        <v>13</v>
      </c>
      <c r="D434">
        <v>44</v>
      </c>
      <c r="E434">
        <v>36</v>
      </c>
      <c r="H434">
        <v>49</v>
      </c>
      <c r="I434">
        <v>19</v>
      </c>
      <c r="J434">
        <v>47</v>
      </c>
      <c r="K434">
        <v>21</v>
      </c>
      <c r="L434">
        <v>55</v>
      </c>
      <c r="M434">
        <v>42</v>
      </c>
      <c r="X434" t="e">
        <f t="shared" si="6"/>
        <v>#DIV/0!</v>
      </c>
    </row>
    <row r="435" spans="1:24" x14ac:dyDescent="0.35">
      <c r="A435" s="22" t="s">
        <v>537</v>
      </c>
      <c r="C435">
        <v>20</v>
      </c>
      <c r="G435">
        <v>6</v>
      </c>
      <c r="I435">
        <v>1</v>
      </c>
      <c r="M435">
        <v>1</v>
      </c>
      <c r="N435">
        <v>11</v>
      </c>
      <c r="O435">
        <v>4</v>
      </c>
      <c r="P435">
        <v>4</v>
      </c>
      <c r="Q435">
        <v>5</v>
      </c>
      <c r="R435">
        <v>3</v>
      </c>
      <c r="S435">
        <v>1</v>
      </c>
      <c r="T435" s="22">
        <v>4</v>
      </c>
      <c r="U435" s="22">
        <v>2</v>
      </c>
      <c r="X435" s="22">
        <f t="shared" si="6"/>
        <v>3</v>
      </c>
    </row>
    <row r="436" spans="1:24" customFormat="1" hidden="1" x14ac:dyDescent="0.35">
      <c r="A436" t="s">
        <v>538</v>
      </c>
      <c r="C436">
        <v>14</v>
      </c>
      <c r="D436">
        <v>12</v>
      </c>
      <c r="E436">
        <v>1</v>
      </c>
      <c r="X436" t="e">
        <f t="shared" si="6"/>
        <v>#DIV/0!</v>
      </c>
    </row>
    <row r="437" spans="1:24" x14ac:dyDescent="0.35">
      <c r="A437" s="22" t="s">
        <v>539</v>
      </c>
      <c r="C437">
        <v>3</v>
      </c>
      <c r="D437">
        <v>57</v>
      </c>
      <c r="Q437">
        <v>1</v>
      </c>
      <c r="T437" s="22">
        <v>1</v>
      </c>
      <c r="X437" s="22">
        <f t="shared" si="6"/>
        <v>1</v>
      </c>
    </row>
    <row r="438" spans="1:24" customFormat="1" hidden="1" x14ac:dyDescent="0.35">
      <c r="A438" t="s">
        <v>540</v>
      </c>
      <c r="C438">
        <v>15</v>
      </c>
      <c r="R438">
        <v>29</v>
      </c>
      <c r="X438" t="e">
        <f t="shared" si="6"/>
        <v>#DIV/0!</v>
      </c>
    </row>
    <row r="439" spans="1:24" customFormat="1" hidden="1" x14ac:dyDescent="0.35">
      <c r="A439" t="s">
        <v>541</v>
      </c>
      <c r="C439">
        <v>12</v>
      </c>
      <c r="D439">
        <v>13</v>
      </c>
      <c r="M439">
        <v>6</v>
      </c>
      <c r="X439" t="e">
        <f t="shared" si="6"/>
        <v>#DIV/0!</v>
      </c>
    </row>
    <row r="440" spans="1:24" customFormat="1" hidden="1" x14ac:dyDescent="0.35">
      <c r="A440" t="s">
        <v>542</v>
      </c>
      <c r="C440">
        <v>22</v>
      </c>
      <c r="D440">
        <v>19</v>
      </c>
      <c r="G440">
        <v>2</v>
      </c>
      <c r="K440">
        <v>2</v>
      </c>
      <c r="L440">
        <v>8</v>
      </c>
      <c r="M440">
        <v>34</v>
      </c>
      <c r="N440">
        <v>96</v>
      </c>
      <c r="O440">
        <v>83</v>
      </c>
      <c r="P440">
        <v>92</v>
      </c>
      <c r="Q440">
        <v>101</v>
      </c>
      <c r="R440">
        <v>79</v>
      </c>
      <c r="X440" t="e">
        <f t="shared" si="6"/>
        <v>#DIV/0!</v>
      </c>
    </row>
    <row r="441" spans="1:24" x14ac:dyDescent="0.35">
      <c r="A441" s="22" t="s">
        <v>543</v>
      </c>
      <c r="D441">
        <v>3</v>
      </c>
      <c r="E441">
        <v>2</v>
      </c>
      <c r="U441" s="22">
        <v>32</v>
      </c>
      <c r="V441" s="22">
        <v>1378</v>
      </c>
      <c r="X441" s="22">
        <f t="shared" si="6"/>
        <v>705</v>
      </c>
    </row>
    <row r="442" spans="1:24" customFormat="1" hidden="1" x14ac:dyDescent="0.35">
      <c r="A442" t="s">
        <v>544</v>
      </c>
      <c r="D442">
        <v>5</v>
      </c>
      <c r="E442">
        <v>5</v>
      </c>
      <c r="X442" t="e">
        <f t="shared" si="6"/>
        <v>#DIV/0!</v>
      </c>
    </row>
    <row r="443" spans="1:24" x14ac:dyDescent="0.35">
      <c r="A443" s="22" t="s">
        <v>545</v>
      </c>
      <c r="D443">
        <v>2</v>
      </c>
      <c r="P443">
        <v>20</v>
      </c>
      <c r="R443">
        <v>3</v>
      </c>
      <c r="S443">
        <v>2</v>
      </c>
      <c r="T443" s="22">
        <v>3</v>
      </c>
      <c r="V443" s="22">
        <v>1</v>
      </c>
      <c r="X443" s="22">
        <f t="shared" si="6"/>
        <v>2</v>
      </c>
    </row>
    <row r="444" spans="1:24" customFormat="1" hidden="1" x14ac:dyDescent="0.35">
      <c r="A444" t="s">
        <v>546</v>
      </c>
      <c r="D444">
        <v>6</v>
      </c>
      <c r="E444">
        <v>14</v>
      </c>
      <c r="X444" t="e">
        <f t="shared" si="6"/>
        <v>#DIV/0!</v>
      </c>
    </row>
    <row r="445" spans="1:24" customFormat="1" hidden="1" x14ac:dyDescent="0.35">
      <c r="A445" t="s">
        <v>547</v>
      </c>
      <c r="E445">
        <v>37</v>
      </c>
      <c r="F445">
        <v>7</v>
      </c>
      <c r="G445">
        <v>11</v>
      </c>
      <c r="H445">
        <v>40</v>
      </c>
      <c r="I445">
        <v>3</v>
      </c>
      <c r="J445">
        <v>27</v>
      </c>
      <c r="K445">
        <v>16</v>
      </c>
      <c r="L445">
        <v>53</v>
      </c>
      <c r="M445">
        <v>21</v>
      </c>
      <c r="X445" t="e">
        <f t="shared" si="6"/>
        <v>#DIV/0!</v>
      </c>
    </row>
    <row r="446" spans="1:24" customFormat="1" hidden="1" x14ac:dyDescent="0.35">
      <c r="A446" t="s">
        <v>548</v>
      </c>
      <c r="E446">
        <v>36</v>
      </c>
      <c r="F446">
        <v>7</v>
      </c>
      <c r="G446">
        <v>11</v>
      </c>
      <c r="H446">
        <v>20</v>
      </c>
      <c r="X446" t="e">
        <f t="shared" si="6"/>
        <v>#DIV/0!</v>
      </c>
    </row>
    <row r="447" spans="1:24" customFormat="1" hidden="1" x14ac:dyDescent="0.35">
      <c r="A447" t="s">
        <v>549</v>
      </c>
      <c r="E447">
        <v>4</v>
      </c>
      <c r="I447">
        <v>9</v>
      </c>
      <c r="N447">
        <v>5</v>
      </c>
      <c r="X447" t="e">
        <f t="shared" si="6"/>
        <v>#DIV/0!</v>
      </c>
    </row>
    <row r="448" spans="1:24" customFormat="1" hidden="1" x14ac:dyDescent="0.35">
      <c r="A448" t="s">
        <v>550</v>
      </c>
      <c r="E448">
        <v>37</v>
      </c>
      <c r="F448">
        <v>7</v>
      </c>
      <c r="G448">
        <v>11</v>
      </c>
      <c r="X448" t="e">
        <f t="shared" si="6"/>
        <v>#DIV/0!</v>
      </c>
    </row>
    <row r="449" spans="1:24" customFormat="1" hidden="1" x14ac:dyDescent="0.35">
      <c r="A449" t="s">
        <v>551</v>
      </c>
      <c r="E449">
        <v>1</v>
      </c>
      <c r="O449">
        <v>1</v>
      </c>
      <c r="X449" t="e">
        <f t="shared" si="6"/>
        <v>#DIV/0!</v>
      </c>
    </row>
    <row r="450" spans="1:24" customFormat="1" hidden="1" x14ac:dyDescent="0.35">
      <c r="A450" t="s">
        <v>552</v>
      </c>
      <c r="E450">
        <v>13</v>
      </c>
      <c r="F450">
        <v>2</v>
      </c>
      <c r="G450">
        <v>11</v>
      </c>
      <c r="H450">
        <v>12</v>
      </c>
      <c r="I450">
        <v>49</v>
      </c>
      <c r="J450">
        <v>52</v>
      </c>
      <c r="K450">
        <v>51</v>
      </c>
      <c r="L450">
        <v>2</v>
      </c>
      <c r="M450">
        <v>24</v>
      </c>
      <c r="O450">
        <v>41</v>
      </c>
      <c r="P450">
        <v>33</v>
      </c>
      <c r="Q450">
        <v>29</v>
      </c>
      <c r="X450" t="e">
        <f t="shared" si="6"/>
        <v>#DIV/0!</v>
      </c>
    </row>
    <row r="451" spans="1:24" customFormat="1" hidden="1" x14ac:dyDescent="0.35">
      <c r="A451" t="s">
        <v>553</v>
      </c>
      <c r="E451">
        <v>37</v>
      </c>
      <c r="F451">
        <v>7</v>
      </c>
      <c r="G451">
        <v>11</v>
      </c>
      <c r="H451">
        <v>49</v>
      </c>
      <c r="I451">
        <v>3</v>
      </c>
      <c r="J451">
        <v>27</v>
      </c>
      <c r="K451">
        <v>16</v>
      </c>
      <c r="L451">
        <v>52</v>
      </c>
      <c r="M451">
        <v>5</v>
      </c>
      <c r="X451" t="e">
        <f t="shared" ref="X451:X514" si="7">AVERAGE(T451:W451)</f>
        <v>#DIV/0!</v>
      </c>
    </row>
    <row r="452" spans="1:24" customFormat="1" hidden="1" x14ac:dyDescent="0.35">
      <c r="A452" t="s">
        <v>554</v>
      </c>
      <c r="E452">
        <v>74</v>
      </c>
      <c r="X452" t="e">
        <f t="shared" si="7"/>
        <v>#DIV/0!</v>
      </c>
    </row>
    <row r="453" spans="1:24" customFormat="1" hidden="1" x14ac:dyDescent="0.35">
      <c r="A453" t="s">
        <v>555</v>
      </c>
      <c r="F453">
        <v>109</v>
      </c>
      <c r="G453">
        <v>10</v>
      </c>
      <c r="H453">
        <v>1</v>
      </c>
      <c r="L453">
        <v>8</v>
      </c>
      <c r="X453" t="e">
        <f t="shared" si="7"/>
        <v>#DIV/0!</v>
      </c>
    </row>
    <row r="454" spans="1:24" customFormat="1" hidden="1" x14ac:dyDescent="0.35">
      <c r="A454" t="s">
        <v>556</v>
      </c>
      <c r="F454">
        <v>16</v>
      </c>
      <c r="G454">
        <v>3</v>
      </c>
      <c r="X454" t="e">
        <f t="shared" si="7"/>
        <v>#DIV/0!</v>
      </c>
    </row>
    <row r="455" spans="1:24" customFormat="1" hidden="1" x14ac:dyDescent="0.35">
      <c r="A455" t="s">
        <v>557</v>
      </c>
      <c r="F455">
        <v>16</v>
      </c>
      <c r="G455">
        <v>3</v>
      </c>
      <c r="X455" t="e">
        <f t="shared" si="7"/>
        <v>#DIV/0!</v>
      </c>
    </row>
    <row r="456" spans="1:24" customFormat="1" hidden="1" x14ac:dyDescent="0.35">
      <c r="A456" t="s">
        <v>558</v>
      </c>
      <c r="F456">
        <v>1</v>
      </c>
      <c r="G456">
        <v>1</v>
      </c>
      <c r="H456">
        <v>12</v>
      </c>
      <c r="J456">
        <v>2</v>
      </c>
      <c r="M456">
        <v>8</v>
      </c>
      <c r="N456">
        <v>1</v>
      </c>
      <c r="X456" t="e">
        <f t="shared" si="7"/>
        <v>#DIV/0!</v>
      </c>
    </row>
    <row r="457" spans="1:24" customFormat="1" hidden="1" x14ac:dyDescent="0.35">
      <c r="A457" t="s">
        <v>559</v>
      </c>
      <c r="F457">
        <v>131</v>
      </c>
      <c r="G457">
        <v>36</v>
      </c>
      <c r="X457" t="e">
        <f t="shared" si="7"/>
        <v>#DIV/0!</v>
      </c>
    </row>
    <row r="458" spans="1:24" customFormat="1" hidden="1" x14ac:dyDescent="0.35">
      <c r="A458" t="s">
        <v>560</v>
      </c>
      <c r="F458">
        <v>1</v>
      </c>
      <c r="G458">
        <v>1</v>
      </c>
      <c r="H458">
        <v>12</v>
      </c>
      <c r="J458">
        <v>2</v>
      </c>
      <c r="M458">
        <v>8</v>
      </c>
      <c r="N458">
        <v>1</v>
      </c>
      <c r="X458" t="e">
        <f t="shared" si="7"/>
        <v>#DIV/0!</v>
      </c>
    </row>
    <row r="459" spans="1:24" x14ac:dyDescent="0.35">
      <c r="A459" s="22" t="s">
        <v>561</v>
      </c>
      <c r="B459" s="7"/>
      <c r="C459" s="7"/>
      <c r="D459" s="7"/>
      <c r="E459" s="7"/>
      <c r="F459" s="7">
        <v>1</v>
      </c>
      <c r="G459" s="7">
        <v>1</v>
      </c>
      <c r="H459" s="7">
        <v>13</v>
      </c>
      <c r="I459" s="7"/>
      <c r="J459" s="7">
        <v>2</v>
      </c>
      <c r="K459" s="7"/>
      <c r="L459" s="7"/>
      <c r="M459" s="7">
        <v>8</v>
      </c>
      <c r="N459" s="7">
        <v>2</v>
      </c>
      <c r="O459" s="7">
        <v>6</v>
      </c>
      <c r="P459" s="7"/>
      <c r="Q459" s="7">
        <v>1</v>
      </c>
      <c r="R459" s="7"/>
      <c r="S459" s="7"/>
      <c r="T459" s="22">
        <v>2</v>
      </c>
      <c r="V459" s="22">
        <v>11</v>
      </c>
      <c r="X459" s="22">
        <f t="shared" si="7"/>
        <v>6.5</v>
      </c>
    </row>
    <row r="460" spans="1:24" customFormat="1" hidden="1" x14ac:dyDescent="0.35">
      <c r="A460" t="s">
        <v>562</v>
      </c>
      <c r="F460">
        <v>8</v>
      </c>
      <c r="M460">
        <v>5</v>
      </c>
      <c r="P460">
        <v>25</v>
      </c>
      <c r="X460" t="e">
        <f t="shared" si="7"/>
        <v>#DIV/0!</v>
      </c>
    </row>
    <row r="461" spans="1:24" customFormat="1" hidden="1" x14ac:dyDescent="0.35">
      <c r="A461" t="s">
        <v>563</v>
      </c>
      <c r="F461">
        <v>8</v>
      </c>
      <c r="M461">
        <v>5</v>
      </c>
      <c r="P461">
        <v>25</v>
      </c>
      <c r="X461" t="e">
        <f t="shared" si="7"/>
        <v>#DIV/0!</v>
      </c>
    </row>
    <row r="462" spans="1:24" customFormat="1" hidden="1" x14ac:dyDescent="0.35">
      <c r="A462" t="s">
        <v>564</v>
      </c>
      <c r="F462">
        <v>8</v>
      </c>
      <c r="M462">
        <v>5</v>
      </c>
      <c r="P462">
        <v>25</v>
      </c>
      <c r="X462" t="e">
        <f t="shared" si="7"/>
        <v>#DIV/0!</v>
      </c>
    </row>
    <row r="463" spans="1:24" customFormat="1" hidden="1" x14ac:dyDescent="0.35">
      <c r="A463" t="s">
        <v>565</v>
      </c>
      <c r="F463">
        <v>8</v>
      </c>
      <c r="M463">
        <v>5</v>
      </c>
      <c r="P463">
        <v>25</v>
      </c>
      <c r="X463" t="e">
        <f t="shared" si="7"/>
        <v>#DIV/0!</v>
      </c>
    </row>
    <row r="464" spans="1:24" customFormat="1" hidden="1" x14ac:dyDescent="0.35">
      <c r="A464" t="s">
        <v>566</v>
      </c>
      <c r="F464">
        <v>8</v>
      </c>
      <c r="M464">
        <v>5</v>
      </c>
      <c r="P464">
        <v>25</v>
      </c>
      <c r="X464" t="e">
        <f t="shared" si="7"/>
        <v>#DIV/0!</v>
      </c>
    </row>
    <row r="465" spans="1:24" customFormat="1" hidden="1" x14ac:dyDescent="0.35">
      <c r="A465" t="s">
        <v>567</v>
      </c>
      <c r="F465">
        <v>8</v>
      </c>
      <c r="M465">
        <v>5</v>
      </c>
      <c r="P465">
        <v>25</v>
      </c>
      <c r="X465" t="e">
        <f t="shared" si="7"/>
        <v>#DIV/0!</v>
      </c>
    </row>
    <row r="466" spans="1:24" x14ac:dyDescent="0.35">
      <c r="A466" s="22" t="s">
        <v>568</v>
      </c>
      <c r="F466">
        <v>1</v>
      </c>
      <c r="G466">
        <v>1</v>
      </c>
      <c r="H466">
        <v>12</v>
      </c>
      <c r="I466">
        <v>1</v>
      </c>
      <c r="J466">
        <v>2</v>
      </c>
      <c r="M466">
        <v>9</v>
      </c>
      <c r="N466">
        <v>12</v>
      </c>
      <c r="O466">
        <v>4</v>
      </c>
      <c r="P466">
        <v>4</v>
      </c>
      <c r="Q466">
        <v>5</v>
      </c>
      <c r="R466">
        <v>3</v>
      </c>
      <c r="S466">
        <v>57</v>
      </c>
      <c r="T466" s="22">
        <v>21</v>
      </c>
      <c r="U466" s="22">
        <v>64</v>
      </c>
      <c r="X466" s="22">
        <f t="shared" si="7"/>
        <v>42.5</v>
      </c>
    </row>
    <row r="467" spans="1:24" x14ac:dyDescent="0.35">
      <c r="A467" s="22" t="s">
        <v>569</v>
      </c>
      <c r="F467">
        <v>1</v>
      </c>
      <c r="G467">
        <v>1</v>
      </c>
      <c r="H467">
        <v>12</v>
      </c>
      <c r="I467">
        <v>1</v>
      </c>
      <c r="J467">
        <v>2</v>
      </c>
      <c r="M467">
        <v>9</v>
      </c>
      <c r="N467">
        <v>12</v>
      </c>
      <c r="O467">
        <v>4</v>
      </c>
      <c r="P467">
        <v>4</v>
      </c>
      <c r="Q467">
        <v>5</v>
      </c>
      <c r="R467">
        <v>3</v>
      </c>
      <c r="S467">
        <v>57</v>
      </c>
      <c r="T467" s="22">
        <v>21</v>
      </c>
      <c r="U467" s="22">
        <v>64</v>
      </c>
      <c r="X467" s="22">
        <f t="shared" si="7"/>
        <v>42.5</v>
      </c>
    </row>
    <row r="468" spans="1:24" x14ac:dyDescent="0.35">
      <c r="A468" s="22" t="s">
        <v>570</v>
      </c>
      <c r="F468">
        <v>1</v>
      </c>
      <c r="V468" s="22">
        <v>12</v>
      </c>
      <c r="X468" s="22">
        <f t="shared" si="7"/>
        <v>12</v>
      </c>
    </row>
    <row r="469" spans="1:24" customFormat="1" hidden="1" x14ac:dyDescent="0.35">
      <c r="A469" t="s">
        <v>571</v>
      </c>
      <c r="F469">
        <v>2</v>
      </c>
      <c r="X469" t="e">
        <f t="shared" si="7"/>
        <v>#DIV/0!</v>
      </c>
    </row>
    <row r="470" spans="1:24" customFormat="1" hidden="1" x14ac:dyDescent="0.35">
      <c r="A470" t="s">
        <v>572</v>
      </c>
      <c r="F470">
        <v>16</v>
      </c>
      <c r="G470">
        <v>3</v>
      </c>
      <c r="X470" t="e">
        <f t="shared" si="7"/>
        <v>#DIV/0!</v>
      </c>
    </row>
    <row r="471" spans="1:24" customFormat="1" hidden="1" x14ac:dyDescent="0.35">
      <c r="A471" t="s">
        <v>573</v>
      </c>
      <c r="G471">
        <v>48</v>
      </c>
      <c r="H471">
        <v>64</v>
      </c>
      <c r="L471">
        <v>1</v>
      </c>
      <c r="M471">
        <v>3</v>
      </c>
      <c r="X471" t="e">
        <f t="shared" si="7"/>
        <v>#DIV/0!</v>
      </c>
    </row>
    <row r="472" spans="1:24" customFormat="1" hidden="1" x14ac:dyDescent="0.35">
      <c r="A472" t="s">
        <v>574</v>
      </c>
      <c r="G472">
        <v>3</v>
      </c>
      <c r="H472">
        <v>3</v>
      </c>
      <c r="X472" t="e">
        <f t="shared" si="7"/>
        <v>#DIV/0!</v>
      </c>
    </row>
    <row r="473" spans="1:24" x14ac:dyDescent="0.35">
      <c r="A473" s="22" t="s">
        <v>575</v>
      </c>
      <c r="G473">
        <v>66</v>
      </c>
      <c r="H473">
        <v>54</v>
      </c>
      <c r="I473">
        <v>60</v>
      </c>
      <c r="J473">
        <v>42</v>
      </c>
      <c r="K473">
        <v>60</v>
      </c>
      <c r="L473">
        <v>60</v>
      </c>
      <c r="U473" s="22">
        <v>4</v>
      </c>
      <c r="X473" s="22">
        <f t="shared" si="7"/>
        <v>4</v>
      </c>
    </row>
    <row r="474" spans="1:24" x14ac:dyDescent="0.35">
      <c r="A474" s="22" t="s">
        <v>576</v>
      </c>
      <c r="G474">
        <v>2</v>
      </c>
      <c r="H474">
        <v>1</v>
      </c>
      <c r="U474" s="22">
        <v>1</v>
      </c>
      <c r="X474" s="22">
        <f t="shared" si="7"/>
        <v>1</v>
      </c>
    </row>
    <row r="475" spans="1:24" customFormat="1" hidden="1" x14ac:dyDescent="0.35">
      <c r="A475" t="s">
        <v>577</v>
      </c>
      <c r="H475">
        <v>29</v>
      </c>
      <c r="I475">
        <v>3</v>
      </c>
      <c r="J475">
        <v>27</v>
      </c>
      <c r="K475">
        <v>16</v>
      </c>
      <c r="L475">
        <v>53</v>
      </c>
      <c r="M475">
        <v>21</v>
      </c>
      <c r="X475" t="e">
        <f t="shared" si="7"/>
        <v>#DIV/0!</v>
      </c>
    </row>
    <row r="476" spans="1:24" customFormat="1" hidden="1" x14ac:dyDescent="0.35">
      <c r="A476" t="s">
        <v>578</v>
      </c>
      <c r="H476">
        <v>29</v>
      </c>
      <c r="I476">
        <v>3</v>
      </c>
      <c r="J476">
        <v>27</v>
      </c>
      <c r="K476">
        <v>16</v>
      </c>
      <c r="L476">
        <v>53</v>
      </c>
      <c r="M476">
        <v>21</v>
      </c>
      <c r="X476" t="e">
        <f t="shared" si="7"/>
        <v>#DIV/0!</v>
      </c>
    </row>
    <row r="477" spans="1:24" customFormat="1" hidden="1" x14ac:dyDescent="0.35">
      <c r="A477" t="s">
        <v>579</v>
      </c>
      <c r="H477">
        <v>1</v>
      </c>
      <c r="S477">
        <v>1</v>
      </c>
      <c r="X477" t="e">
        <f t="shared" si="7"/>
        <v>#DIV/0!</v>
      </c>
    </row>
    <row r="478" spans="1:24" customFormat="1" hidden="1" x14ac:dyDescent="0.35">
      <c r="A478" t="s">
        <v>580</v>
      </c>
      <c r="H478">
        <v>1</v>
      </c>
      <c r="X478" t="e">
        <f t="shared" si="7"/>
        <v>#DIV/0!</v>
      </c>
    </row>
    <row r="479" spans="1:24" customFormat="1" hidden="1" x14ac:dyDescent="0.35">
      <c r="A479" t="s">
        <v>581</v>
      </c>
      <c r="H479">
        <v>1</v>
      </c>
      <c r="P479">
        <v>3</v>
      </c>
      <c r="X479" t="e">
        <f t="shared" si="7"/>
        <v>#DIV/0!</v>
      </c>
    </row>
    <row r="480" spans="1:24" customFormat="1" hidden="1" x14ac:dyDescent="0.35">
      <c r="A480" t="s">
        <v>582</v>
      </c>
      <c r="H480">
        <v>1</v>
      </c>
      <c r="X480" t="e">
        <f t="shared" si="7"/>
        <v>#DIV/0!</v>
      </c>
    </row>
    <row r="481" spans="1:24" customFormat="1" hidden="1" x14ac:dyDescent="0.35">
      <c r="A481" t="s">
        <v>583</v>
      </c>
      <c r="H481">
        <v>1</v>
      </c>
      <c r="X481" t="e">
        <f t="shared" si="7"/>
        <v>#DIV/0!</v>
      </c>
    </row>
    <row r="482" spans="1:24" customFormat="1" hidden="1" x14ac:dyDescent="0.35">
      <c r="A482" t="s">
        <v>584</v>
      </c>
      <c r="H482">
        <v>19</v>
      </c>
      <c r="X482" t="e">
        <f t="shared" si="7"/>
        <v>#DIV/0!</v>
      </c>
    </row>
    <row r="483" spans="1:24" customFormat="1" hidden="1" x14ac:dyDescent="0.35">
      <c r="A483" t="s">
        <v>585</v>
      </c>
      <c r="H483">
        <v>1</v>
      </c>
      <c r="X483" t="e">
        <f t="shared" si="7"/>
        <v>#DIV/0!</v>
      </c>
    </row>
    <row r="484" spans="1:24" customFormat="1" hidden="1" x14ac:dyDescent="0.35">
      <c r="A484" t="s">
        <v>586</v>
      </c>
      <c r="H484">
        <v>1</v>
      </c>
      <c r="X484" t="e">
        <f t="shared" si="7"/>
        <v>#DIV/0!</v>
      </c>
    </row>
    <row r="485" spans="1:24" customFormat="1" hidden="1" x14ac:dyDescent="0.35">
      <c r="A485" t="s">
        <v>587</v>
      </c>
      <c r="H485">
        <v>1</v>
      </c>
      <c r="X485" t="e">
        <f t="shared" si="7"/>
        <v>#DIV/0!</v>
      </c>
    </row>
    <row r="486" spans="1:24" customFormat="1" hidden="1" x14ac:dyDescent="0.35">
      <c r="A486" t="s">
        <v>588</v>
      </c>
      <c r="H486">
        <v>1</v>
      </c>
      <c r="X486" t="e">
        <f t="shared" si="7"/>
        <v>#DIV/0!</v>
      </c>
    </row>
    <row r="487" spans="1:24" customFormat="1" hidden="1" x14ac:dyDescent="0.35">
      <c r="A487" t="s">
        <v>589</v>
      </c>
      <c r="H487">
        <v>1</v>
      </c>
      <c r="X487" t="e">
        <f t="shared" si="7"/>
        <v>#DIV/0!</v>
      </c>
    </row>
    <row r="488" spans="1:24" customFormat="1" hidden="1" x14ac:dyDescent="0.35">
      <c r="A488" t="s">
        <v>590</v>
      </c>
      <c r="H488">
        <v>1</v>
      </c>
      <c r="X488" t="e">
        <f t="shared" si="7"/>
        <v>#DIV/0!</v>
      </c>
    </row>
    <row r="489" spans="1:24" customFormat="1" hidden="1" x14ac:dyDescent="0.35">
      <c r="A489" t="s">
        <v>591</v>
      </c>
      <c r="H489">
        <v>1</v>
      </c>
      <c r="X489" t="e">
        <f t="shared" si="7"/>
        <v>#DIV/0!</v>
      </c>
    </row>
    <row r="490" spans="1:24" customFormat="1" hidden="1" x14ac:dyDescent="0.35">
      <c r="A490" t="s">
        <v>592</v>
      </c>
      <c r="H490">
        <v>1</v>
      </c>
      <c r="X490" t="e">
        <f t="shared" si="7"/>
        <v>#DIV/0!</v>
      </c>
    </row>
    <row r="491" spans="1:24" customFormat="1" hidden="1" x14ac:dyDescent="0.35">
      <c r="A491" t="s">
        <v>593</v>
      </c>
      <c r="H491">
        <v>1</v>
      </c>
      <c r="X491" t="e">
        <f t="shared" si="7"/>
        <v>#DIV/0!</v>
      </c>
    </row>
    <row r="492" spans="1:24" customFormat="1" hidden="1" x14ac:dyDescent="0.35">
      <c r="A492" t="s">
        <v>594</v>
      </c>
      <c r="H492">
        <v>1</v>
      </c>
      <c r="X492" t="e">
        <f t="shared" si="7"/>
        <v>#DIV/0!</v>
      </c>
    </row>
    <row r="493" spans="1:24" x14ac:dyDescent="0.35">
      <c r="A493" s="22" t="s">
        <v>595</v>
      </c>
      <c r="H493">
        <v>1</v>
      </c>
      <c r="U493" s="22">
        <v>1</v>
      </c>
      <c r="X493" s="22">
        <f t="shared" si="7"/>
        <v>1</v>
      </c>
    </row>
    <row r="494" spans="1:24" customFormat="1" hidden="1" x14ac:dyDescent="0.35">
      <c r="A494" t="s">
        <v>596</v>
      </c>
      <c r="H494">
        <v>91</v>
      </c>
      <c r="I494">
        <v>83</v>
      </c>
      <c r="J494">
        <v>19</v>
      </c>
      <c r="K494">
        <v>7</v>
      </c>
      <c r="L494">
        <v>45</v>
      </c>
      <c r="M494">
        <v>5</v>
      </c>
      <c r="X494" t="e">
        <f t="shared" si="7"/>
        <v>#DIV/0!</v>
      </c>
    </row>
    <row r="495" spans="1:24" customFormat="1" hidden="1" x14ac:dyDescent="0.35">
      <c r="A495" t="s">
        <v>597</v>
      </c>
      <c r="H495">
        <v>1</v>
      </c>
      <c r="X495" t="e">
        <f t="shared" si="7"/>
        <v>#DIV/0!</v>
      </c>
    </row>
    <row r="496" spans="1:24" customFormat="1" hidden="1" x14ac:dyDescent="0.35">
      <c r="A496" t="s">
        <v>598</v>
      </c>
      <c r="H496">
        <v>1</v>
      </c>
      <c r="X496" t="e">
        <f t="shared" si="7"/>
        <v>#DIV/0!</v>
      </c>
    </row>
    <row r="497" spans="1:24" customFormat="1" hidden="1" x14ac:dyDescent="0.35">
      <c r="A497" t="s">
        <v>599</v>
      </c>
      <c r="H497">
        <v>1</v>
      </c>
      <c r="X497" t="e">
        <f t="shared" si="7"/>
        <v>#DIV/0!</v>
      </c>
    </row>
    <row r="498" spans="1:24" x14ac:dyDescent="0.35">
      <c r="A498" s="22" t="s">
        <v>600</v>
      </c>
      <c r="H498">
        <v>2</v>
      </c>
      <c r="I498">
        <v>240</v>
      </c>
      <c r="J498">
        <v>229</v>
      </c>
      <c r="K498">
        <v>181</v>
      </c>
      <c r="L498">
        <v>327</v>
      </c>
      <c r="M498">
        <v>204</v>
      </c>
      <c r="N498">
        <v>247</v>
      </c>
      <c r="O498">
        <v>240</v>
      </c>
      <c r="P498">
        <v>125</v>
      </c>
      <c r="Q498">
        <v>81</v>
      </c>
      <c r="R498">
        <v>60</v>
      </c>
      <c r="T498" s="22">
        <v>52</v>
      </c>
      <c r="U498" s="22">
        <v>48</v>
      </c>
      <c r="V498" s="22">
        <v>15</v>
      </c>
      <c r="X498" s="22">
        <f t="shared" si="7"/>
        <v>38.333333333333336</v>
      </c>
    </row>
    <row r="499" spans="1:24" customFormat="1" hidden="1" x14ac:dyDescent="0.35">
      <c r="A499" t="s">
        <v>601</v>
      </c>
      <c r="H499">
        <v>1</v>
      </c>
      <c r="X499" t="e">
        <f t="shared" si="7"/>
        <v>#DIV/0!</v>
      </c>
    </row>
    <row r="500" spans="1:24" customFormat="1" hidden="1" x14ac:dyDescent="0.35">
      <c r="A500" t="s">
        <v>602</v>
      </c>
      <c r="H500">
        <v>1</v>
      </c>
      <c r="X500" t="e">
        <f t="shared" si="7"/>
        <v>#DIV/0!</v>
      </c>
    </row>
    <row r="501" spans="1:24" customFormat="1" hidden="1" x14ac:dyDescent="0.35">
      <c r="A501" t="s">
        <v>603</v>
      </c>
      <c r="H501">
        <v>1</v>
      </c>
      <c r="X501" t="e">
        <f t="shared" si="7"/>
        <v>#DIV/0!</v>
      </c>
    </row>
    <row r="502" spans="1:24" customFormat="1" hidden="1" x14ac:dyDescent="0.35">
      <c r="A502" t="s">
        <v>604</v>
      </c>
      <c r="H502">
        <v>1</v>
      </c>
      <c r="X502" t="e">
        <f t="shared" si="7"/>
        <v>#DIV/0!</v>
      </c>
    </row>
    <row r="503" spans="1:24" customFormat="1" hidden="1" x14ac:dyDescent="0.35">
      <c r="A503" t="s">
        <v>605</v>
      </c>
      <c r="H503">
        <v>1</v>
      </c>
      <c r="X503" t="e">
        <f t="shared" si="7"/>
        <v>#DIV/0!</v>
      </c>
    </row>
    <row r="504" spans="1:24" customFormat="1" hidden="1" x14ac:dyDescent="0.35">
      <c r="A504" t="s">
        <v>606</v>
      </c>
      <c r="H504">
        <v>1</v>
      </c>
      <c r="X504" t="e">
        <f t="shared" si="7"/>
        <v>#DIV/0!</v>
      </c>
    </row>
    <row r="505" spans="1:24" customFormat="1" hidden="1" x14ac:dyDescent="0.35">
      <c r="A505" t="s">
        <v>607</v>
      </c>
      <c r="H505">
        <v>1</v>
      </c>
      <c r="X505" t="e">
        <f t="shared" si="7"/>
        <v>#DIV/0!</v>
      </c>
    </row>
    <row r="506" spans="1:24" customFormat="1" hidden="1" x14ac:dyDescent="0.35">
      <c r="A506" t="s">
        <v>608</v>
      </c>
      <c r="H506">
        <v>1</v>
      </c>
      <c r="X506" t="e">
        <f t="shared" si="7"/>
        <v>#DIV/0!</v>
      </c>
    </row>
    <row r="507" spans="1:24" customFormat="1" hidden="1" x14ac:dyDescent="0.35">
      <c r="A507" t="s">
        <v>609</v>
      </c>
      <c r="H507">
        <v>1</v>
      </c>
      <c r="X507" t="e">
        <f t="shared" si="7"/>
        <v>#DIV/0!</v>
      </c>
    </row>
    <row r="508" spans="1:24" customFormat="1" hidden="1" x14ac:dyDescent="0.35">
      <c r="A508" t="s">
        <v>610</v>
      </c>
      <c r="H508">
        <v>1</v>
      </c>
      <c r="X508" t="e">
        <f t="shared" si="7"/>
        <v>#DIV/0!</v>
      </c>
    </row>
    <row r="509" spans="1:24" customFormat="1" hidden="1" x14ac:dyDescent="0.35">
      <c r="A509" t="s">
        <v>611</v>
      </c>
      <c r="H509">
        <v>1</v>
      </c>
      <c r="P509">
        <v>22</v>
      </c>
      <c r="Q509">
        <v>26</v>
      </c>
      <c r="X509" t="e">
        <f t="shared" si="7"/>
        <v>#DIV/0!</v>
      </c>
    </row>
    <row r="510" spans="1:24" customFormat="1" hidden="1" x14ac:dyDescent="0.35">
      <c r="A510" t="s">
        <v>612</v>
      </c>
      <c r="H510">
        <v>1</v>
      </c>
      <c r="X510" t="e">
        <f t="shared" si="7"/>
        <v>#DIV/0!</v>
      </c>
    </row>
    <row r="511" spans="1:24" customFormat="1" hidden="1" x14ac:dyDescent="0.35">
      <c r="A511" t="s">
        <v>613</v>
      </c>
      <c r="H511">
        <v>1</v>
      </c>
      <c r="X511" t="e">
        <f t="shared" si="7"/>
        <v>#DIV/0!</v>
      </c>
    </row>
    <row r="512" spans="1:24" customFormat="1" hidden="1" x14ac:dyDescent="0.35">
      <c r="A512" t="s">
        <v>614</v>
      </c>
      <c r="H512">
        <v>1</v>
      </c>
      <c r="O512">
        <v>6</v>
      </c>
      <c r="X512" t="e">
        <f t="shared" si="7"/>
        <v>#DIV/0!</v>
      </c>
    </row>
    <row r="513" spans="1:24" customFormat="1" hidden="1" x14ac:dyDescent="0.35">
      <c r="A513" t="s">
        <v>615</v>
      </c>
      <c r="H513">
        <v>1</v>
      </c>
      <c r="X513" t="e">
        <f t="shared" si="7"/>
        <v>#DIV/0!</v>
      </c>
    </row>
    <row r="514" spans="1:24" customFormat="1" hidden="1" x14ac:dyDescent="0.35">
      <c r="A514" t="s">
        <v>616</v>
      </c>
      <c r="H514">
        <v>1</v>
      </c>
      <c r="X514" t="e">
        <f t="shared" si="7"/>
        <v>#DIV/0!</v>
      </c>
    </row>
    <row r="515" spans="1:24" customFormat="1" hidden="1" x14ac:dyDescent="0.35">
      <c r="A515" t="s">
        <v>617</v>
      </c>
      <c r="H515">
        <v>1</v>
      </c>
      <c r="X515" t="e">
        <f t="shared" ref="X515:X578" si="8">AVERAGE(T515:W515)</f>
        <v>#DIV/0!</v>
      </c>
    </row>
    <row r="516" spans="1:24" customFormat="1" hidden="1" x14ac:dyDescent="0.35">
      <c r="A516" t="s">
        <v>618</v>
      </c>
      <c r="H516">
        <v>1</v>
      </c>
      <c r="I516">
        <v>6</v>
      </c>
      <c r="J516">
        <v>6</v>
      </c>
      <c r="K516">
        <v>6</v>
      </c>
      <c r="L516">
        <v>7</v>
      </c>
      <c r="X516" t="e">
        <f t="shared" si="8"/>
        <v>#DIV/0!</v>
      </c>
    </row>
    <row r="517" spans="1:24" customFormat="1" hidden="1" x14ac:dyDescent="0.35">
      <c r="A517" t="s">
        <v>619</v>
      </c>
      <c r="H517">
        <v>1</v>
      </c>
      <c r="X517" t="e">
        <f t="shared" si="8"/>
        <v>#DIV/0!</v>
      </c>
    </row>
    <row r="518" spans="1:24" customFormat="1" hidden="1" x14ac:dyDescent="0.35">
      <c r="A518" t="s">
        <v>620</v>
      </c>
      <c r="H518">
        <v>91</v>
      </c>
      <c r="I518">
        <v>66</v>
      </c>
      <c r="J518">
        <v>19</v>
      </c>
      <c r="K518">
        <v>7</v>
      </c>
      <c r="L518">
        <v>47</v>
      </c>
      <c r="M518">
        <v>15</v>
      </c>
      <c r="X518" t="e">
        <f t="shared" si="8"/>
        <v>#DIV/0!</v>
      </c>
    </row>
    <row r="519" spans="1:24" x14ac:dyDescent="0.35">
      <c r="A519" s="22" t="s">
        <v>621</v>
      </c>
      <c r="B519" s="7"/>
      <c r="C519" s="7"/>
      <c r="D519" s="7"/>
      <c r="E519" s="7"/>
      <c r="F519" s="7"/>
      <c r="G519" s="7"/>
      <c r="H519" s="7">
        <v>2</v>
      </c>
      <c r="I519" s="7"/>
      <c r="J519" s="7"/>
      <c r="K519" s="7"/>
      <c r="L519" s="7"/>
      <c r="M519" s="7"/>
      <c r="N519" s="7">
        <v>1</v>
      </c>
      <c r="O519" s="7">
        <v>3</v>
      </c>
      <c r="P519" s="7"/>
      <c r="Q519" s="7">
        <v>2</v>
      </c>
      <c r="R519" s="7"/>
      <c r="S519" s="7"/>
      <c r="U519" s="22">
        <v>7</v>
      </c>
      <c r="X519" s="22">
        <f t="shared" si="8"/>
        <v>7</v>
      </c>
    </row>
    <row r="520" spans="1:24" customFormat="1" hidden="1" x14ac:dyDescent="0.35">
      <c r="A520" t="s">
        <v>622</v>
      </c>
      <c r="H520">
        <v>1</v>
      </c>
      <c r="X520" t="e">
        <f t="shared" si="8"/>
        <v>#DIV/0!</v>
      </c>
    </row>
    <row r="521" spans="1:24" customFormat="1" hidden="1" x14ac:dyDescent="0.35">
      <c r="A521" t="s">
        <v>623</v>
      </c>
      <c r="H521">
        <v>1</v>
      </c>
      <c r="X521" t="e">
        <f t="shared" si="8"/>
        <v>#DIV/0!</v>
      </c>
    </row>
    <row r="522" spans="1:24" customFormat="1" hidden="1" x14ac:dyDescent="0.35">
      <c r="A522" t="s">
        <v>624</v>
      </c>
      <c r="H522">
        <v>91</v>
      </c>
      <c r="I522">
        <v>66</v>
      </c>
      <c r="J522">
        <v>19</v>
      </c>
      <c r="K522">
        <v>7</v>
      </c>
      <c r="L522">
        <v>47</v>
      </c>
      <c r="M522">
        <v>10</v>
      </c>
      <c r="X522" t="e">
        <f t="shared" si="8"/>
        <v>#DIV/0!</v>
      </c>
    </row>
    <row r="523" spans="1:24" customFormat="1" hidden="1" x14ac:dyDescent="0.35">
      <c r="A523" t="s">
        <v>625</v>
      </c>
      <c r="H523">
        <v>47</v>
      </c>
      <c r="I523">
        <v>19</v>
      </c>
      <c r="J523">
        <v>47</v>
      </c>
      <c r="K523">
        <v>51</v>
      </c>
      <c r="L523">
        <v>224</v>
      </c>
      <c r="M523">
        <v>179</v>
      </c>
      <c r="N523">
        <v>56</v>
      </c>
      <c r="O523">
        <v>136</v>
      </c>
      <c r="P523">
        <v>90</v>
      </c>
      <c r="Q523">
        <v>104</v>
      </c>
      <c r="R523">
        <v>89</v>
      </c>
      <c r="X523" t="e">
        <f t="shared" si="8"/>
        <v>#DIV/0!</v>
      </c>
    </row>
    <row r="524" spans="1:24" x14ac:dyDescent="0.35">
      <c r="A524" s="22" t="s">
        <v>626</v>
      </c>
      <c r="I524">
        <v>6</v>
      </c>
      <c r="L524">
        <v>16</v>
      </c>
      <c r="M524">
        <v>55</v>
      </c>
      <c r="N524">
        <v>6</v>
      </c>
      <c r="O524">
        <v>8</v>
      </c>
      <c r="P524">
        <v>6</v>
      </c>
      <c r="Q524">
        <v>6</v>
      </c>
      <c r="R524">
        <v>7</v>
      </c>
      <c r="S524">
        <v>2</v>
      </c>
      <c r="T524" s="22">
        <v>7</v>
      </c>
      <c r="V524" s="22">
        <v>2</v>
      </c>
      <c r="X524" s="22">
        <f t="shared" si="8"/>
        <v>4.5</v>
      </c>
    </row>
    <row r="525" spans="1:24" customFormat="1" hidden="1" x14ac:dyDescent="0.35">
      <c r="A525" t="s">
        <v>627</v>
      </c>
      <c r="I525">
        <v>18</v>
      </c>
      <c r="J525">
        <v>26</v>
      </c>
      <c r="K525">
        <v>39</v>
      </c>
      <c r="L525">
        <v>32</v>
      </c>
      <c r="M525">
        <v>7</v>
      </c>
      <c r="X525" t="e">
        <f t="shared" si="8"/>
        <v>#DIV/0!</v>
      </c>
    </row>
    <row r="526" spans="1:24" customFormat="1" hidden="1" x14ac:dyDescent="0.35">
      <c r="A526" t="s">
        <v>628</v>
      </c>
      <c r="I526">
        <v>9</v>
      </c>
      <c r="N526">
        <v>5</v>
      </c>
      <c r="X526" t="e">
        <f t="shared" si="8"/>
        <v>#DIV/0!</v>
      </c>
    </row>
    <row r="527" spans="1:24" x14ac:dyDescent="0.35">
      <c r="A527" s="22" t="s">
        <v>629</v>
      </c>
      <c r="I527">
        <v>9</v>
      </c>
      <c r="N527">
        <v>5</v>
      </c>
      <c r="P527">
        <v>4</v>
      </c>
      <c r="R527">
        <v>5</v>
      </c>
      <c r="S527">
        <v>9</v>
      </c>
      <c r="U527" s="22">
        <v>9</v>
      </c>
      <c r="X527" s="22">
        <f t="shared" si="8"/>
        <v>9</v>
      </c>
    </row>
    <row r="528" spans="1:24" x14ac:dyDescent="0.35">
      <c r="A528" s="22" t="s">
        <v>630</v>
      </c>
      <c r="I528">
        <v>9</v>
      </c>
      <c r="N528">
        <v>5</v>
      </c>
      <c r="P528">
        <v>4</v>
      </c>
      <c r="R528">
        <v>5</v>
      </c>
      <c r="S528">
        <v>9</v>
      </c>
      <c r="U528" s="22">
        <v>9</v>
      </c>
      <c r="X528" s="22">
        <f t="shared" si="8"/>
        <v>9</v>
      </c>
    </row>
    <row r="529" spans="1:24" x14ac:dyDescent="0.35">
      <c r="A529" s="22" t="s">
        <v>631</v>
      </c>
      <c r="I529">
        <v>9</v>
      </c>
      <c r="N529">
        <v>5</v>
      </c>
      <c r="P529">
        <v>4</v>
      </c>
      <c r="R529">
        <v>5</v>
      </c>
      <c r="S529">
        <v>9</v>
      </c>
      <c r="U529" s="22">
        <v>9</v>
      </c>
      <c r="X529" s="22">
        <f t="shared" si="8"/>
        <v>9</v>
      </c>
    </row>
    <row r="530" spans="1:24" x14ac:dyDescent="0.35">
      <c r="A530" s="22" t="s">
        <v>632</v>
      </c>
      <c r="I530">
        <v>9</v>
      </c>
      <c r="N530">
        <v>5</v>
      </c>
      <c r="P530">
        <v>4</v>
      </c>
      <c r="R530">
        <v>5</v>
      </c>
      <c r="S530">
        <v>9</v>
      </c>
      <c r="U530" s="22">
        <v>9</v>
      </c>
      <c r="X530" s="22">
        <f t="shared" si="8"/>
        <v>9</v>
      </c>
    </row>
    <row r="531" spans="1:24" customFormat="1" hidden="1" x14ac:dyDescent="0.35">
      <c r="A531" t="s">
        <v>633</v>
      </c>
      <c r="I531">
        <v>1</v>
      </c>
      <c r="P531">
        <v>4</v>
      </c>
      <c r="X531" t="e">
        <f t="shared" si="8"/>
        <v>#DIV/0!</v>
      </c>
    </row>
    <row r="532" spans="1:24" customFormat="1" hidden="1" x14ac:dyDescent="0.35">
      <c r="A532" t="s">
        <v>634</v>
      </c>
      <c r="I532">
        <v>43</v>
      </c>
      <c r="J532">
        <v>17</v>
      </c>
      <c r="X532" t="e">
        <f t="shared" si="8"/>
        <v>#DIV/0!</v>
      </c>
    </row>
    <row r="533" spans="1:24" customFormat="1" hidden="1" x14ac:dyDescent="0.35">
      <c r="A533" t="s">
        <v>87</v>
      </c>
      <c r="I533">
        <v>9</v>
      </c>
      <c r="X533" t="e">
        <f t="shared" si="8"/>
        <v>#DIV/0!</v>
      </c>
    </row>
    <row r="534" spans="1:24" x14ac:dyDescent="0.35">
      <c r="A534" s="22" t="s">
        <v>635</v>
      </c>
      <c r="I534">
        <v>8</v>
      </c>
      <c r="N534">
        <v>5</v>
      </c>
      <c r="R534">
        <v>5</v>
      </c>
      <c r="S534">
        <v>9</v>
      </c>
      <c r="U534" s="22">
        <v>11</v>
      </c>
      <c r="X534" s="22">
        <f t="shared" si="8"/>
        <v>11</v>
      </c>
    </row>
    <row r="535" spans="1:24" customFormat="1" hidden="1" x14ac:dyDescent="0.35">
      <c r="A535" t="s">
        <v>636</v>
      </c>
      <c r="I535">
        <v>2</v>
      </c>
      <c r="X535" t="e">
        <f t="shared" si="8"/>
        <v>#DIV/0!</v>
      </c>
    </row>
    <row r="536" spans="1:24" customFormat="1" hidden="1" x14ac:dyDescent="0.35">
      <c r="A536" t="s">
        <v>637</v>
      </c>
      <c r="I536">
        <v>8</v>
      </c>
      <c r="N536">
        <v>5</v>
      </c>
      <c r="X536" t="e">
        <f t="shared" si="8"/>
        <v>#DIV/0!</v>
      </c>
    </row>
    <row r="537" spans="1:24" x14ac:dyDescent="0.35">
      <c r="A537" s="22" t="s">
        <v>638</v>
      </c>
      <c r="I537">
        <v>8</v>
      </c>
      <c r="L537">
        <v>1</v>
      </c>
      <c r="N537">
        <v>4</v>
      </c>
      <c r="O537">
        <v>4</v>
      </c>
      <c r="P537">
        <v>7</v>
      </c>
      <c r="Q537">
        <v>59</v>
      </c>
      <c r="R537">
        <v>6</v>
      </c>
      <c r="S537">
        <v>142</v>
      </c>
      <c r="T537" s="22">
        <v>117</v>
      </c>
      <c r="U537" s="22">
        <v>114</v>
      </c>
      <c r="V537" s="22">
        <v>2</v>
      </c>
      <c r="X537" s="22">
        <f t="shared" si="8"/>
        <v>77.666666666666671</v>
      </c>
    </row>
    <row r="538" spans="1:24" customFormat="1" hidden="1" x14ac:dyDescent="0.35">
      <c r="A538" s="7" t="s">
        <v>639</v>
      </c>
      <c r="B538" s="7"/>
      <c r="C538" s="7"/>
      <c r="D538" s="7"/>
      <c r="E538" s="7"/>
      <c r="F538" s="7"/>
      <c r="G538" s="7"/>
      <c r="H538" s="7"/>
      <c r="I538" s="7">
        <v>5</v>
      </c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 t="e">
        <f t="shared" si="8"/>
        <v>#DIV/0!</v>
      </c>
    </row>
    <row r="539" spans="1:24" customFormat="1" hidden="1" x14ac:dyDescent="0.35">
      <c r="A539" t="s">
        <v>640</v>
      </c>
      <c r="I539">
        <v>8</v>
      </c>
      <c r="J539">
        <v>15</v>
      </c>
      <c r="K539">
        <v>10</v>
      </c>
      <c r="L539">
        <v>8</v>
      </c>
      <c r="X539" t="e">
        <f t="shared" si="8"/>
        <v>#DIV/0!</v>
      </c>
    </row>
    <row r="540" spans="1:24" customFormat="1" hidden="1" x14ac:dyDescent="0.35">
      <c r="A540" t="s">
        <v>641</v>
      </c>
      <c r="I540">
        <v>8</v>
      </c>
      <c r="X540" t="e">
        <f t="shared" si="8"/>
        <v>#DIV/0!</v>
      </c>
    </row>
    <row r="541" spans="1:24" x14ac:dyDescent="0.35">
      <c r="A541" s="22" t="s">
        <v>642</v>
      </c>
      <c r="I541">
        <v>6</v>
      </c>
      <c r="J541">
        <v>11</v>
      </c>
      <c r="L541">
        <v>44</v>
      </c>
      <c r="M541">
        <v>622</v>
      </c>
      <c r="N541">
        <v>18</v>
      </c>
      <c r="O541">
        <v>56</v>
      </c>
      <c r="Q541">
        <v>1</v>
      </c>
      <c r="U541" s="22">
        <v>2</v>
      </c>
      <c r="X541" s="22">
        <f t="shared" si="8"/>
        <v>2</v>
      </c>
    </row>
    <row r="542" spans="1:24" customFormat="1" hidden="1" x14ac:dyDescent="0.35">
      <c r="A542" t="s">
        <v>643</v>
      </c>
      <c r="I542">
        <v>2</v>
      </c>
      <c r="X542" t="e">
        <f t="shared" si="8"/>
        <v>#DIV/0!</v>
      </c>
    </row>
    <row r="543" spans="1:24" customFormat="1" hidden="1" x14ac:dyDescent="0.35">
      <c r="A543" t="s">
        <v>644</v>
      </c>
      <c r="I543">
        <v>8</v>
      </c>
      <c r="J543">
        <v>1</v>
      </c>
      <c r="K543">
        <v>1</v>
      </c>
      <c r="L543">
        <v>1</v>
      </c>
      <c r="X543" t="e">
        <f t="shared" si="8"/>
        <v>#DIV/0!</v>
      </c>
    </row>
    <row r="544" spans="1:24" customFormat="1" hidden="1" x14ac:dyDescent="0.35">
      <c r="A544" t="s">
        <v>645</v>
      </c>
      <c r="J544">
        <v>1</v>
      </c>
      <c r="K544">
        <v>1</v>
      </c>
      <c r="X544" t="e">
        <f t="shared" si="8"/>
        <v>#DIV/0!</v>
      </c>
    </row>
    <row r="545" spans="1:24" x14ac:dyDescent="0.35">
      <c r="A545" s="22" t="s">
        <v>646</v>
      </c>
      <c r="J545">
        <v>3</v>
      </c>
      <c r="L545">
        <v>1</v>
      </c>
      <c r="M545">
        <v>7</v>
      </c>
      <c r="U545" s="22">
        <v>3</v>
      </c>
      <c r="X545" s="22">
        <f t="shared" si="8"/>
        <v>3</v>
      </c>
    </row>
    <row r="546" spans="1:24" customFormat="1" hidden="1" x14ac:dyDescent="0.35">
      <c r="A546" t="s">
        <v>647</v>
      </c>
      <c r="J546">
        <v>1</v>
      </c>
      <c r="K546">
        <v>1</v>
      </c>
      <c r="R546">
        <v>1</v>
      </c>
      <c r="X546" t="e">
        <f t="shared" si="8"/>
        <v>#DIV/0!</v>
      </c>
    </row>
    <row r="547" spans="1:24" customFormat="1" hidden="1" x14ac:dyDescent="0.35">
      <c r="A547" t="s">
        <v>648</v>
      </c>
      <c r="J547">
        <v>17</v>
      </c>
      <c r="L547">
        <v>7</v>
      </c>
      <c r="X547" t="e">
        <f t="shared" si="8"/>
        <v>#DIV/0!</v>
      </c>
    </row>
    <row r="548" spans="1:24" x14ac:dyDescent="0.35">
      <c r="A548" s="22" t="s">
        <v>649</v>
      </c>
      <c r="B548" s="7"/>
      <c r="C548" s="7"/>
      <c r="D548" s="7"/>
      <c r="E548" s="7"/>
      <c r="F548" s="7"/>
      <c r="G548" s="7"/>
      <c r="H548" s="7"/>
      <c r="I548" s="7"/>
      <c r="J548" s="7"/>
      <c r="K548" s="7">
        <v>3</v>
      </c>
      <c r="L548" s="7"/>
      <c r="M548" s="7"/>
      <c r="N548" s="7"/>
      <c r="O548" s="7">
        <v>6</v>
      </c>
      <c r="P548" s="7">
        <v>6</v>
      </c>
      <c r="Q548" s="7"/>
      <c r="R548" s="7"/>
      <c r="S548" s="7"/>
      <c r="T548" s="22">
        <v>3</v>
      </c>
      <c r="V548" s="22">
        <v>3</v>
      </c>
      <c r="X548" s="22">
        <f t="shared" si="8"/>
        <v>3</v>
      </c>
    </row>
    <row r="549" spans="1:24" x14ac:dyDescent="0.35">
      <c r="A549" s="22" t="s">
        <v>650</v>
      </c>
      <c r="K549">
        <v>23</v>
      </c>
      <c r="L549">
        <v>48</v>
      </c>
      <c r="M549">
        <v>57</v>
      </c>
      <c r="N549">
        <v>9</v>
      </c>
      <c r="O549">
        <v>44</v>
      </c>
      <c r="P549">
        <v>6</v>
      </c>
      <c r="Q549">
        <v>6</v>
      </c>
      <c r="R549">
        <v>31</v>
      </c>
      <c r="S549">
        <v>2</v>
      </c>
      <c r="T549" s="22">
        <v>7</v>
      </c>
      <c r="V549" s="22">
        <v>2</v>
      </c>
      <c r="X549" s="22">
        <f t="shared" si="8"/>
        <v>4.5</v>
      </c>
    </row>
    <row r="550" spans="1:24" customFormat="1" hidden="1" x14ac:dyDescent="0.35">
      <c r="A550" t="s">
        <v>651</v>
      </c>
      <c r="K550">
        <v>3</v>
      </c>
      <c r="X550" t="e">
        <f t="shared" si="8"/>
        <v>#DIV/0!</v>
      </c>
    </row>
    <row r="551" spans="1:24" customFormat="1" hidden="1" x14ac:dyDescent="0.35">
      <c r="A551" t="s">
        <v>652</v>
      </c>
      <c r="K551">
        <v>3</v>
      </c>
      <c r="O551">
        <v>6</v>
      </c>
      <c r="P551">
        <v>6</v>
      </c>
      <c r="X551" t="e">
        <f t="shared" si="8"/>
        <v>#DIV/0!</v>
      </c>
    </row>
    <row r="552" spans="1:24" x14ac:dyDescent="0.35">
      <c r="A552" s="22" t="s">
        <v>41</v>
      </c>
      <c r="B552" s="7"/>
      <c r="C552" s="7"/>
      <c r="D552" s="7"/>
      <c r="E552" s="7"/>
      <c r="F552" s="7"/>
      <c r="G552" s="7"/>
      <c r="H552" s="7"/>
      <c r="I552" s="7"/>
      <c r="J552" s="7"/>
      <c r="K552" s="7">
        <v>1</v>
      </c>
      <c r="L552" s="7">
        <v>1</v>
      </c>
      <c r="M552" s="7">
        <v>3</v>
      </c>
      <c r="N552" s="7">
        <v>5</v>
      </c>
      <c r="O552" s="7"/>
      <c r="P552" s="7">
        <v>5</v>
      </c>
      <c r="Q552" s="7">
        <v>34</v>
      </c>
      <c r="R552" s="7">
        <v>35</v>
      </c>
      <c r="S552" s="7">
        <v>40</v>
      </c>
      <c r="T552" s="22">
        <v>46</v>
      </c>
      <c r="U552" s="22">
        <v>36</v>
      </c>
      <c r="V552" s="22">
        <v>17</v>
      </c>
      <c r="X552" s="22">
        <f t="shared" si="8"/>
        <v>33</v>
      </c>
    </row>
    <row r="553" spans="1:24" customFormat="1" hidden="1" x14ac:dyDescent="0.35">
      <c r="A553" t="s">
        <v>653</v>
      </c>
      <c r="K553">
        <v>5</v>
      </c>
      <c r="X553" t="e">
        <f t="shared" si="8"/>
        <v>#DIV/0!</v>
      </c>
    </row>
    <row r="554" spans="1:24" customFormat="1" hidden="1" x14ac:dyDescent="0.35">
      <c r="A554" t="s">
        <v>654</v>
      </c>
      <c r="L554">
        <v>1</v>
      </c>
      <c r="X554" t="e">
        <f t="shared" si="8"/>
        <v>#DIV/0!</v>
      </c>
    </row>
    <row r="555" spans="1:24" customFormat="1" hidden="1" x14ac:dyDescent="0.35">
      <c r="A555" t="s">
        <v>655</v>
      </c>
      <c r="L555">
        <v>8</v>
      </c>
      <c r="X555" t="e">
        <f t="shared" si="8"/>
        <v>#DIV/0!</v>
      </c>
    </row>
    <row r="556" spans="1:24" customFormat="1" hidden="1" x14ac:dyDescent="0.35">
      <c r="A556" t="s">
        <v>656</v>
      </c>
      <c r="L556">
        <v>4</v>
      </c>
      <c r="X556" t="e">
        <f t="shared" si="8"/>
        <v>#DIV/0!</v>
      </c>
    </row>
    <row r="557" spans="1:24" customFormat="1" hidden="1" x14ac:dyDescent="0.35">
      <c r="A557" t="s">
        <v>657</v>
      </c>
      <c r="L557">
        <v>4</v>
      </c>
      <c r="X557" t="e">
        <f t="shared" si="8"/>
        <v>#DIV/0!</v>
      </c>
    </row>
    <row r="558" spans="1:24" customFormat="1" hidden="1" x14ac:dyDescent="0.35">
      <c r="A558" t="s">
        <v>658</v>
      </c>
      <c r="L558">
        <v>8</v>
      </c>
      <c r="X558" t="e">
        <f t="shared" si="8"/>
        <v>#DIV/0!</v>
      </c>
    </row>
    <row r="559" spans="1:24" customFormat="1" hidden="1" x14ac:dyDescent="0.35">
      <c r="A559" t="s">
        <v>659</v>
      </c>
      <c r="L559">
        <v>2</v>
      </c>
      <c r="M559">
        <v>19</v>
      </c>
      <c r="X559" t="e">
        <f t="shared" si="8"/>
        <v>#DIV/0!</v>
      </c>
    </row>
    <row r="560" spans="1:24" customFormat="1" hidden="1" x14ac:dyDescent="0.35">
      <c r="A560" t="s">
        <v>660</v>
      </c>
      <c r="L560">
        <v>1</v>
      </c>
      <c r="M560">
        <v>4</v>
      </c>
      <c r="X560" t="e">
        <f t="shared" si="8"/>
        <v>#DIV/0!</v>
      </c>
    </row>
    <row r="561" spans="1:24" customFormat="1" hidden="1" x14ac:dyDescent="0.35">
      <c r="A561" t="s">
        <v>661</v>
      </c>
      <c r="L561">
        <v>62</v>
      </c>
      <c r="M561">
        <v>9</v>
      </c>
      <c r="X561" t="e">
        <f t="shared" si="8"/>
        <v>#DIV/0!</v>
      </c>
    </row>
    <row r="562" spans="1:24" customFormat="1" hidden="1" x14ac:dyDescent="0.35">
      <c r="A562" t="s">
        <v>662</v>
      </c>
      <c r="L562">
        <v>79</v>
      </c>
      <c r="M562">
        <v>65</v>
      </c>
      <c r="N562">
        <v>4</v>
      </c>
      <c r="X562" t="e">
        <f t="shared" si="8"/>
        <v>#DIV/0!</v>
      </c>
    </row>
    <row r="563" spans="1:24" customFormat="1" hidden="1" x14ac:dyDescent="0.35">
      <c r="A563" t="s">
        <v>663</v>
      </c>
      <c r="L563">
        <v>8</v>
      </c>
      <c r="X563" t="e">
        <f t="shared" si="8"/>
        <v>#DIV/0!</v>
      </c>
    </row>
    <row r="564" spans="1:24" customFormat="1" hidden="1" x14ac:dyDescent="0.35">
      <c r="A564" t="s">
        <v>664</v>
      </c>
      <c r="L564">
        <v>8</v>
      </c>
      <c r="X564" t="e">
        <f t="shared" si="8"/>
        <v>#DIV/0!</v>
      </c>
    </row>
    <row r="565" spans="1:24" customFormat="1" hidden="1" x14ac:dyDescent="0.35">
      <c r="A565" t="s">
        <v>665</v>
      </c>
      <c r="L565">
        <v>8</v>
      </c>
      <c r="X565" t="e">
        <f t="shared" si="8"/>
        <v>#DIV/0!</v>
      </c>
    </row>
    <row r="566" spans="1:24" customFormat="1" hidden="1" x14ac:dyDescent="0.35">
      <c r="A566" t="s">
        <v>666</v>
      </c>
      <c r="M566">
        <v>5</v>
      </c>
      <c r="X566" t="e">
        <f t="shared" si="8"/>
        <v>#DIV/0!</v>
      </c>
    </row>
    <row r="567" spans="1:24" x14ac:dyDescent="0.35">
      <c r="A567" s="22" t="s">
        <v>667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>
        <v>6</v>
      </c>
      <c r="N567" s="7"/>
      <c r="O567" s="7">
        <v>3</v>
      </c>
      <c r="P567" s="7"/>
      <c r="Q567" s="7"/>
      <c r="R567" s="7">
        <v>3</v>
      </c>
      <c r="S567" s="7"/>
      <c r="T567" s="22">
        <v>4</v>
      </c>
      <c r="V567" s="22">
        <v>1</v>
      </c>
      <c r="X567" s="22">
        <f t="shared" si="8"/>
        <v>2.5</v>
      </c>
    </row>
    <row r="568" spans="1:24" customFormat="1" hidden="1" x14ac:dyDescent="0.35">
      <c r="A568" t="s">
        <v>668</v>
      </c>
      <c r="M568">
        <v>6</v>
      </c>
      <c r="X568" t="e">
        <f t="shared" si="8"/>
        <v>#DIV/0!</v>
      </c>
    </row>
    <row r="569" spans="1:24" customFormat="1" hidden="1" x14ac:dyDescent="0.35">
      <c r="A569" t="s">
        <v>669</v>
      </c>
      <c r="M569">
        <v>29</v>
      </c>
      <c r="X569" t="e">
        <f t="shared" si="8"/>
        <v>#DIV/0!</v>
      </c>
    </row>
    <row r="570" spans="1:24" customFormat="1" hidden="1" x14ac:dyDescent="0.35">
      <c r="A570" t="s">
        <v>670</v>
      </c>
      <c r="M570">
        <v>45</v>
      </c>
      <c r="X570" t="e">
        <f t="shared" si="8"/>
        <v>#DIV/0!</v>
      </c>
    </row>
    <row r="571" spans="1:24" customFormat="1" hidden="1" x14ac:dyDescent="0.35">
      <c r="A571" t="s">
        <v>671</v>
      </c>
      <c r="M571">
        <v>6</v>
      </c>
      <c r="X571" t="e">
        <f t="shared" si="8"/>
        <v>#DIV/0!</v>
      </c>
    </row>
    <row r="572" spans="1:24" customFormat="1" hidden="1" x14ac:dyDescent="0.35">
      <c r="A572" t="s">
        <v>672</v>
      </c>
      <c r="M572">
        <v>6</v>
      </c>
      <c r="X572" t="e">
        <f t="shared" si="8"/>
        <v>#DIV/0!</v>
      </c>
    </row>
    <row r="573" spans="1:24" customFormat="1" hidden="1" x14ac:dyDescent="0.35">
      <c r="A573" t="s">
        <v>673</v>
      </c>
      <c r="M573">
        <v>5</v>
      </c>
      <c r="X573" t="e">
        <f t="shared" si="8"/>
        <v>#DIV/0!</v>
      </c>
    </row>
    <row r="574" spans="1:24" customFormat="1" hidden="1" x14ac:dyDescent="0.35">
      <c r="A574" t="s">
        <v>674</v>
      </c>
      <c r="N574">
        <v>1</v>
      </c>
      <c r="X574" t="e">
        <f t="shared" si="8"/>
        <v>#DIV/0!</v>
      </c>
    </row>
    <row r="575" spans="1:24" x14ac:dyDescent="0.35">
      <c r="A575" s="22" t="s">
        <v>675</v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>
        <v>4</v>
      </c>
      <c r="O575" s="7">
        <v>4</v>
      </c>
      <c r="P575" s="7">
        <v>4</v>
      </c>
      <c r="Q575" s="7">
        <v>4</v>
      </c>
      <c r="R575" s="7">
        <v>4</v>
      </c>
      <c r="S575" s="7">
        <v>90</v>
      </c>
      <c r="T575" s="22">
        <v>62</v>
      </c>
      <c r="U575" s="22">
        <v>55</v>
      </c>
      <c r="X575" s="22">
        <f t="shared" si="8"/>
        <v>58.5</v>
      </c>
    </row>
    <row r="576" spans="1:24" x14ac:dyDescent="0.35">
      <c r="A576" s="22" t="s">
        <v>676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>
        <v>6</v>
      </c>
      <c r="P576" s="7"/>
      <c r="Q576" s="7">
        <v>1</v>
      </c>
      <c r="R576" s="7"/>
      <c r="S576" s="7"/>
      <c r="V576" s="22">
        <v>11</v>
      </c>
      <c r="X576" s="22">
        <f t="shared" si="8"/>
        <v>11</v>
      </c>
    </row>
    <row r="577" spans="1:24" x14ac:dyDescent="0.35">
      <c r="A577" s="22" t="s">
        <v>677</v>
      </c>
      <c r="O577">
        <v>60</v>
      </c>
      <c r="P577">
        <v>45</v>
      </c>
      <c r="Q577">
        <v>43</v>
      </c>
      <c r="R577">
        <v>47</v>
      </c>
      <c r="S577">
        <v>53</v>
      </c>
      <c r="T577" s="22">
        <v>74</v>
      </c>
      <c r="U577" s="22">
        <v>37</v>
      </c>
      <c r="V577" s="22">
        <v>5</v>
      </c>
      <c r="X577" s="22">
        <f t="shared" si="8"/>
        <v>38.666666666666664</v>
      </c>
    </row>
    <row r="578" spans="1:24" x14ac:dyDescent="0.35">
      <c r="A578" s="22" t="s">
        <v>678</v>
      </c>
      <c r="O578">
        <v>5</v>
      </c>
      <c r="Q578">
        <v>7</v>
      </c>
      <c r="R578">
        <v>5</v>
      </c>
      <c r="S578">
        <v>5</v>
      </c>
      <c r="U578" s="22">
        <v>4</v>
      </c>
      <c r="V578" s="22">
        <v>10</v>
      </c>
      <c r="X578" s="22">
        <f t="shared" si="8"/>
        <v>7</v>
      </c>
    </row>
    <row r="579" spans="1:24" x14ac:dyDescent="0.35">
      <c r="A579" s="22" t="s">
        <v>679</v>
      </c>
      <c r="P579">
        <v>4</v>
      </c>
      <c r="R579">
        <v>5</v>
      </c>
      <c r="S579">
        <v>9</v>
      </c>
      <c r="U579" s="22">
        <v>9</v>
      </c>
      <c r="X579" s="22">
        <f t="shared" ref="X579:X642" si="9">AVERAGE(T579:W579)</f>
        <v>9</v>
      </c>
    </row>
    <row r="580" spans="1:24" customFormat="1" hidden="1" x14ac:dyDescent="0.35">
      <c r="A580" t="s">
        <v>680</v>
      </c>
      <c r="P580">
        <v>4</v>
      </c>
      <c r="X580" t="e">
        <f t="shared" si="9"/>
        <v>#DIV/0!</v>
      </c>
    </row>
    <row r="581" spans="1:24" x14ac:dyDescent="0.35">
      <c r="A581" s="22" t="s">
        <v>681</v>
      </c>
      <c r="P581">
        <v>4</v>
      </c>
      <c r="R581">
        <v>5</v>
      </c>
      <c r="S581">
        <v>9</v>
      </c>
      <c r="U581" s="22">
        <v>9</v>
      </c>
      <c r="X581" s="22">
        <f t="shared" si="9"/>
        <v>9</v>
      </c>
    </row>
    <row r="582" spans="1:24" customFormat="1" hidden="1" x14ac:dyDescent="0.35">
      <c r="A582" t="s">
        <v>682</v>
      </c>
      <c r="P582">
        <v>4</v>
      </c>
      <c r="X582" t="e">
        <f t="shared" si="9"/>
        <v>#DIV/0!</v>
      </c>
    </row>
    <row r="583" spans="1:24" x14ac:dyDescent="0.35">
      <c r="A583" s="22" t="s">
        <v>683</v>
      </c>
      <c r="P583">
        <v>4</v>
      </c>
      <c r="R583">
        <v>5</v>
      </c>
      <c r="S583">
        <v>9</v>
      </c>
      <c r="U583" s="22">
        <v>9</v>
      </c>
      <c r="X583" s="22">
        <f t="shared" si="9"/>
        <v>9</v>
      </c>
    </row>
    <row r="584" spans="1:24" x14ac:dyDescent="0.35">
      <c r="A584" s="22" t="s">
        <v>684</v>
      </c>
      <c r="P584">
        <v>4</v>
      </c>
      <c r="R584">
        <v>5</v>
      </c>
      <c r="S584">
        <v>9</v>
      </c>
      <c r="U584" s="22">
        <v>9</v>
      </c>
      <c r="X584" s="22">
        <f t="shared" si="9"/>
        <v>9</v>
      </c>
    </row>
    <row r="585" spans="1:24" customFormat="1" hidden="1" x14ac:dyDescent="0.35">
      <c r="A585" t="s">
        <v>685</v>
      </c>
      <c r="P585">
        <v>2</v>
      </c>
      <c r="S585">
        <v>1</v>
      </c>
      <c r="X585" t="e">
        <f t="shared" si="9"/>
        <v>#DIV/0!</v>
      </c>
    </row>
    <row r="586" spans="1:24" customFormat="1" hidden="1" x14ac:dyDescent="0.35">
      <c r="A586" s="7" t="s">
        <v>686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>
        <v>1</v>
      </c>
      <c r="Q586" s="7">
        <v>1</v>
      </c>
      <c r="R586" s="7">
        <v>3</v>
      </c>
      <c r="S586" s="7">
        <v>1</v>
      </c>
      <c r="T586" s="7"/>
      <c r="U586" s="7"/>
      <c r="V586" s="7"/>
      <c r="W586" s="7"/>
      <c r="X586" s="7" t="e">
        <f t="shared" si="9"/>
        <v>#DIV/0!</v>
      </c>
    </row>
    <row r="587" spans="1:24" x14ac:dyDescent="0.35">
      <c r="A587" s="22" t="s">
        <v>687</v>
      </c>
      <c r="P587">
        <v>4</v>
      </c>
      <c r="R587">
        <v>5</v>
      </c>
      <c r="S587">
        <v>9</v>
      </c>
      <c r="U587" s="22">
        <v>9</v>
      </c>
      <c r="X587" s="22">
        <f t="shared" si="9"/>
        <v>9</v>
      </c>
    </row>
    <row r="588" spans="1:24" x14ac:dyDescent="0.35">
      <c r="A588" s="22" t="s">
        <v>688</v>
      </c>
      <c r="P588">
        <v>20</v>
      </c>
      <c r="Q588">
        <v>41</v>
      </c>
      <c r="R588">
        <v>20</v>
      </c>
      <c r="S588">
        <v>43</v>
      </c>
      <c r="T588" s="22">
        <v>23</v>
      </c>
      <c r="U588" s="22">
        <v>25</v>
      </c>
      <c r="V588" s="22">
        <v>3</v>
      </c>
      <c r="X588" s="22">
        <f t="shared" si="9"/>
        <v>17</v>
      </c>
    </row>
    <row r="589" spans="1:24" customFormat="1" hidden="1" x14ac:dyDescent="0.35">
      <c r="A589" t="s">
        <v>689</v>
      </c>
      <c r="Q589">
        <v>60</v>
      </c>
      <c r="X589" t="e">
        <f t="shared" si="9"/>
        <v>#DIV/0!</v>
      </c>
    </row>
    <row r="590" spans="1:24" customFormat="1" hidden="1" x14ac:dyDescent="0.35">
      <c r="A590" t="s">
        <v>690</v>
      </c>
      <c r="Q590">
        <v>4</v>
      </c>
      <c r="R590">
        <v>25</v>
      </c>
      <c r="X590" t="e">
        <f t="shared" si="9"/>
        <v>#DIV/0!</v>
      </c>
    </row>
    <row r="591" spans="1:24" s="7" customFormat="1" hidden="1" x14ac:dyDescent="0.35">
      <c r="A591" s="7" t="s">
        <v>691</v>
      </c>
      <c r="R591" s="7">
        <v>25</v>
      </c>
      <c r="X591" s="7" t="e">
        <f t="shared" si="9"/>
        <v>#DIV/0!</v>
      </c>
    </row>
    <row r="592" spans="1:24" s="7" customFormat="1" hidden="1" x14ac:dyDescent="0.35">
      <c r="A592" s="7" t="s">
        <v>692</v>
      </c>
      <c r="R592" s="7">
        <v>25</v>
      </c>
      <c r="X592" s="7" t="e">
        <f t="shared" si="9"/>
        <v>#DIV/0!</v>
      </c>
    </row>
    <row r="593" spans="1:24" s="7" customFormat="1" hidden="1" x14ac:dyDescent="0.35">
      <c r="A593" s="7" t="s">
        <v>693</v>
      </c>
      <c r="R593" s="7">
        <v>25</v>
      </c>
      <c r="X593" s="7" t="e">
        <f t="shared" si="9"/>
        <v>#DIV/0!</v>
      </c>
    </row>
    <row r="594" spans="1:24" s="7" customFormat="1" hidden="1" x14ac:dyDescent="0.35">
      <c r="A594" s="7" t="s">
        <v>694</v>
      </c>
      <c r="R594" s="7">
        <v>25</v>
      </c>
      <c r="X594" s="7" t="e">
        <f t="shared" si="9"/>
        <v>#DIV/0!</v>
      </c>
    </row>
    <row r="595" spans="1:24" s="7" customFormat="1" hidden="1" x14ac:dyDescent="0.35">
      <c r="A595" s="7" t="s">
        <v>695</v>
      </c>
      <c r="R595" s="7">
        <v>25</v>
      </c>
      <c r="X595" s="7" t="e">
        <f t="shared" si="9"/>
        <v>#DIV/0!</v>
      </c>
    </row>
    <row r="596" spans="1:24" s="7" customFormat="1" hidden="1" x14ac:dyDescent="0.35">
      <c r="A596" s="7" t="s">
        <v>696</v>
      </c>
      <c r="R596" s="7">
        <v>25</v>
      </c>
      <c r="X596" s="7" t="e">
        <f t="shared" si="9"/>
        <v>#DIV/0!</v>
      </c>
    </row>
    <row r="597" spans="1:24" s="7" customFormat="1" hidden="1" x14ac:dyDescent="0.35">
      <c r="A597" s="7" t="s">
        <v>697</v>
      </c>
      <c r="R597" s="7">
        <v>25</v>
      </c>
      <c r="X597" s="7" t="e">
        <f t="shared" si="9"/>
        <v>#DIV/0!</v>
      </c>
    </row>
    <row r="598" spans="1:24" customFormat="1" hidden="1" x14ac:dyDescent="0.35">
      <c r="A598" t="s">
        <v>698</v>
      </c>
      <c r="R598">
        <v>2</v>
      </c>
      <c r="X598" t="e">
        <f t="shared" si="9"/>
        <v>#DIV/0!</v>
      </c>
    </row>
    <row r="599" spans="1:24" customFormat="1" hidden="1" x14ac:dyDescent="0.35">
      <c r="A599" t="s">
        <v>699</v>
      </c>
      <c r="R599">
        <v>1</v>
      </c>
      <c r="X599" t="e">
        <f t="shared" si="9"/>
        <v>#DIV/0!</v>
      </c>
    </row>
    <row r="600" spans="1:24" x14ac:dyDescent="0.35">
      <c r="A600" s="22" t="s">
        <v>700</v>
      </c>
      <c r="R600">
        <v>5</v>
      </c>
      <c r="S600">
        <v>9</v>
      </c>
      <c r="U600" s="22">
        <v>9</v>
      </c>
      <c r="X600" s="22">
        <f t="shared" si="9"/>
        <v>9</v>
      </c>
    </row>
    <row r="601" spans="1:24" customFormat="1" hidden="1" x14ac:dyDescent="0.35">
      <c r="A601" t="s">
        <v>701</v>
      </c>
      <c r="R601">
        <v>25</v>
      </c>
      <c r="X601" t="e">
        <f t="shared" si="9"/>
        <v>#DIV/0!</v>
      </c>
    </row>
    <row r="602" spans="1:24" customFormat="1" hidden="1" x14ac:dyDescent="0.35">
      <c r="A602" t="s">
        <v>702</v>
      </c>
      <c r="R602">
        <v>25</v>
      </c>
      <c r="X602" t="e">
        <f t="shared" si="9"/>
        <v>#DIV/0!</v>
      </c>
    </row>
    <row r="603" spans="1:24" customFormat="1" hidden="1" x14ac:dyDescent="0.35">
      <c r="A603" t="s">
        <v>703</v>
      </c>
      <c r="R603">
        <v>25</v>
      </c>
      <c r="X603" t="e">
        <f t="shared" si="9"/>
        <v>#DIV/0!</v>
      </c>
    </row>
    <row r="604" spans="1:24" x14ac:dyDescent="0.35">
      <c r="A604" s="22" t="s">
        <v>704</v>
      </c>
      <c r="R604">
        <v>31</v>
      </c>
      <c r="S604">
        <v>31</v>
      </c>
      <c r="T604" s="22">
        <v>60</v>
      </c>
      <c r="U604" s="22">
        <v>34</v>
      </c>
      <c r="V604" s="22">
        <v>6</v>
      </c>
      <c r="X604" s="22">
        <f t="shared" si="9"/>
        <v>33.333333333333336</v>
      </c>
    </row>
    <row r="605" spans="1:24" x14ac:dyDescent="0.35">
      <c r="A605" s="22" t="s">
        <v>705</v>
      </c>
      <c r="R605">
        <v>19</v>
      </c>
      <c r="S605">
        <v>62</v>
      </c>
      <c r="T605" s="22">
        <v>28</v>
      </c>
      <c r="U605" s="22">
        <v>2</v>
      </c>
      <c r="X605" s="22">
        <f t="shared" si="9"/>
        <v>15</v>
      </c>
    </row>
    <row r="606" spans="1:24" customFormat="1" hidden="1" x14ac:dyDescent="0.35">
      <c r="A606" t="s">
        <v>706</v>
      </c>
      <c r="R606">
        <v>8</v>
      </c>
      <c r="X606" t="e">
        <f t="shared" si="9"/>
        <v>#DIV/0!</v>
      </c>
    </row>
    <row r="607" spans="1:24" customFormat="1" hidden="1" x14ac:dyDescent="0.35">
      <c r="A607" t="s">
        <v>707</v>
      </c>
      <c r="R607">
        <v>7</v>
      </c>
      <c r="X607" t="e">
        <f t="shared" si="9"/>
        <v>#DIV/0!</v>
      </c>
    </row>
    <row r="608" spans="1:24" x14ac:dyDescent="0.35">
      <c r="A608" s="22" t="s">
        <v>708</v>
      </c>
      <c r="R608">
        <v>69</v>
      </c>
      <c r="S608">
        <v>110</v>
      </c>
      <c r="T608" s="22">
        <v>201</v>
      </c>
      <c r="U608" s="22">
        <v>236</v>
      </c>
      <c r="V608" s="22">
        <v>16</v>
      </c>
      <c r="X608" s="22">
        <f t="shared" si="9"/>
        <v>151</v>
      </c>
    </row>
    <row r="609" spans="1:24" customFormat="1" hidden="1" x14ac:dyDescent="0.35">
      <c r="A609" t="s">
        <v>709</v>
      </c>
      <c r="R609">
        <v>1</v>
      </c>
      <c r="S609">
        <v>1</v>
      </c>
      <c r="X609" t="e">
        <f t="shared" si="9"/>
        <v>#DIV/0!</v>
      </c>
    </row>
    <row r="610" spans="1:24" customFormat="1" hidden="1" x14ac:dyDescent="0.35">
      <c r="A610" t="s">
        <v>710</v>
      </c>
      <c r="R610">
        <v>25</v>
      </c>
      <c r="X610" t="e">
        <f t="shared" si="9"/>
        <v>#DIV/0!</v>
      </c>
    </row>
    <row r="611" spans="1:24" customFormat="1" hidden="1" x14ac:dyDescent="0.35">
      <c r="A611" t="s">
        <v>711</v>
      </c>
      <c r="R611">
        <v>25</v>
      </c>
      <c r="X611" t="e">
        <f t="shared" si="9"/>
        <v>#DIV/0!</v>
      </c>
    </row>
    <row r="612" spans="1:24" customFormat="1" hidden="1" x14ac:dyDescent="0.35">
      <c r="A612" t="s">
        <v>712</v>
      </c>
      <c r="R612">
        <v>25</v>
      </c>
      <c r="X612" t="e">
        <f t="shared" si="9"/>
        <v>#DIV/0!</v>
      </c>
    </row>
    <row r="613" spans="1:24" customFormat="1" hidden="1" x14ac:dyDescent="0.35">
      <c r="A613" t="s">
        <v>713</v>
      </c>
      <c r="R613">
        <v>25</v>
      </c>
      <c r="X613" t="e">
        <f t="shared" si="9"/>
        <v>#DIV/0!</v>
      </c>
    </row>
    <row r="614" spans="1:24" customFormat="1" hidden="1" x14ac:dyDescent="0.35">
      <c r="A614" t="s">
        <v>714</v>
      </c>
      <c r="R614">
        <v>25</v>
      </c>
      <c r="X614" t="e">
        <f t="shared" si="9"/>
        <v>#DIV/0!</v>
      </c>
    </row>
    <row r="615" spans="1:24" customFormat="1" hidden="1" x14ac:dyDescent="0.35">
      <c r="A615" t="s">
        <v>715</v>
      </c>
      <c r="R615">
        <v>25</v>
      </c>
      <c r="X615" t="e">
        <f t="shared" si="9"/>
        <v>#DIV/0!</v>
      </c>
    </row>
    <row r="616" spans="1:24" customFormat="1" hidden="1" x14ac:dyDescent="0.35">
      <c r="A616" t="s">
        <v>716</v>
      </c>
      <c r="R616">
        <v>25</v>
      </c>
      <c r="X616" t="e">
        <f t="shared" si="9"/>
        <v>#DIV/0!</v>
      </c>
    </row>
    <row r="617" spans="1:24" x14ac:dyDescent="0.35">
      <c r="A617" s="22" t="s">
        <v>717</v>
      </c>
      <c r="S617">
        <v>67</v>
      </c>
      <c r="T617" s="22">
        <v>178</v>
      </c>
      <c r="U617" s="22">
        <v>236</v>
      </c>
      <c r="V617" s="22">
        <v>16</v>
      </c>
      <c r="X617" s="22">
        <f t="shared" si="9"/>
        <v>143.33333333333334</v>
      </c>
    </row>
    <row r="618" spans="1:24" x14ac:dyDescent="0.35">
      <c r="A618" s="22" t="s">
        <v>718</v>
      </c>
      <c r="S618">
        <v>18</v>
      </c>
      <c r="T618" s="22">
        <v>21</v>
      </c>
      <c r="U618" s="22">
        <v>64</v>
      </c>
      <c r="X618" s="22">
        <f t="shared" si="9"/>
        <v>42.5</v>
      </c>
    </row>
    <row r="619" spans="1:24" customFormat="1" hidden="1" x14ac:dyDescent="0.35">
      <c r="A619" t="s">
        <v>719</v>
      </c>
      <c r="S619">
        <v>1</v>
      </c>
      <c r="X619" t="e">
        <f t="shared" si="9"/>
        <v>#DIV/0!</v>
      </c>
    </row>
    <row r="620" spans="1:24" customFormat="1" hidden="1" x14ac:dyDescent="0.35">
      <c r="A620" t="s">
        <v>720</v>
      </c>
      <c r="S620">
        <v>1</v>
      </c>
      <c r="X620" t="e">
        <f t="shared" si="9"/>
        <v>#DIV/0!</v>
      </c>
    </row>
    <row r="621" spans="1:24" customFormat="1" hidden="1" x14ac:dyDescent="0.35">
      <c r="A621" t="s">
        <v>721</v>
      </c>
      <c r="S621">
        <v>1</v>
      </c>
      <c r="X621" t="e">
        <f t="shared" si="9"/>
        <v>#DIV/0!</v>
      </c>
    </row>
    <row r="622" spans="1:24" customFormat="1" hidden="1" x14ac:dyDescent="0.35">
      <c r="A622" t="s">
        <v>722</v>
      </c>
      <c r="S622">
        <v>1</v>
      </c>
      <c r="X622" t="e">
        <f t="shared" si="9"/>
        <v>#DIV/0!</v>
      </c>
    </row>
    <row r="623" spans="1:24" x14ac:dyDescent="0.35">
      <c r="A623" s="22" t="s">
        <v>723</v>
      </c>
      <c r="S623">
        <v>18</v>
      </c>
      <c r="T623" s="22">
        <v>21</v>
      </c>
      <c r="U623" s="22">
        <v>64</v>
      </c>
      <c r="X623" s="22">
        <f t="shared" si="9"/>
        <v>42.5</v>
      </c>
    </row>
    <row r="624" spans="1:24" x14ac:dyDescent="0.35">
      <c r="A624" s="22" t="s">
        <v>724</v>
      </c>
      <c r="S624">
        <v>18</v>
      </c>
      <c r="T624" s="22">
        <v>21</v>
      </c>
      <c r="U624" s="22">
        <v>64</v>
      </c>
      <c r="X624" s="22">
        <f t="shared" si="9"/>
        <v>42.5</v>
      </c>
    </row>
    <row r="625" spans="1:24" x14ac:dyDescent="0.35">
      <c r="A625" s="22" t="s">
        <v>725</v>
      </c>
      <c r="S625">
        <v>18</v>
      </c>
      <c r="T625" s="22">
        <v>21</v>
      </c>
      <c r="U625" s="22">
        <v>64</v>
      </c>
      <c r="X625" s="22">
        <f t="shared" si="9"/>
        <v>42.5</v>
      </c>
    </row>
    <row r="626" spans="1:24" customFormat="1" hidden="1" x14ac:dyDescent="0.35">
      <c r="A626" t="s">
        <v>726</v>
      </c>
      <c r="S626">
        <v>1</v>
      </c>
      <c r="X626" t="e">
        <f t="shared" si="9"/>
        <v>#DIV/0!</v>
      </c>
    </row>
    <row r="627" spans="1:24" customFormat="1" hidden="1" x14ac:dyDescent="0.35">
      <c r="A627" t="s">
        <v>727</v>
      </c>
      <c r="S627">
        <v>1</v>
      </c>
      <c r="X627" t="e">
        <f t="shared" si="9"/>
        <v>#DIV/0!</v>
      </c>
    </row>
    <row r="628" spans="1:24" customFormat="1" hidden="1" x14ac:dyDescent="0.35">
      <c r="A628" t="s">
        <v>728</v>
      </c>
      <c r="S628">
        <v>1</v>
      </c>
      <c r="X628" t="e">
        <f t="shared" si="9"/>
        <v>#DIV/0!</v>
      </c>
    </row>
    <row r="629" spans="1:24" customFormat="1" hidden="1" x14ac:dyDescent="0.35">
      <c r="A629" t="s">
        <v>729</v>
      </c>
      <c r="S629">
        <v>1</v>
      </c>
      <c r="X629" t="e">
        <f t="shared" si="9"/>
        <v>#DIV/0!</v>
      </c>
    </row>
    <row r="630" spans="1:24" x14ac:dyDescent="0.35">
      <c r="A630" s="22" t="s">
        <v>730</v>
      </c>
      <c r="S630">
        <v>18</v>
      </c>
      <c r="T630" s="22">
        <v>21</v>
      </c>
      <c r="U630" s="22">
        <v>64</v>
      </c>
      <c r="X630" s="22">
        <f t="shared" si="9"/>
        <v>42.5</v>
      </c>
    </row>
    <row r="631" spans="1:24" customFormat="1" hidden="1" x14ac:dyDescent="0.35">
      <c r="A631" t="s">
        <v>731</v>
      </c>
      <c r="S631">
        <v>1</v>
      </c>
      <c r="X631" t="e">
        <f t="shared" si="9"/>
        <v>#DIV/0!</v>
      </c>
    </row>
    <row r="632" spans="1:24" x14ac:dyDescent="0.35">
      <c r="A632" s="22" t="s">
        <v>732</v>
      </c>
      <c r="S632">
        <v>18</v>
      </c>
      <c r="T632" s="22">
        <v>21</v>
      </c>
      <c r="U632" s="22">
        <v>64</v>
      </c>
      <c r="X632" s="22">
        <f t="shared" si="9"/>
        <v>42.5</v>
      </c>
    </row>
    <row r="633" spans="1:24" x14ac:dyDescent="0.35">
      <c r="A633" s="22" t="s">
        <v>733</v>
      </c>
      <c r="S633">
        <v>57</v>
      </c>
      <c r="T633" s="22">
        <v>21</v>
      </c>
      <c r="U633" s="22">
        <v>64</v>
      </c>
      <c r="X633" s="22">
        <f t="shared" si="9"/>
        <v>42.5</v>
      </c>
    </row>
    <row r="634" spans="1:24" x14ac:dyDescent="0.35">
      <c r="A634" s="22" t="s">
        <v>734</v>
      </c>
      <c r="S634">
        <v>57</v>
      </c>
      <c r="T634" s="22">
        <v>21</v>
      </c>
      <c r="U634" s="22">
        <v>64</v>
      </c>
      <c r="X634" s="22">
        <f t="shared" si="9"/>
        <v>42.5</v>
      </c>
    </row>
    <row r="635" spans="1:24" customFormat="1" hidden="1" x14ac:dyDescent="0.35">
      <c r="A635" t="s">
        <v>735</v>
      </c>
      <c r="S635">
        <v>1</v>
      </c>
      <c r="X635" t="e">
        <f t="shared" si="9"/>
        <v>#DIV/0!</v>
      </c>
    </row>
    <row r="636" spans="1:24" x14ac:dyDescent="0.35">
      <c r="A636" s="22" t="s">
        <v>736</v>
      </c>
      <c r="S636">
        <v>65</v>
      </c>
      <c r="T636" s="22">
        <v>178</v>
      </c>
      <c r="U636" s="22">
        <v>236</v>
      </c>
      <c r="V636" s="22">
        <v>16</v>
      </c>
      <c r="X636" s="22">
        <f t="shared" si="9"/>
        <v>143.33333333333334</v>
      </c>
    </row>
    <row r="637" spans="1:24" x14ac:dyDescent="0.35">
      <c r="A637" s="22" t="s">
        <v>737</v>
      </c>
      <c r="S637">
        <v>67</v>
      </c>
      <c r="T637" s="22">
        <v>201</v>
      </c>
      <c r="U637" s="22">
        <v>236</v>
      </c>
      <c r="V637" s="22">
        <v>16</v>
      </c>
      <c r="X637" s="22">
        <f t="shared" si="9"/>
        <v>151</v>
      </c>
    </row>
    <row r="638" spans="1:24" x14ac:dyDescent="0.35">
      <c r="A638" s="22" t="s">
        <v>738</v>
      </c>
      <c r="S638">
        <v>65</v>
      </c>
      <c r="T638" s="22">
        <v>178</v>
      </c>
      <c r="U638" s="22">
        <v>236</v>
      </c>
      <c r="V638" s="22">
        <v>16</v>
      </c>
      <c r="X638" s="22">
        <f t="shared" si="9"/>
        <v>143.33333333333334</v>
      </c>
    </row>
    <row r="639" spans="1:24" x14ac:dyDescent="0.35">
      <c r="A639" s="22" t="s">
        <v>739</v>
      </c>
      <c r="S639">
        <v>18</v>
      </c>
      <c r="T639" s="22">
        <v>21</v>
      </c>
      <c r="U639" s="22">
        <v>64</v>
      </c>
      <c r="X639" s="22">
        <f t="shared" si="9"/>
        <v>42.5</v>
      </c>
    </row>
    <row r="640" spans="1:24" customFormat="1" hidden="1" x14ac:dyDescent="0.35">
      <c r="A640" t="s">
        <v>740</v>
      </c>
      <c r="S640">
        <v>1</v>
      </c>
      <c r="X640" t="e">
        <f t="shared" si="9"/>
        <v>#DIV/0!</v>
      </c>
    </row>
    <row r="641" spans="1:24" x14ac:dyDescent="0.35">
      <c r="A641" s="22" t="s">
        <v>741</v>
      </c>
      <c r="S641">
        <v>18</v>
      </c>
      <c r="T641" s="22">
        <v>21</v>
      </c>
      <c r="U641" s="22">
        <v>64</v>
      </c>
      <c r="V641" s="22">
        <v>2</v>
      </c>
      <c r="X641" s="22">
        <f t="shared" si="9"/>
        <v>29</v>
      </c>
    </row>
    <row r="642" spans="1:24" customFormat="1" hidden="1" x14ac:dyDescent="0.35">
      <c r="A642" t="s">
        <v>742</v>
      </c>
      <c r="S642">
        <v>1</v>
      </c>
      <c r="X642" t="e">
        <f t="shared" si="9"/>
        <v>#DIV/0!</v>
      </c>
    </row>
    <row r="643" spans="1:24" x14ac:dyDescent="0.35">
      <c r="A643" s="22" t="s">
        <v>743</v>
      </c>
      <c r="S643">
        <v>16</v>
      </c>
      <c r="T643" s="22">
        <v>29</v>
      </c>
      <c r="U643" s="22">
        <v>24</v>
      </c>
      <c r="V643" s="22">
        <v>8</v>
      </c>
      <c r="X643" s="22">
        <f t="shared" ref="X643:X672" si="10">AVERAGE(T643:W643)</f>
        <v>20.333333333333332</v>
      </c>
    </row>
    <row r="644" spans="1:24" x14ac:dyDescent="0.35">
      <c r="A644" s="22" t="s">
        <v>744</v>
      </c>
      <c r="S644">
        <v>67</v>
      </c>
      <c r="T644" s="22">
        <v>178</v>
      </c>
      <c r="U644" s="22">
        <v>236</v>
      </c>
      <c r="V644" s="22">
        <v>16</v>
      </c>
      <c r="X644" s="22">
        <f t="shared" si="10"/>
        <v>143.33333333333334</v>
      </c>
    </row>
    <row r="645" spans="1:24" x14ac:dyDescent="0.35">
      <c r="A645" s="22" t="s">
        <v>745</v>
      </c>
      <c r="S645">
        <v>67</v>
      </c>
      <c r="T645" s="22">
        <v>201</v>
      </c>
      <c r="U645" s="22">
        <v>236</v>
      </c>
      <c r="V645" s="22">
        <v>16</v>
      </c>
      <c r="X645" s="22">
        <f t="shared" si="10"/>
        <v>151</v>
      </c>
    </row>
    <row r="646" spans="1:24" x14ac:dyDescent="0.35">
      <c r="A646" s="22" t="s">
        <v>746</v>
      </c>
      <c r="T646" s="22">
        <v>53</v>
      </c>
      <c r="U646" s="22">
        <v>58</v>
      </c>
      <c r="X646" s="22">
        <f t="shared" si="10"/>
        <v>55.5</v>
      </c>
    </row>
    <row r="647" spans="1:24" x14ac:dyDescent="0.35">
      <c r="A647" s="22" t="s">
        <v>747</v>
      </c>
      <c r="T647" s="22">
        <v>1</v>
      </c>
      <c r="X647" s="22">
        <f t="shared" si="10"/>
        <v>1</v>
      </c>
    </row>
    <row r="648" spans="1:24" x14ac:dyDescent="0.35">
      <c r="A648" s="22" t="s">
        <v>748</v>
      </c>
      <c r="T648" s="22">
        <v>1</v>
      </c>
      <c r="V648" s="22">
        <v>13</v>
      </c>
      <c r="X648" s="22">
        <f t="shared" si="10"/>
        <v>7</v>
      </c>
    </row>
    <row r="649" spans="1:24" x14ac:dyDescent="0.35">
      <c r="A649" s="22" t="s">
        <v>749</v>
      </c>
      <c r="U649" s="22">
        <v>4</v>
      </c>
      <c r="X649" s="22">
        <f t="shared" si="10"/>
        <v>4</v>
      </c>
    </row>
    <row r="650" spans="1:24" x14ac:dyDescent="0.35">
      <c r="A650" s="22" t="s">
        <v>750</v>
      </c>
      <c r="U650" s="22">
        <v>4</v>
      </c>
      <c r="X650" s="22">
        <f t="shared" si="10"/>
        <v>4</v>
      </c>
    </row>
    <row r="651" spans="1:24" x14ac:dyDescent="0.35">
      <c r="A651" s="22" t="s">
        <v>751</v>
      </c>
      <c r="V651" s="22">
        <v>12</v>
      </c>
      <c r="X651" s="22">
        <f t="shared" si="10"/>
        <v>12</v>
      </c>
    </row>
    <row r="652" spans="1:24" x14ac:dyDescent="0.35">
      <c r="A652" s="22" t="s">
        <v>752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V652" s="22">
        <v>12</v>
      </c>
      <c r="X652" s="22">
        <f t="shared" si="10"/>
        <v>12</v>
      </c>
    </row>
    <row r="653" spans="1:24" x14ac:dyDescent="0.35">
      <c r="A653" s="22" t="s">
        <v>753</v>
      </c>
      <c r="V653" s="22">
        <v>2</v>
      </c>
      <c r="X653" s="22">
        <f t="shared" si="10"/>
        <v>2</v>
      </c>
    </row>
    <row r="654" spans="1:24" x14ac:dyDescent="0.35">
      <c r="A654" s="22" t="s">
        <v>754</v>
      </c>
      <c r="V654" s="22">
        <v>1</v>
      </c>
      <c r="X654" s="22">
        <f t="shared" si="10"/>
        <v>1</v>
      </c>
    </row>
    <row r="655" spans="1:24" x14ac:dyDescent="0.35">
      <c r="A655" s="22" t="s">
        <v>755</v>
      </c>
      <c r="V655" s="22">
        <v>1</v>
      </c>
      <c r="X655" s="22">
        <f t="shared" si="10"/>
        <v>1</v>
      </c>
    </row>
    <row r="656" spans="1:24" x14ac:dyDescent="0.35">
      <c r="A656" s="22" t="s">
        <v>756</v>
      </c>
      <c r="V656" s="22">
        <v>3</v>
      </c>
      <c r="X656" s="22">
        <f t="shared" si="10"/>
        <v>3</v>
      </c>
    </row>
    <row r="657" spans="1:24" x14ac:dyDescent="0.35">
      <c r="A657" s="22" t="s">
        <v>757</v>
      </c>
      <c r="V657" s="22">
        <v>4</v>
      </c>
      <c r="X657" s="22">
        <f t="shared" si="10"/>
        <v>4</v>
      </c>
    </row>
    <row r="658" spans="1:24" x14ac:dyDescent="0.35">
      <c r="A658" s="22" t="s">
        <v>758</v>
      </c>
      <c r="V658" s="22">
        <v>2</v>
      </c>
      <c r="X658" s="22">
        <f t="shared" si="10"/>
        <v>2</v>
      </c>
    </row>
    <row r="659" spans="1:24" x14ac:dyDescent="0.35">
      <c r="A659" s="22" t="s">
        <v>759</v>
      </c>
      <c r="V659" s="22">
        <v>2</v>
      </c>
      <c r="X659" s="22">
        <f t="shared" si="10"/>
        <v>2</v>
      </c>
    </row>
    <row r="660" spans="1:24" x14ac:dyDescent="0.35">
      <c r="A660" s="22" t="s">
        <v>760</v>
      </c>
      <c r="V660" s="22">
        <v>33</v>
      </c>
      <c r="X660" s="22">
        <f t="shared" si="10"/>
        <v>33</v>
      </c>
    </row>
    <row r="661" spans="1:24" x14ac:dyDescent="0.35">
      <c r="A661" s="22" t="s">
        <v>761</v>
      </c>
      <c r="V661" s="22">
        <v>33</v>
      </c>
      <c r="X661" s="22">
        <f t="shared" si="10"/>
        <v>33</v>
      </c>
    </row>
    <row r="662" spans="1:24" x14ac:dyDescent="0.35">
      <c r="A662" s="22" t="s">
        <v>762</v>
      </c>
      <c r="V662" s="22">
        <v>33</v>
      </c>
      <c r="X662" s="22">
        <f t="shared" si="10"/>
        <v>33</v>
      </c>
    </row>
    <row r="663" spans="1:24" x14ac:dyDescent="0.35">
      <c r="A663" s="22" t="s">
        <v>763</v>
      </c>
      <c r="V663" s="22">
        <v>33</v>
      </c>
      <c r="X663" s="22">
        <f t="shared" si="10"/>
        <v>33</v>
      </c>
    </row>
    <row r="664" spans="1:24" x14ac:dyDescent="0.35">
      <c r="A664" s="22" t="s">
        <v>764</v>
      </c>
      <c r="V664" s="22">
        <v>33</v>
      </c>
      <c r="X664" s="22">
        <f t="shared" si="10"/>
        <v>33</v>
      </c>
    </row>
    <row r="665" spans="1:24" x14ac:dyDescent="0.35">
      <c r="A665" s="22" t="s">
        <v>765</v>
      </c>
      <c r="V665" s="22">
        <v>33</v>
      </c>
      <c r="X665" s="22">
        <f t="shared" si="10"/>
        <v>33</v>
      </c>
    </row>
    <row r="666" spans="1:24" x14ac:dyDescent="0.35">
      <c r="A666" s="22" t="s">
        <v>766</v>
      </c>
      <c r="V666" s="22">
        <v>33</v>
      </c>
      <c r="X666" s="22">
        <f t="shared" si="10"/>
        <v>33</v>
      </c>
    </row>
    <row r="667" spans="1:24" x14ac:dyDescent="0.35">
      <c r="A667" s="22" t="s">
        <v>767</v>
      </c>
      <c r="V667" s="22">
        <v>33</v>
      </c>
      <c r="X667" s="22">
        <f t="shared" si="10"/>
        <v>33</v>
      </c>
    </row>
    <row r="668" spans="1:24" x14ac:dyDescent="0.35">
      <c r="A668" s="22" t="s">
        <v>768</v>
      </c>
      <c r="V668" s="22">
        <v>33</v>
      </c>
      <c r="X668" s="22">
        <f t="shared" si="10"/>
        <v>33</v>
      </c>
    </row>
    <row r="669" spans="1:24" x14ac:dyDescent="0.35">
      <c r="A669" s="22" t="s">
        <v>769</v>
      </c>
      <c r="V669" s="22">
        <v>33</v>
      </c>
      <c r="X669" s="22">
        <f t="shared" si="10"/>
        <v>33</v>
      </c>
    </row>
    <row r="670" spans="1:24" x14ac:dyDescent="0.35">
      <c r="A670" s="22" t="s">
        <v>770</v>
      </c>
      <c r="V670" s="22">
        <v>2</v>
      </c>
      <c r="X670" s="22">
        <f t="shared" si="10"/>
        <v>2</v>
      </c>
    </row>
    <row r="671" spans="1:24" x14ac:dyDescent="0.35">
      <c r="A671" s="22" t="s">
        <v>771</v>
      </c>
      <c r="V671" s="22">
        <v>3</v>
      </c>
      <c r="X671" s="22">
        <f t="shared" si="10"/>
        <v>3</v>
      </c>
    </row>
    <row r="672" spans="1:24" x14ac:dyDescent="0.35">
      <c r="A672" s="22" t="s">
        <v>772</v>
      </c>
      <c r="V672" s="22">
        <v>1</v>
      </c>
      <c r="X672" s="22">
        <f t="shared" si="10"/>
        <v>1</v>
      </c>
    </row>
  </sheetData>
  <sheetProtection algorithmName="SHA-512" hashValue="Wo7zoacVyF5oEfeavkNNok1yqdws2GESRTNR3uzDqJo/WsZBIX6A5gPdKZCEFkbrXxjtP1AKfK8Dk7BU86Cnlg==" saltValue="5LMYmYAWOO/OEIETdqZwMg==" spinCount="100000" sheet="1" objects="1" scenarios="1"/>
  <autoFilter ref="A1:X672" xr:uid="{30CCAEA0-C293-4E6E-AFA6-E2EDEB0368AE}">
    <filterColumn colId="23">
      <filters>
        <filter val="1"/>
        <filter val="1,333333333"/>
        <filter val="1026,25"/>
        <filter val="1029,5"/>
        <filter val="1030,75"/>
        <filter val="1031,75"/>
        <filter val="1048,25"/>
        <filter val="1058,5"/>
        <filter val="106,5"/>
        <filter val="1067,5"/>
        <filter val="107,3333333"/>
        <filter val="108,75"/>
        <filter val="11"/>
        <filter val="11,5"/>
        <filter val="1103,75"/>
        <filter val="1104"/>
        <filter val="1104,25"/>
        <filter val="1104,5"/>
        <filter val="1114,25"/>
        <filter val="1121,666667"/>
        <filter val="113,75"/>
        <filter val="1140,25"/>
        <filter val="116"/>
        <filter val="116,25"/>
        <filter val="118"/>
        <filter val="12"/>
        <filter val="1207"/>
        <filter val="122,25"/>
        <filter val="123,25"/>
        <filter val="1246,75"/>
        <filter val="129,5"/>
        <filter val="13,33333333"/>
        <filter val="132,25"/>
        <filter val="133,75"/>
        <filter val="137"/>
        <filter val="139,5"/>
        <filter val="14"/>
        <filter val="143,3333333"/>
        <filter val="145"/>
        <filter val="145,25"/>
        <filter val="146"/>
        <filter val="15"/>
        <filter val="151"/>
        <filter val="161"/>
        <filter val="164"/>
        <filter val="17"/>
        <filter val="172"/>
        <filter val="172,25"/>
        <filter val="172,5"/>
        <filter val="178"/>
        <filter val="180,5"/>
        <filter val="182"/>
        <filter val="183"/>
        <filter val="185"/>
        <filter val="185,5"/>
        <filter val="186"/>
        <filter val="187"/>
        <filter val="190,25"/>
        <filter val="195"/>
        <filter val="198,25"/>
        <filter val="199,75"/>
        <filter val="2"/>
        <filter val="2,5"/>
        <filter val="20,33333333"/>
        <filter val="20,5"/>
        <filter val="202,75"/>
        <filter val="205"/>
        <filter val="205,75"/>
        <filter val="206,25"/>
        <filter val="207,25"/>
        <filter val="209,5"/>
        <filter val="210,75"/>
        <filter val="211,75"/>
        <filter val="213,25"/>
        <filter val="214,75"/>
        <filter val="216,5"/>
        <filter val="217,5"/>
        <filter val="23,5"/>
        <filter val="236,25"/>
        <filter val="236,75"/>
        <filter val="24"/>
        <filter val="24,25"/>
        <filter val="25,5"/>
        <filter val="27"/>
        <filter val="27,33333333"/>
        <filter val="286,75"/>
        <filter val="29"/>
        <filter val="3"/>
        <filter val="30,66666667"/>
        <filter val="303,5"/>
        <filter val="31,5"/>
        <filter val="31,75"/>
        <filter val="315"/>
        <filter val="32"/>
        <filter val="32,25"/>
        <filter val="32,5"/>
        <filter val="33"/>
        <filter val="33,33333333"/>
        <filter val="33,5"/>
        <filter val="36,5"/>
        <filter val="37"/>
        <filter val="38,33333333"/>
        <filter val="38,66666667"/>
        <filter val="39"/>
        <filter val="4"/>
        <filter val="4,5"/>
        <filter val="40,5"/>
        <filter val="401,25"/>
        <filter val="41"/>
        <filter val="42,5"/>
        <filter val="43"/>
        <filter val="43,5"/>
        <filter val="45,5"/>
        <filter val="465"/>
        <filter val="5"/>
        <filter val="50"/>
        <filter val="50,5"/>
        <filter val="503,25"/>
        <filter val="504,75"/>
        <filter val="51"/>
        <filter val="52,75"/>
        <filter val="531,5"/>
        <filter val="54"/>
        <filter val="540,25"/>
        <filter val="543,25"/>
        <filter val="55,5"/>
        <filter val="554,25"/>
        <filter val="57"/>
        <filter val="58,5"/>
        <filter val="582,5"/>
        <filter val="6"/>
        <filter val="6,5"/>
        <filter val="614,75"/>
        <filter val="620"/>
        <filter val="621,3333333"/>
        <filter val="63"/>
        <filter val="637"/>
        <filter val="686,3333333"/>
        <filter val="69"/>
        <filter val="692,6666667"/>
        <filter val="693,3333333"/>
        <filter val="7"/>
        <filter val="701,5"/>
        <filter val="705"/>
        <filter val="709"/>
        <filter val="72"/>
        <filter val="740,6666667"/>
        <filter val="762"/>
        <filter val="767,5"/>
        <filter val="77,66666667"/>
        <filter val="772,75"/>
        <filter val="773"/>
        <filter val="78,25"/>
        <filter val="804"/>
        <filter val="81,75"/>
        <filter val="819,75"/>
        <filter val="82,5"/>
        <filter val="82,75"/>
        <filter val="83,33333333"/>
        <filter val="87,5"/>
        <filter val="876,25"/>
        <filter val="892"/>
        <filter val="9"/>
        <filter val="92,5"/>
        <filter val="940,5"/>
        <filter val="982,5"/>
        <filter val="99,5"/>
        <filter val="992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B477CB87D84A9E05F05FA64AED1B" ma:contentTypeVersion="13" ma:contentTypeDescription="Een nieuw document maken." ma:contentTypeScope="" ma:versionID="b60aa22a3f85a539639c6ae6d95cda07">
  <xsd:schema xmlns:xsd="http://www.w3.org/2001/XMLSchema" xmlns:xs="http://www.w3.org/2001/XMLSchema" xmlns:p="http://schemas.microsoft.com/office/2006/metadata/properties" xmlns:ns2="21c1001d-ba4a-4c8f-8ec5-cf3093429a60" xmlns:ns3="bdc99ca0-fbee-45b1-8e4f-261348d0c373" targetNamespace="http://schemas.microsoft.com/office/2006/metadata/properties" ma:root="true" ma:fieldsID="26b0db8e0314108c80635be1d5c31a07" ns2:_="" ns3:_="">
    <xsd:import namespace="21c1001d-ba4a-4c8f-8ec5-cf3093429a60"/>
    <xsd:import namespace="bdc99ca0-fbee-45b1-8e4f-261348d0c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1001d-ba4a-4c8f-8ec5-cf3093429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99ca0-fbee-45b1-8e4f-261348d0c3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c14d59-d69f-41e5-97d5-74a3b386f742}" ma:internalName="TaxCatchAll" ma:showField="CatchAllData" ma:web="bdc99ca0-fbee-45b1-8e4f-261348d0c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1001d-ba4a-4c8f-8ec5-cf3093429a60">
      <Terms xmlns="http://schemas.microsoft.com/office/infopath/2007/PartnerControls"/>
    </lcf76f155ced4ddcb4097134ff3c332f>
    <TaxCatchAll xmlns="bdc99ca0-fbee-45b1-8e4f-261348d0c373" xsi:nil="true"/>
  </documentManagement>
</p:properties>
</file>

<file path=customXml/itemProps1.xml><?xml version="1.0" encoding="utf-8"?>
<ds:datastoreItem xmlns:ds="http://schemas.openxmlformats.org/officeDocument/2006/customXml" ds:itemID="{9D621CA9-667A-412F-93E5-2279493DD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FD5B77-3C2D-47E8-982D-29FDDDDF7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1001d-ba4a-4c8f-8ec5-cf3093429a60"/>
    <ds:schemaRef ds:uri="bdc99ca0-fbee-45b1-8e4f-261348d0c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E33BC1-277C-4A0A-AC12-3A54F9116277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21c1001d-ba4a-4c8f-8ec5-cf3093429a60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bdc99ca0-fbee-45b1-8e4f-261348d0c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</vt:lpstr>
      <vt:lpstr>Prijzenblad</vt:lpstr>
      <vt:lpstr>Analyses 2020-2023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Feenstra</dc:creator>
  <cp:keywords/>
  <dc:description/>
  <cp:lastModifiedBy>Demi Ivangean</cp:lastModifiedBy>
  <cp:revision/>
  <dcterms:created xsi:type="dcterms:W3CDTF">2023-12-12T16:02:12Z</dcterms:created>
  <dcterms:modified xsi:type="dcterms:W3CDTF">2024-05-15T13:07:11Z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0x010100800CB477CB87D84A9E05F05FA64AED1B</vt:lpwstr>
  </property>
  <property fmtid="{D5CDD505-2E9C-101B-9397-08002B2CF9AE}" pid="3" name="MediaServiceImageTags">
    <vt:lpwstr/>
  </property>
</Properties>
</file>