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anl.sharepoint.com/sites/Hera/Gedeelde documenten/Klanten/Heliomare/Arbodienstverlening/Publicatiestukken/definitieve publicatiestukken/"/>
    </mc:Choice>
  </mc:AlternateContent>
  <xr:revisionPtr revIDLastSave="27" documentId="8_{7C9A53D4-EBBD-0A43-A41B-4A5FA39D028F}" xr6:coauthVersionLast="47" xr6:coauthVersionMax="47" xr10:uidLastSave="{85B16CE2-0350-C946-90C2-EA049AB9E2B2}"/>
  <bookViews>
    <workbookView xWindow="-5180" yWindow="-21100" windowWidth="36980" windowHeight="19700" xr2:uid="{45A5B58E-B5EA-6F42-90FB-70E43A88CEEE}"/>
  </bookViews>
  <sheets>
    <sheet name="Inschrijfbiljet nieuw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F17" i="2"/>
  <c r="H17" i="2" s="1"/>
  <c r="F18" i="2"/>
  <c r="H18" i="2" s="1"/>
  <c r="F16" i="2"/>
  <c r="H16" i="2" s="1"/>
  <c r="F15" i="2"/>
  <c r="H15" i="2" s="1"/>
  <c r="F14" i="2"/>
  <c r="H14" i="2" s="1"/>
  <c r="F13" i="2"/>
  <c r="H13" i="2" s="1"/>
  <c r="F12" i="2"/>
  <c r="H12" i="2" s="1"/>
  <c r="F7" i="2"/>
  <c r="H19" i="2" l="1"/>
  <c r="H2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tc={705234F2-CEA3-C847-AD6D-A7F7C96C1BC3}</author>
  </authors>
  <commentList>
    <comment ref="A11" authorId="0" shapeId="0" xr:uid="{705234F2-CEA3-C847-AD6D-A7F7C96C1BC3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Check jij dit nog even of het klopt zo?
</t>
      </text>
    </comment>
  </commentList>
</comments>
</file>

<file path=xl/sharedStrings.xml><?xml version="1.0" encoding="utf-8"?>
<sst xmlns="http://schemas.openxmlformats.org/spreadsheetml/2006/main" count="57" uniqueCount="40">
  <si>
    <t>Eenheid</t>
  </si>
  <si>
    <t>Prijs voor de implementatie</t>
  </si>
  <si>
    <t>Eenmalige implementatiekosten</t>
  </si>
  <si>
    <t>Totale all-in prijs voor implementatie van de dienstverlening inclusief overdracht van de dossiers en koppeling met Afas</t>
  </si>
  <si>
    <t>Aantal medewerkers</t>
  </si>
  <si>
    <t>Prijs per medewerker per jaar</t>
  </si>
  <si>
    <t>Naam rechtsgeldig bevoegde functionaris</t>
  </si>
  <si>
    <t>Functie</t>
  </si>
  <si>
    <t>Handtekening</t>
  </si>
  <si>
    <t>Datum</t>
  </si>
  <si>
    <t>Instructie</t>
  </si>
  <si>
    <t>De layout van dit document mag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</si>
  <si>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</si>
  <si>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</si>
  <si>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>Het is alleen toegestaan en verplicht om de gele velden in te vullen. Oranje velden zijn optioneel in te vullen.</t>
  </si>
  <si>
    <t>aantal contractjaren</t>
  </si>
  <si>
    <t>Totaalprijs per 3 jaar</t>
  </si>
  <si>
    <t>eenheid</t>
  </si>
  <si>
    <t>tarief</t>
  </si>
  <si>
    <t>aantal jaar</t>
  </si>
  <si>
    <t>subtotaal
(C*D*E)</t>
  </si>
  <si>
    <t>korting</t>
  </si>
  <si>
    <t>totaal
(F-G)</t>
  </si>
  <si>
    <t>Toelichting:</t>
  </si>
  <si>
    <t>uur</t>
  </si>
  <si>
    <t>Invullen door Inschrijver</t>
  </si>
  <si>
    <t>Subtotaal</t>
  </si>
  <si>
    <t>Inschrijfprijs t.b.v. gunningscriterium P1</t>
  </si>
  <si>
    <t>Totaal</t>
  </si>
  <si>
    <t>De opgegeven prijzen voor de professionals zijn excl. BTW en incl. reiskosten/reistijd. Alle overige kosten zoals maar niet uitsluitend, planning, rapportagekosten, administratiekosten en andere tot de opdracht behorende kosten. In de Inschrijving mogen geen pro-memorie posten worden opgenomen.</t>
  </si>
  <si>
    <t>POB uurtarief</t>
  </si>
  <si>
    <t xml:space="preserve">uurtarief overige professsionals: </t>
  </si>
  <si>
    <t xml:space="preserve">overige aanvullende kosten/inzet: </t>
  </si>
  <si>
    <t>Bedrijfsarts uurtarief</t>
  </si>
  <si>
    <t>inschatting inzet per professional op jaarbasis inschrijver (incl overleg)
NB: aan deze inschatting kunnen geen rechten worden ontleend</t>
  </si>
  <si>
    <t>Inschatting van uren per professional van inschrijver, gebaseerd op 1240 medewerkers en 6,9% verzuim - rekening houdend met plafondbedragen en uren conform aanbesteding</t>
  </si>
  <si>
    <t>Abonnementstarief / Vaste prijs per medewerker per jaar, o.b.v. de planning incl. administratieve handelingen, beheer medisch dossier, koppelingskosten, reiskosten, overige administratie etc.</t>
  </si>
  <si>
    <t>inschatting van inschrijver 3 contractjaren incl. vaste prijs per medewerker per jaar en eenmalige implementatiekosten</t>
  </si>
  <si>
    <t>BTW</t>
  </si>
  <si>
    <t xml:space="preserve">Vul hier een gerichte schatting in van het gemiddelde percentage BTW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</si>
</sst>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&quot;€&quot;\ #,##0.00"/>
  </numFmts>
  <fonts count="17" x14ac:knownFonts="1">
    <font>
      <sz val="12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sz val="12"/>
      <color theme="1"/>
      <name val="Aptos Narrow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u/>
      <sz val="10"/>
      <name val="Verdana"/>
      <family val="2"/>
    </font>
    <font>
      <i/>
      <sz val="10"/>
      <name val="Verdana"/>
      <family val="2"/>
    </font>
    <font>
      <b/>
      <u/>
      <sz val="10"/>
      <name val="Verdana"/>
      <family val="2"/>
    </font>
    <font>
      <b/>
      <sz val="8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49A2E"/>
        <bgColor rgb="FFFF3399"/>
      </patternFill>
    </fill>
    <fill>
      <patternFill patternType="solid">
        <fgColor rgb="FFFFFF00"/>
        <bgColor rgb="FFFFFFFF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01">
    <xf numFmtId="0" fontId="0" fillId="0" borderId="0" xfId="0"/>
    <xf numFmtId="0" fontId="1" fillId="3" borderId="8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4" fontId="1" fillId="3" borderId="21" xfId="0" applyNumberFormat="1" applyFont="1" applyFill="1" applyBorder="1"/>
    <xf numFmtId="2" fontId="2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65" fontId="6" fillId="5" borderId="4" xfId="0" applyNumberFormat="1" applyFont="1" applyFill="1" applyBorder="1" applyAlignment="1">
      <alignment vertical="center"/>
    </xf>
    <xf numFmtId="0" fontId="2" fillId="0" borderId="16" xfId="0" applyFont="1" applyBorder="1"/>
    <xf numFmtId="0" fontId="2" fillId="0" borderId="0" xfId="0" applyFont="1"/>
    <xf numFmtId="0" fontId="2" fillId="0" borderId="7" xfId="0" applyFont="1" applyBorder="1" applyAlignment="1">
      <alignment wrapText="1"/>
    </xf>
    <xf numFmtId="0" fontId="2" fillId="0" borderId="8" xfId="0" applyFont="1" applyBorder="1"/>
    <xf numFmtId="0" fontId="2" fillId="0" borderId="9" xfId="0" applyFont="1" applyBorder="1"/>
    <xf numFmtId="14" fontId="1" fillId="3" borderId="22" xfId="0" applyNumberFormat="1" applyFont="1" applyFill="1" applyBorder="1" applyAlignment="1">
      <alignment horizontal="center"/>
    </xf>
    <xf numFmtId="1" fontId="5" fillId="0" borderId="2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8" fillId="0" borderId="25" xfId="0" applyFont="1" applyBorder="1" applyAlignment="1">
      <alignment horizontal="left" vertical="top" wrapText="1"/>
    </xf>
    <xf numFmtId="0" fontId="9" fillId="0" borderId="2" xfId="1" applyNumberFormat="1" applyFont="1" applyFill="1" applyBorder="1" applyAlignment="1">
      <alignment horizontal="center" vertical="top"/>
    </xf>
    <xf numFmtId="44" fontId="9" fillId="0" borderId="2" xfId="2" applyFont="1" applyFill="1" applyBorder="1" applyAlignment="1">
      <alignment vertical="top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44" fontId="9" fillId="0" borderId="0" xfId="2" applyFont="1" applyFill="1" applyBorder="1" applyAlignment="1">
      <alignment vertical="top"/>
    </xf>
    <xf numFmtId="44" fontId="9" fillId="0" borderId="0" xfId="2" applyFont="1" applyFill="1" applyBorder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0" fillId="0" borderId="0" xfId="0" applyFont="1" applyAlignment="1">
      <alignment vertical="top" wrapText="1"/>
    </xf>
    <xf numFmtId="0" fontId="8" fillId="0" borderId="10" xfId="0" applyFont="1" applyBorder="1" applyAlignment="1">
      <alignment horizontal="right" vertical="center" wrapText="1"/>
    </xf>
    <xf numFmtId="0" fontId="8" fillId="0" borderId="28" xfId="0" applyFont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3" fillId="0" borderId="23" xfId="0" applyFont="1" applyBorder="1" applyAlignment="1">
      <alignment horizontal="right" vertical="center"/>
    </xf>
    <xf numFmtId="0" fontId="9" fillId="0" borderId="27" xfId="0" applyFont="1" applyBorder="1" applyAlignment="1">
      <alignment horizontal="right" vertical="center"/>
    </xf>
    <xf numFmtId="44" fontId="9" fillId="0" borderId="27" xfId="2" applyFont="1" applyFill="1" applyBorder="1" applyAlignment="1">
      <alignment vertical="center"/>
    </xf>
    <xf numFmtId="0" fontId="9" fillId="0" borderId="0" xfId="0" applyFont="1" applyAlignment="1">
      <alignment vertical="center"/>
    </xf>
    <xf numFmtId="164" fontId="14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top" wrapText="1"/>
    </xf>
    <xf numFmtId="0" fontId="9" fillId="0" borderId="30" xfId="1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9" fillId="0" borderId="27" xfId="0" applyFont="1" applyBorder="1" applyAlignment="1">
      <alignment horizontal="left" vertical="center"/>
    </xf>
    <xf numFmtId="165" fontId="8" fillId="0" borderId="29" xfId="2" applyNumberFormat="1" applyFont="1" applyFill="1" applyBorder="1" applyAlignment="1">
      <alignment vertical="center"/>
    </xf>
    <xf numFmtId="0" fontId="15" fillId="6" borderId="25" xfId="0" applyFont="1" applyFill="1" applyBorder="1" applyAlignment="1">
      <alignment horizontal="center" vertical="top" wrapText="1"/>
    </xf>
    <xf numFmtId="0" fontId="10" fillId="2" borderId="26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left" vertical="top"/>
    </xf>
    <xf numFmtId="44" fontId="9" fillId="0" borderId="3" xfId="2" applyFont="1" applyFill="1" applyBorder="1" applyAlignment="1">
      <alignment vertical="top"/>
    </xf>
    <xf numFmtId="0" fontId="11" fillId="0" borderId="32" xfId="0" applyFont="1" applyBorder="1" applyAlignment="1">
      <alignment horizontal="right" vertical="top"/>
    </xf>
    <xf numFmtId="0" fontId="9" fillId="0" borderId="33" xfId="0" applyFont="1" applyBorder="1" applyAlignment="1">
      <alignment horizontal="right" vertical="top"/>
    </xf>
    <xf numFmtId="44" fontId="9" fillId="0" borderId="33" xfId="2" applyFont="1" applyFill="1" applyBorder="1" applyAlignment="1">
      <alignment vertical="top"/>
    </xf>
    <xf numFmtId="44" fontId="9" fillId="0" borderId="33" xfId="2" applyFont="1" applyFill="1" applyBorder="1" applyAlignment="1">
      <alignment horizontal="center" vertical="top"/>
    </xf>
    <xf numFmtId="44" fontId="9" fillId="2" borderId="2" xfId="2" applyFont="1" applyFill="1" applyBorder="1" applyAlignment="1">
      <alignment vertical="top"/>
    </xf>
    <xf numFmtId="44" fontId="9" fillId="2" borderId="30" xfId="2" applyFont="1" applyFill="1" applyBorder="1" applyAlignment="1">
      <alignment vertical="top"/>
    </xf>
    <xf numFmtId="164" fontId="3" fillId="0" borderId="0" xfId="0" applyNumberFormat="1" applyFont="1" applyAlignment="1" applyProtection="1">
      <alignment horizontal="center" vertical="center"/>
      <protection locked="0"/>
    </xf>
    <xf numFmtId="165" fontId="6" fillId="0" borderId="0" xfId="0" applyNumberFormat="1" applyFont="1" applyAlignment="1">
      <alignment vertical="center"/>
    </xf>
    <xf numFmtId="44" fontId="9" fillId="2" borderId="1" xfId="2" applyFont="1" applyFill="1" applyBorder="1" applyAlignment="1">
      <alignment horizontal="right" vertical="top"/>
    </xf>
    <xf numFmtId="44" fontId="9" fillId="0" borderId="2" xfId="2" applyFont="1" applyBorder="1" applyAlignment="1">
      <alignment vertical="top"/>
    </xf>
    <xf numFmtId="44" fontId="9" fillId="0" borderId="3" xfId="2" applyFont="1" applyBorder="1" applyAlignment="1">
      <alignment vertical="top"/>
    </xf>
    <xf numFmtId="0" fontId="9" fillId="0" borderId="2" xfId="0" applyFont="1" applyBorder="1" applyAlignment="1">
      <alignment horizontal="right" vertical="top"/>
    </xf>
    <xf numFmtId="0" fontId="9" fillId="0" borderId="30" xfId="0" applyFont="1" applyBorder="1" applyAlignment="1">
      <alignment horizontal="right" vertical="top"/>
    </xf>
    <xf numFmtId="44" fontId="16" fillId="5" borderId="34" xfId="2" applyFont="1" applyFill="1" applyBorder="1" applyAlignment="1">
      <alignment vertical="top"/>
    </xf>
    <xf numFmtId="0" fontId="9" fillId="0" borderId="1" xfId="1" applyNumberFormat="1" applyFont="1" applyFill="1" applyBorder="1" applyAlignment="1">
      <alignment horizontal="center" vertical="top"/>
    </xf>
    <xf numFmtId="165" fontId="15" fillId="0" borderId="29" xfId="2" applyNumberFormat="1" applyFont="1" applyFill="1" applyBorder="1" applyAlignment="1">
      <alignment vertical="center"/>
    </xf>
    <xf numFmtId="0" fontId="9" fillId="2" borderId="1" xfId="1" applyNumberFormat="1" applyFont="1" applyFill="1" applyBorder="1" applyAlignment="1">
      <alignment vertical="top"/>
    </xf>
    <xf numFmtId="0" fontId="9" fillId="2" borderId="31" xfId="0" applyFont="1" applyFill="1" applyBorder="1" applyAlignment="1">
      <alignment horizontal="left" vertical="top"/>
    </xf>
    <xf numFmtId="0" fontId="9" fillId="2" borderId="35" xfId="1" applyNumberFormat="1" applyFont="1" applyFill="1" applyBorder="1" applyAlignment="1">
      <alignment vertical="top"/>
    </xf>
    <xf numFmtId="44" fontId="9" fillId="2" borderId="1" xfId="2" applyFont="1" applyFill="1" applyBorder="1" applyAlignment="1">
      <alignment vertical="top"/>
    </xf>
    <xf numFmtId="0" fontId="9" fillId="0" borderId="1" xfId="0" applyFont="1" applyBorder="1" applyAlignment="1">
      <alignment horizontal="right" vertical="top"/>
    </xf>
    <xf numFmtId="0" fontId="2" fillId="0" borderId="16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right" vertical="top"/>
    </xf>
    <xf numFmtId="44" fontId="9" fillId="0" borderId="27" xfId="2" applyFont="1" applyFill="1" applyBorder="1" applyAlignment="1">
      <alignment vertical="top"/>
    </xf>
    <xf numFmtId="44" fontId="9" fillId="0" borderId="36" xfId="2" applyFont="1" applyFill="1" applyBorder="1" applyAlignment="1">
      <alignment vertical="top"/>
    </xf>
    <xf numFmtId="0" fontId="8" fillId="0" borderId="1" xfId="0" applyFont="1" applyBorder="1" applyAlignment="1">
      <alignment horizontal="right" vertical="top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749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rina Blokland" id="{CEA5C43C-5AB6-8144-AD2E-32028EC8D6FA}" userId="S::corina@hera.nl::1366af4c-e649-47b7-b604-c15733f056c4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1" dT="2024-08-15T13:03:06.99" personId="{CEA5C43C-5AB6-8144-AD2E-32028EC8D6FA}" id="{705234F2-CEA3-C847-AD6D-A7F7C96C1BC3}">
    <text xml:space="preserve">Check jij dit nog even of het klopt zo?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802E-722B-5C4A-AE4E-4CC8650AB2F9}">
  <dimension ref="A2:J43"/>
  <sheetViews>
    <sheetView tabSelected="1" zoomScale="95" zoomScaleNormal="95" workbookViewId="0">
      <selection activeCell="F32" sqref="F32"/>
    </sheetView>
  </sheetViews>
  <sheetFormatPr baseColWidth="10" defaultRowHeight="16" x14ac:dyDescent="0.2"/>
  <cols>
    <col min="1" max="1" width="48" bestFit="1" customWidth="1"/>
    <col min="2" max="2" width="73.6640625" customWidth="1"/>
    <col min="3" max="3" width="46" customWidth="1"/>
    <col min="4" max="4" width="17.33203125" bestFit="1" customWidth="1"/>
    <col min="5" max="6" width="16.83203125" bestFit="1" customWidth="1"/>
    <col min="8" max="8" width="18.6640625" customWidth="1"/>
    <col min="10" max="10" width="44.5" customWidth="1"/>
  </cols>
  <sheetData>
    <row r="2" spans="1:10" x14ac:dyDescent="0.2">
      <c r="A2" s="1"/>
      <c r="B2" s="2" t="s">
        <v>0</v>
      </c>
      <c r="C2" s="2" t="s">
        <v>1</v>
      </c>
      <c r="D2" s="8" t="s">
        <v>16</v>
      </c>
    </row>
    <row r="3" spans="1:10" ht="32" x14ac:dyDescent="0.2">
      <c r="A3" s="3" t="s">
        <v>2</v>
      </c>
      <c r="B3" s="4" t="s">
        <v>3</v>
      </c>
      <c r="C3" s="5">
        <v>0</v>
      </c>
      <c r="D3" s="11">
        <f>C3</f>
        <v>0</v>
      </c>
    </row>
    <row r="6" spans="1:10" x14ac:dyDescent="0.2">
      <c r="A6" s="6"/>
      <c r="B6" s="7" t="s">
        <v>0</v>
      </c>
      <c r="C6" s="7" t="s">
        <v>5</v>
      </c>
      <c r="D6" s="7" t="s">
        <v>4</v>
      </c>
      <c r="E6" s="17" t="s">
        <v>15</v>
      </c>
      <c r="F6" s="8" t="s">
        <v>16</v>
      </c>
    </row>
    <row r="7" spans="1:10" ht="64" x14ac:dyDescent="0.2">
      <c r="A7" s="3" t="s">
        <v>36</v>
      </c>
      <c r="B7" s="9" t="s">
        <v>5</v>
      </c>
      <c r="C7" s="5">
        <v>0</v>
      </c>
      <c r="D7" s="10">
        <v>0</v>
      </c>
      <c r="E7" s="18">
        <v>3</v>
      </c>
      <c r="F7" s="11">
        <f>SUM(C7*D7*E7)</f>
        <v>0</v>
      </c>
    </row>
    <row r="8" spans="1:10" x14ac:dyDescent="0.2">
      <c r="A8" s="50"/>
      <c r="B8" s="51"/>
      <c r="C8" s="61"/>
      <c r="D8" s="52"/>
      <c r="E8" s="52"/>
      <c r="F8" s="62"/>
    </row>
    <row r="9" spans="1:10" x14ac:dyDescent="0.2">
      <c r="A9" s="45"/>
      <c r="B9" s="28"/>
      <c r="C9" s="28"/>
      <c r="D9" s="29"/>
      <c r="E9" s="30"/>
      <c r="F9" s="29"/>
      <c r="G9" s="29"/>
      <c r="H9" s="29"/>
      <c r="I9" s="22"/>
      <c r="J9" s="26"/>
    </row>
    <row r="10" spans="1:10" ht="17" thickBot="1" x14ac:dyDescent="0.25">
      <c r="A10" s="27"/>
      <c r="B10" s="28"/>
      <c r="C10" s="28"/>
      <c r="D10" s="29"/>
      <c r="E10" s="30"/>
      <c r="F10" s="29"/>
      <c r="G10" s="29"/>
      <c r="H10" s="29"/>
      <c r="I10" s="22"/>
      <c r="J10" s="26"/>
    </row>
    <row r="11" spans="1:10" ht="155" thickBot="1" x14ac:dyDescent="0.25">
      <c r="A11" s="19" t="s">
        <v>35</v>
      </c>
      <c r="B11" s="20" t="s">
        <v>17</v>
      </c>
      <c r="C11" s="20" t="s">
        <v>18</v>
      </c>
      <c r="D11" s="20" t="s">
        <v>34</v>
      </c>
      <c r="E11" s="20" t="s">
        <v>19</v>
      </c>
      <c r="F11" s="20" t="s">
        <v>20</v>
      </c>
      <c r="G11" s="20" t="s">
        <v>21</v>
      </c>
      <c r="H11" s="21" t="s">
        <v>22</v>
      </c>
      <c r="I11" s="22"/>
      <c r="J11" s="23" t="s">
        <v>23</v>
      </c>
    </row>
    <row r="12" spans="1:10" ht="17" thickBot="1" x14ac:dyDescent="0.25">
      <c r="A12" s="53" t="s">
        <v>33</v>
      </c>
      <c r="B12" s="66" t="s">
        <v>24</v>
      </c>
      <c r="C12" s="63">
        <v>0</v>
      </c>
      <c r="D12" s="73"/>
      <c r="E12" s="24">
        <v>3</v>
      </c>
      <c r="F12" s="25">
        <f t="shared" ref="F12:F18" si="0">C12*D12*E12</f>
        <v>0</v>
      </c>
      <c r="G12" s="59"/>
      <c r="H12" s="54">
        <f t="shared" ref="H12:H18" si="1">F12-G12</f>
        <v>0</v>
      </c>
      <c r="I12" s="22"/>
      <c r="J12" s="49" t="s">
        <v>25</v>
      </c>
    </row>
    <row r="13" spans="1:10" ht="17" thickBot="1" x14ac:dyDescent="0.25">
      <c r="A13" s="53" t="s">
        <v>30</v>
      </c>
      <c r="B13" s="67" t="s">
        <v>24</v>
      </c>
      <c r="C13" s="63">
        <v>0</v>
      </c>
      <c r="D13" s="71"/>
      <c r="E13" s="44">
        <v>3</v>
      </c>
      <c r="F13" s="25">
        <f t="shared" si="0"/>
        <v>0</v>
      </c>
      <c r="G13" s="60"/>
      <c r="H13" s="54">
        <f t="shared" si="1"/>
        <v>0</v>
      </c>
      <c r="I13" s="22"/>
      <c r="J13" s="49" t="s">
        <v>25</v>
      </c>
    </row>
    <row r="14" spans="1:10" ht="17" thickBot="1" x14ac:dyDescent="0.25">
      <c r="A14" s="72" t="s">
        <v>31</v>
      </c>
      <c r="B14" s="67" t="s">
        <v>24</v>
      </c>
      <c r="C14" s="63">
        <v>0</v>
      </c>
      <c r="D14" s="71"/>
      <c r="E14" s="44">
        <v>3</v>
      </c>
      <c r="F14" s="25">
        <f t="shared" si="0"/>
        <v>0</v>
      </c>
      <c r="G14" s="60"/>
      <c r="H14" s="54">
        <f t="shared" si="1"/>
        <v>0</v>
      </c>
      <c r="I14" s="22"/>
      <c r="J14" s="49" t="s">
        <v>25</v>
      </c>
    </row>
    <row r="15" spans="1:10" ht="17" thickBot="1" x14ac:dyDescent="0.25">
      <c r="A15" s="72" t="s">
        <v>31</v>
      </c>
      <c r="B15" s="75" t="s">
        <v>24</v>
      </c>
      <c r="C15" s="63">
        <v>0</v>
      </c>
      <c r="D15" s="71"/>
      <c r="E15" s="69">
        <v>3</v>
      </c>
      <c r="F15" s="25">
        <f t="shared" si="0"/>
        <v>0</v>
      </c>
      <c r="G15" s="74"/>
      <c r="H15" s="54">
        <f t="shared" si="1"/>
        <v>0</v>
      </c>
      <c r="I15" s="22"/>
      <c r="J15" s="49" t="s">
        <v>25</v>
      </c>
    </row>
    <row r="16" spans="1:10" ht="17" thickBot="1" x14ac:dyDescent="0.25">
      <c r="A16" s="72" t="s">
        <v>32</v>
      </c>
      <c r="B16" s="75" t="s">
        <v>24</v>
      </c>
      <c r="C16" s="63">
        <v>0</v>
      </c>
      <c r="D16" s="71"/>
      <c r="E16" s="69">
        <v>3</v>
      </c>
      <c r="F16" s="25">
        <f t="shared" si="0"/>
        <v>0</v>
      </c>
      <c r="G16" s="74"/>
      <c r="H16" s="54">
        <f t="shared" si="1"/>
        <v>0</v>
      </c>
      <c r="I16" s="22"/>
      <c r="J16" s="49" t="s">
        <v>25</v>
      </c>
    </row>
    <row r="17" spans="1:10" ht="17" thickBot="1" x14ac:dyDescent="0.25">
      <c r="A17" s="72" t="s">
        <v>32</v>
      </c>
      <c r="B17" s="75" t="s">
        <v>24</v>
      </c>
      <c r="C17" s="63">
        <v>0</v>
      </c>
      <c r="D17" s="71"/>
      <c r="E17" s="69">
        <v>3</v>
      </c>
      <c r="F17" s="64">
        <f t="shared" ref="F17" si="2">C17*D17*E17</f>
        <v>0</v>
      </c>
      <c r="G17" s="74"/>
      <c r="H17" s="65">
        <f t="shared" ref="H17" si="3">F17-G17</f>
        <v>0</v>
      </c>
      <c r="I17" s="22"/>
      <c r="J17" s="49"/>
    </row>
    <row r="18" spans="1:10" ht="17" thickBot="1" x14ac:dyDescent="0.25">
      <c r="A18" s="72" t="s">
        <v>32</v>
      </c>
      <c r="B18" s="75" t="s">
        <v>24</v>
      </c>
      <c r="C18" s="63">
        <v>0</v>
      </c>
      <c r="D18" s="71"/>
      <c r="E18" s="69">
        <v>3</v>
      </c>
      <c r="F18" s="64">
        <f t="shared" si="0"/>
        <v>0</v>
      </c>
      <c r="G18" s="74"/>
      <c r="H18" s="65">
        <f t="shared" si="1"/>
        <v>0</v>
      </c>
      <c r="I18" s="22"/>
      <c r="J18" s="49" t="s">
        <v>25</v>
      </c>
    </row>
    <row r="19" spans="1:10" ht="18" thickTop="1" thickBot="1" x14ac:dyDescent="0.25">
      <c r="A19" s="55" t="s">
        <v>26</v>
      </c>
      <c r="B19" s="56"/>
      <c r="C19" s="56"/>
      <c r="D19" s="57"/>
      <c r="E19" s="58"/>
      <c r="F19" s="57"/>
      <c r="G19" s="57"/>
      <c r="H19" s="68">
        <f>SUM(H12:H18)</f>
        <v>0</v>
      </c>
      <c r="I19" s="22"/>
      <c r="J19" s="26"/>
    </row>
    <row r="20" spans="1:10" x14ac:dyDescent="0.2">
      <c r="A20" s="27"/>
      <c r="B20" s="28"/>
      <c r="C20" s="28"/>
      <c r="D20" s="29"/>
      <c r="E20" s="30"/>
      <c r="F20" s="29"/>
      <c r="G20" s="29"/>
      <c r="H20" s="29"/>
      <c r="I20" s="22"/>
      <c r="J20" s="26"/>
    </row>
    <row r="21" spans="1:10" x14ac:dyDescent="0.2">
      <c r="A21" s="31"/>
      <c r="B21" s="31"/>
      <c r="C21" s="31"/>
      <c r="D21" s="22"/>
      <c r="E21" s="32"/>
      <c r="F21" s="22"/>
      <c r="G21" s="22"/>
      <c r="H21" s="22"/>
      <c r="I21" s="22"/>
      <c r="J21" s="26"/>
    </row>
    <row r="22" spans="1:10" x14ac:dyDescent="0.2">
      <c r="A22" s="45"/>
      <c r="B22" s="28"/>
      <c r="C22" s="28"/>
      <c r="D22" s="29"/>
      <c r="E22" s="29"/>
      <c r="F22" s="29"/>
      <c r="G22" s="29"/>
      <c r="H22" s="29"/>
      <c r="I22" s="22"/>
      <c r="J22" s="26"/>
    </row>
    <row r="23" spans="1:10" ht="17" thickBot="1" x14ac:dyDescent="0.25">
      <c r="A23" s="33"/>
      <c r="B23" s="28"/>
      <c r="C23" s="28"/>
      <c r="D23" s="29"/>
      <c r="E23" s="29"/>
      <c r="F23" s="29"/>
      <c r="G23" s="29"/>
      <c r="H23" s="29"/>
      <c r="I23" s="22"/>
      <c r="J23" s="34"/>
    </row>
    <row r="24" spans="1:10" ht="57" thickBot="1" x14ac:dyDescent="0.25">
      <c r="A24" s="35"/>
      <c r="B24" s="20"/>
      <c r="C24" s="20"/>
      <c r="D24" s="20"/>
      <c r="E24" s="20"/>
      <c r="F24" s="20"/>
      <c r="G24" s="36"/>
      <c r="H24" s="48" t="s">
        <v>27</v>
      </c>
      <c r="I24" s="22"/>
      <c r="J24" s="37"/>
    </row>
    <row r="25" spans="1:10" x14ac:dyDescent="0.2">
      <c r="A25" s="38"/>
      <c r="B25" s="46"/>
      <c r="C25" s="39"/>
      <c r="D25" s="40"/>
      <c r="E25" s="40"/>
      <c r="F25" s="40"/>
      <c r="G25" s="40"/>
      <c r="H25" s="70"/>
      <c r="I25" s="41"/>
      <c r="J25" s="42"/>
    </row>
    <row r="26" spans="1:10" x14ac:dyDescent="0.2">
      <c r="A26" s="38" t="s">
        <v>28</v>
      </c>
      <c r="B26" s="46" t="s">
        <v>37</v>
      </c>
      <c r="C26" s="39"/>
      <c r="D26" s="40"/>
      <c r="E26" s="40"/>
      <c r="F26" s="40"/>
      <c r="G26" s="40"/>
      <c r="H26" s="47">
        <f>SUM(D3+F7+H19)</f>
        <v>0</v>
      </c>
      <c r="I26" s="41"/>
      <c r="J26" s="42"/>
    </row>
    <row r="27" spans="1:10" x14ac:dyDescent="0.2">
      <c r="A27" s="33"/>
      <c r="B27" s="28"/>
      <c r="C27" s="28"/>
      <c r="D27" s="29"/>
      <c r="E27" s="29"/>
      <c r="F27" s="29"/>
      <c r="G27" s="29"/>
      <c r="H27" s="29"/>
      <c r="I27" s="22"/>
      <c r="J27" s="43"/>
    </row>
    <row r="28" spans="1:10" x14ac:dyDescent="0.2">
      <c r="A28" s="100" t="s">
        <v>38</v>
      </c>
      <c r="B28" s="46" t="s">
        <v>39</v>
      </c>
      <c r="C28" s="97"/>
      <c r="D28" s="98"/>
      <c r="E28" s="98"/>
      <c r="F28" s="98"/>
      <c r="G28" s="99"/>
      <c r="H28" s="74"/>
      <c r="I28" s="22"/>
      <c r="J28" s="43"/>
    </row>
    <row r="29" spans="1:10" x14ac:dyDescent="0.2">
      <c r="A29" s="33"/>
      <c r="B29" s="28"/>
      <c r="C29" s="28"/>
      <c r="D29" s="29"/>
      <c r="E29" s="29"/>
      <c r="F29" s="29"/>
      <c r="G29" s="29"/>
      <c r="H29" s="29"/>
      <c r="I29" s="22"/>
      <c r="J29" s="43"/>
    </row>
    <row r="31" spans="1:10" ht="17" thickBot="1" x14ac:dyDescent="0.25"/>
    <row r="32" spans="1:10" x14ac:dyDescent="0.2">
      <c r="A32" s="14" t="s">
        <v>6</v>
      </c>
      <c r="B32" s="85"/>
      <c r="C32" s="85"/>
      <c r="D32" s="86"/>
    </row>
    <row r="33" spans="1:4" x14ac:dyDescent="0.2">
      <c r="A33" s="15" t="s">
        <v>7</v>
      </c>
      <c r="B33" s="87"/>
      <c r="C33" s="87"/>
      <c r="D33" s="88"/>
    </row>
    <row r="34" spans="1:4" x14ac:dyDescent="0.2">
      <c r="A34" s="15" t="s">
        <v>8</v>
      </c>
      <c r="B34" s="87"/>
      <c r="C34" s="87"/>
      <c r="D34" s="88"/>
    </row>
    <row r="35" spans="1:4" ht="17" thickBot="1" x14ac:dyDescent="0.25">
      <c r="A35" s="16" t="s">
        <v>9</v>
      </c>
      <c r="B35" s="89"/>
      <c r="C35" s="89"/>
      <c r="D35" s="90"/>
    </row>
    <row r="36" spans="1:4" x14ac:dyDescent="0.2">
      <c r="A36" s="12"/>
      <c r="B36" s="13"/>
      <c r="C36" s="13"/>
      <c r="D36" s="13"/>
    </row>
    <row r="37" spans="1:4" ht="17" thickBot="1" x14ac:dyDescent="0.25">
      <c r="A37" s="12"/>
      <c r="B37" s="13"/>
      <c r="C37" s="13"/>
      <c r="D37" s="13"/>
    </row>
    <row r="38" spans="1:4" ht="17" thickBot="1" x14ac:dyDescent="0.25">
      <c r="A38" s="91" t="s">
        <v>10</v>
      </c>
      <c r="B38" s="92"/>
      <c r="C38" s="92"/>
      <c r="D38" s="93"/>
    </row>
    <row r="39" spans="1:4" x14ac:dyDescent="0.2">
      <c r="A39" s="94" t="s">
        <v>29</v>
      </c>
      <c r="B39" s="95"/>
      <c r="C39" s="95"/>
      <c r="D39" s="96"/>
    </row>
    <row r="40" spans="1:4" x14ac:dyDescent="0.2">
      <c r="A40" s="76" t="s">
        <v>14</v>
      </c>
      <c r="B40" s="77"/>
      <c r="C40" s="77"/>
      <c r="D40" s="78"/>
    </row>
    <row r="41" spans="1:4" x14ac:dyDescent="0.2">
      <c r="A41" s="79" t="s">
        <v>11</v>
      </c>
      <c r="B41" s="80"/>
      <c r="C41" s="80"/>
      <c r="D41" s="81"/>
    </row>
    <row r="42" spans="1:4" x14ac:dyDescent="0.2">
      <c r="A42" s="76" t="s">
        <v>12</v>
      </c>
      <c r="B42" s="77"/>
      <c r="C42" s="77"/>
      <c r="D42" s="78"/>
    </row>
    <row r="43" spans="1:4" ht="17" thickBot="1" x14ac:dyDescent="0.25">
      <c r="A43" s="82" t="s">
        <v>13</v>
      </c>
      <c r="B43" s="83"/>
      <c r="C43" s="83"/>
      <c r="D43" s="84"/>
    </row>
  </sheetData>
  <mergeCells count="10">
    <mergeCell ref="A40:D40"/>
    <mergeCell ref="A41:D41"/>
    <mergeCell ref="A42:D42"/>
    <mergeCell ref="A43:D43"/>
    <mergeCell ref="B32:D32"/>
    <mergeCell ref="B33:D33"/>
    <mergeCell ref="B34:D34"/>
    <mergeCell ref="B35:D35"/>
    <mergeCell ref="A38:D38"/>
    <mergeCell ref="A39:D39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cd0bf-8e8e-429b-ae80-ef6504da9ccc">
      <Terms xmlns="http://schemas.microsoft.com/office/infopath/2007/PartnerControls"/>
    </lcf76f155ced4ddcb4097134ff3c332f>
    <TaxCatchAll xmlns="e0739a3b-cf28-466d-ad6d-326b3c4365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53924E04AC144AA3632C157A61F176" ma:contentTypeVersion="18" ma:contentTypeDescription="Een nieuw document maken." ma:contentTypeScope="" ma:versionID="23432799b9af3001e0cd58244da60412">
  <xsd:schema xmlns:xsd="http://www.w3.org/2001/XMLSchema" xmlns:xs="http://www.w3.org/2001/XMLSchema" xmlns:p="http://schemas.microsoft.com/office/2006/metadata/properties" xmlns:ns2="6d6cd0bf-8e8e-429b-ae80-ef6504da9ccc" xmlns:ns3="e0739a3b-cf28-466d-ad6d-326b3c436508" targetNamespace="http://schemas.microsoft.com/office/2006/metadata/properties" ma:root="true" ma:fieldsID="c64bb6209d73e4acabea6b0a42782d48" ns2:_="" ns3:_="">
    <xsd:import namespace="6d6cd0bf-8e8e-429b-ae80-ef6504da9ccc"/>
    <xsd:import namespace="e0739a3b-cf28-466d-ad6d-326b3c436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cd0bf-8e8e-429b-ae80-ef6504da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9e3be39-f569-4bd1-b432-4571a6bfaa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39a3b-cf28-466d-ad6d-326b3c436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a2a21f-5ada-4000-88aa-96a4985a43d8}" ma:internalName="TaxCatchAll" ma:showField="CatchAllData" ma:web="e0739a3b-cf28-466d-ad6d-326b3c4365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C1C156-C3B8-430E-ADAF-095A36D462B7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6d6cd0bf-8e8e-429b-ae80-ef6504da9ccc"/>
    <ds:schemaRef ds:uri="http://schemas.microsoft.com/office/infopath/2007/PartnerControls"/>
    <ds:schemaRef ds:uri="e0739a3b-cf28-466d-ad6d-326b3c43650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1FA194C-0014-4E81-8420-A1AD1A6174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D70601-6708-4542-9E22-D885D8FA4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6cd0bf-8e8e-429b-ae80-ef6504da9ccc"/>
    <ds:schemaRef ds:uri="e0739a3b-cf28-466d-ad6d-326b3c436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Inschrijfbiljet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Blokland</dc:creator>
  <cp:lastModifiedBy>Corina Blokland</cp:lastModifiedBy>
  <dcterms:created xsi:type="dcterms:W3CDTF">2024-05-29T08:45:43Z</dcterms:created>
  <dcterms:modified xsi:type="dcterms:W3CDTF">2024-09-04T10:10:49Z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0x0101006453924E04AC144AA3632C157A61F176</vt:lpwstr>
  </property>
  <property fmtid="{D5CDD505-2E9C-101B-9397-08002B2CF9AE}" pid="3" name="MediaServiceImageTags">
    <vt:lpwstr/>
  </property>
</Properties>
</file>