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13 Kerst- Eindjaarsgeschenken\04 - BESCHR DOCUMENTEN\EA Beschrijvende documenten\Versie 0.2 na review coll. toetser\"/>
    </mc:Choice>
  </mc:AlternateContent>
  <xr:revisionPtr revIDLastSave="0" documentId="13_ncr:1_{00651E4F-5E9E-46EC-ADB1-26E7D22FFF6D}" xr6:coauthVersionLast="47" xr6:coauthVersionMax="47" xr10:uidLastSave="{00000000-0000-0000-0000-000000000000}"/>
  <bookViews>
    <workbookView xWindow="-108" yWindow="-108" windowWidth="23256" windowHeight="12576" xr2:uid="{E75D7605-AF38-41DD-91C2-9D48906A4198}"/>
  </bookViews>
  <sheets>
    <sheet name="Vergelijkingswaarde" sheetId="1" r:id="rId1"/>
    <sheet name="Implementatie fase" sheetId="2" r:id="rId2"/>
    <sheet name="Operationele fa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2" l="1"/>
  <c r="E13" i="2"/>
  <c r="C30" i="3"/>
  <c r="D20" i="1" s="1"/>
  <c r="D26" i="1" s="1"/>
  <c r="D30" i="3"/>
  <c r="E20" i="1" s="1"/>
  <c r="E26" i="1" s="1"/>
  <c r="E26" i="2"/>
  <c r="E14" i="2"/>
  <c r="E25" i="2"/>
  <c r="E24" i="2"/>
  <c r="E22" i="2"/>
  <c r="E21" i="2"/>
  <c r="E19" i="2"/>
  <c r="E18" i="2"/>
  <c r="E17" i="2"/>
  <c r="E23" i="2"/>
  <c r="E20" i="2"/>
  <c r="E15" i="2"/>
  <c r="E16" i="2"/>
  <c r="E30" i="3"/>
  <c r="F20" i="1" s="1"/>
  <c r="F26" i="1" s="1"/>
  <c r="B30" i="3"/>
  <c r="C20" i="1" s="1"/>
  <c r="E32" i="3" l="1"/>
  <c r="C19" i="1"/>
  <c r="C26" i="1" s="1"/>
  <c r="C30" i="1" s="1"/>
</calcChain>
</file>

<file path=xl/sharedStrings.xml><?xml version="1.0" encoding="utf-8"?>
<sst xmlns="http://schemas.openxmlformats.org/spreadsheetml/2006/main" count="78" uniqueCount="57">
  <si>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</si>
  <si>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</si>
  <si>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</si>
  <si>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</si>
  <si>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</si>
  <si>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 prijsstelling:</t>
  </si>
  <si>
    <t>Omschrijving</t>
  </si>
  <si>
    <t xml:space="preserve">Europese Aanbesteding Eindejaarsgeschenken met kenmerk IUC22-713 </t>
  </si>
  <si>
    <t xml:space="preserve"> </t>
  </si>
  <si>
    <t>Implementatie fase</t>
  </si>
  <si>
    <t>Operationele fase</t>
  </si>
  <si>
    <t>Jaar 1</t>
  </si>
  <si>
    <t>Jaar 2</t>
  </si>
  <si>
    <t>Jaar 3</t>
  </si>
  <si>
    <t>Jaar 4</t>
  </si>
  <si>
    <t>Jaar 1 t/m jaar 4</t>
  </si>
  <si>
    <t>Omschrijving / specificatie</t>
  </si>
  <si>
    <t>Europese aanbesteding Eindejaarsgeschenken</t>
  </si>
  <si>
    <t>Prijsonderdeel Gamification</t>
  </si>
  <si>
    <t>Kenmerk: IUC22-713</t>
  </si>
  <si>
    <t>Kostenelementen Gamification</t>
  </si>
  <si>
    <t>Implementatie fase Gamification</t>
  </si>
  <si>
    <t>(Prijzen inclusief btw)</t>
  </si>
  <si>
    <t>Benodigde software componenten</t>
  </si>
  <si>
    <t>Produktnaam</t>
  </si>
  <si>
    <t>Artikelnummer</t>
  </si>
  <si>
    <t>Versie</t>
  </si>
  <si>
    <t>Kosten gebruik</t>
  </si>
  <si>
    <t>Grondslag voor gebruik</t>
  </si>
  <si>
    <t>Gebruik</t>
  </si>
  <si>
    <t>Uurtarief</t>
  </si>
  <si>
    <t>Interaction design, inclusief:</t>
  </si>
  <si>
    <t xml:space="preserve">  - Responsive Design Webshop </t>
  </si>
  <si>
    <t xml:space="preserve">  - Aanpassingen feedback</t>
  </si>
  <si>
    <t xml:space="preserve">  - Projectmanagement (en onvoorzien) </t>
  </si>
  <si>
    <t>Prijs</t>
  </si>
  <si>
    <t>Design webpagina(s)</t>
  </si>
  <si>
    <t>Animatie</t>
  </si>
  <si>
    <t xml:space="preserve">Frontend webpagina’s </t>
  </si>
  <si>
    <t xml:space="preserve">Backend webpagina’s </t>
  </si>
  <si>
    <t>Server setup</t>
  </si>
  <si>
    <t>Single Sign On (SSO)</t>
  </si>
  <si>
    <t xml:space="preserve">  - 3 á 4 ideeën visueel uitgewerkt</t>
  </si>
  <si>
    <t>Concept:</t>
  </si>
  <si>
    <t xml:space="preserve">  - Bij inrichting 3 maanden van tevoren, al actief i.v.m. testfase </t>
  </si>
  <si>
    <t xml:space="preserve">  - September 2024 t/m maart 2025</t>
  </si>
  <si>
    <t>Hosting &amp; security per 6 maanden</t>
  </si>
  <si>
    <t>Jaarlijks gebruik voor alle medewerkers van opdrachtgever conform par 5.2 van bijlage 1 Specificatie van de Opdracht.</t>
  </si>
  <si>
    <t xml:space="preserve">Gemiddeld aantal  </t>
  </si>
  <si>
    <t>maanden</t>
  </si>
  <si>
    <t xml:space="preserve"> uren </t>
  </si>
  <si>
    <t>Kosten gebruik per jaar</t>
  </si>
  <si>
    <t>Overig aan te vullen door inschrijver:</t>
  </si>
  <si>
    <t>Ten behoeve van evaluatieprijs</t>
  </si>
  <si>
    <t>* Voor de evaluatieprijs geldt er een bovengrens van maximaal € 165.000,-. Inschrijvingen boven deze grens zullen
   worden uitgesloten van verdere deelname aan de aanbesteding i.v.m. een knock-out. 
* Alle prijzen zijn inclusief btw.
* Inschrijver verklaart dat deze aanbieding wordt gedaan overeenkomstig de bepalingen zoals deze zijn omschreven in 
   de aanbestedingsstukken en eventuele Nota('s) van inlichtingen.
* Implementatie conform par 5.2 van bijlage 1 Specificatie van de Opdracht.</t>
  </si>
  <si>
    <t>Evaluatieprijs</t>
  </si>
  <si>
    <t>Totale evaluatieprijs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</si>
</sst>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0_ ;\-0\ "/>
    <numFmt numFmtId="167" formatCode="_ [$€-413]\ * #,##0.00_ ;_ [$€-413]\ * \-#,##0.00_ ;_ [$€-413]\ * &quot;-&quot;??_ ;_ @_ "/>
    <numFmt numFmtId="168" formatCode="0.0"/>
    <numFmt numFmtId="169" formatCode="#,##0.0_ ;\-#,##0.0\ "/>
    <numFmt numFmtId="170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indexed="10"/>
      <name val="Verdana"/>
      <family val="2"/>
    </font>
    <font>
      <sz val="1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i/>
      <sz val="11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b/>
      <sz val="9"/>
      <color indexed="10"/>
      <name val="Verdana"/>
      <family val="2"/>
    </font>
    <font>
      <sz val="9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indexed="8"/>
      <name val="Verdana"/>
      <family val="2"/>
    </font>
    <font>
      <i/>
      <sz val="9"/>
      <name val="Verdana"/>
      <family val="2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164" fontId="2" fillId="0" borderId="0" xfId="0" applyNumberFormat="1" applyFont="1" applyProtection="1">
      <protection hidden="1"/>
    </xf>
    <xf numFmtId="0" fontId="2" fillId="0" borderId="0" xfId="0" applyFont="1"/>
    <xf numFmtId="0" fontId="6" fillId="3" borderId="1" xfId="0" applyFont="1" applyFill="1" applyBorder="1" applyAlignment="1" applyProtection="1">
      <alignment vertical="center"/>
      <protection hidden="1"/>
    </xf>
    <xf numFmtId="0" fontId="4" fillId="3" borderId="0" xfId="0" applyFont="1" applyFill="1" applyProtection="1">
      <protection hidden="1"/>
    </xf>
    <xf numFmtId="44" fontId="7" fillId="3" borderId="0" xfId="2" applyFont="1" applyFill="1" applyBorder="1" applyProtection="1">
      <protection hidden="1"/>
    </xf>
    <xf numFmtId="0" fontId="9" fillId="0" borderId="0" xfId="0" applyFont="1"/>
    <xf numFmtId="0" fontId="11" fillId="3" borderId="2" xfId="0" applyFont="1" applyFill="1" applyBorder="1" applyProtection="1">
      <protection hidden="1"/>
    </xf>
    <xf numFmtId="0" fontId="9" fillId="3" borderId="0" xfId="0" quotePrefix="1" applyFont="1" applyFill="1" applyProtection="1">
      <protection hidden="1"/>
    </xf>
    <xf numFmtId="0" fontId="9" fillId="3" borderId="0" xfId="0" applyFont="1" applyFill="1" applyProtection="1">
      <protection hidden="1"/>
    </xf>
    <xf numFmtId="0" fontId="12" fillId="6" borderId="1" xfId="0" applyFont="1" applyFill="1" applyBorder="1" applyProtection="1">
      <protection hidden="1"/>
    </xf>
    <xf numFmtId="1" fontId="12" fillId="6" borderId="3" xfId="0" applyNumberFormat="1" applyFont="1" applyFill="1" applyBorder="1" applyAlignment="1" applyProtection="1">
      <alignment horizontal="right"/>
      <protection hidden="1"/>
    </xf>
    <xf numFmtId="1" fontId="12" fillId="6" borderId="11" xfId="0" applyNumberFormat="1" applyFont="1" applyFill="1" applyBorder="1" applyAlignment="1" applyProtection="1">
      <alignment horizontal="right"/>
      <protection hidden="1"/>
    </xf>
    <xf numFmtId="44" fontId="11" fillId="0" borderId="2" xfId="3" applyFont="1" applyFill="1" applyBorder="1" applyProtection="1">
      <protection hidden="1"/>
    </xf>
    <xf numFmtId="44" fontId="11" fillId="8" borderId="8" xfId="3" applyFont="1" applyFill="1" applyBorder="1" applyProtection="1">
      <protection hidden="1"/>
    </xf>
    <xf numFmtId="44" fontId="11" fillId="8" borderId="2" xfId="3" applyFont="1" applyFill="1" applyBorder="1" applyProtection="1">
      <protection hidden="1"/>
    </xf>
    <xf numFmtId="1" fontId="12" fillId="6" borderId="2" xfId="0" applyNumberFormat="1" applyFont="1" applyFill="1" applyBorder="1" applyAlignment="1" applyProtection="1">
      <alignment horizontal="right"/>
      <protection hidden="1"/>
    </xf>
    <xf numFmtId="0" fontId="12" fillId="6" borderId="1" xfId="0" applyFont="1" applyFill="1" applyBorder="1" applyAlignment="1" applyProtection="1">
      <alignment horizontal="left"/>
      <protection hidden="1"/>
    </xf>
    <xf numFmtId="0" fontId="12" fillId="0" borderId="0" xfId="0" applyFont="1"/>
    <xf numFmtId="0" fontId="12" fillId="6" borderId="7" xfId="0" applyFont="1" applyFill="1" applyBorder="1" applyAlignment="1" applyProtection="1">
      <alignment horizontal="left"/>
      <protection hidden="1"/>
    </xf>
    <xf numFmtId="0" fontId="12" fillId="6" borderId="2" xfId="0" applyFont="1" applyFill="1" applyBorder="1" applyAlignment="1" applyProtection="1">
      <alignment horizontal="left"/>
      <protection hidden="1"/>
    </xf>
    <xf numFmtId="0" fontId="12" fillId="6" borderId="16" xfId="0" applyFont="1" applyFill="1" applyBorder="1" applyAlignment="1" applyProtection="1">
      <alignment horizontal="left"/>
      <protection hidden="1"/>
    </xf>
    <xf numFmtId="0" fontId="16" fillId="0" borderId="0" xfId="0" applyFont="1"/>
    <xf numFmtId="0" fontId="12" fillId="6" borderId="0" xfId="0" applyFont="1" applyFill="1" applyProtection="1">
      <protection hidden="1"/>
    </xf>
    <xf numFmtId="0" fontId="12" fillId="6" borderId="0" xfId="0" applyFont="1" applyFill="1"/>
    <xf numFmtId="164" fontId="12" fillId="6" borderId="0" xfId="0" applyNumberFormat="1" applyFont="1" applyFill="1" applyProtection="1">
      <protection hidden="1"/>
    </xf>
    <xf numFmtId="0" fontId="17" fillId="6" borderId="0" xfId="0" applyFont="1" applyFill="1" applyProtection="1">
      <protection hidden="1"/>
    </xf>
    <xf numFmtId="0" fontId="8" fillId="6" borderId="0" xfId="0" applyFont="1" applyFill="1" applyProtection="1">
      <protection hidden="1"/>
    </xf>
    <xf numFmtId="164" fontId="12" fillId="6" borderId="0" xfId="0" applyNumberFormat="1" applyFont="1" applyFill="1"/>
    <xf numFmtId="164" fontId="12" fillId="6" borderId="0" xfId="0" applyNumberFormat="1" applyFont="1" applyFill="1" applyAlignment="1">
      <alignment horizontal="right"/>
    </xf>
    <xf numFmtId="1" fontId="9" fillId="0" borderId="0" xfId="0" applyNumberFormat="1" applyFont="1"/>
    <xf numFmtId="164" fontId="12" fillId="6" borderId="4" xfId="0" applyNumberFormat="1" applyFont="1" applyFill="1" applyBorder="1" applyAlignment="1">
      <alignment vertical="center"/>
    </xf>
    <xf numFmtId="164" fontId="17" fillId="6" borderId="14" xfId="0" applyNumberFormat="1" applyFont="1" applyFill="1" applyBorder="1"/>
    <xf numFmtId="164" fontId="17" fillId="6" borderId="14" xfId="0" applyNumberFormat="1" applyFont="1" applyFill="1" applyBorder="1" applyAlignment="1">
      <alignment horizontal="right"/>
    </xf>
    <xf numFmtId="164" fontId="17" fillId="6" borderId="5" xfId="0" applyNumberFormat="1" applyFont="1" applyFill="1" applyBorder="1" applyAlignment="1">
      <alignment horizontal="right"/>
    </xf>
    <xf numFmtId="0" fontId="12" fillId="6" borderId="9" xfId="0" applyFont="1" applyFill="1" applyBorder="1"/>
    <xf numFmtId="164" fontId="12" fillId="6" borderId="3" xfId="0" applyNumberFormat="1" applyFont="1" applyFill="1" applyBorder="1" applyAlignment="1">
      <alignment horizontal="left"/>
    </xf>
    <xf numFmtId="164" fontId="12" fillId="6" borderId="3" xfId="0" applyNumberFormat="1" applyFont="1" applyFill="1" applyBorder="1"/>
    <xf numFmtId="164" fontId="12" fillId="6" borderId="11" xfId="0" applyNumberFormat="1" applyFont="1" applyFill="1" applyBorder="1"/>
    <xf numFmtId="0" fontId="18" fillId="5" borderId="12" xfId="0" applyFont="1" applyFill="1" applyBorder="1" applyAlignment="1" applyProtection="1">
      <alignment horizontal="left"/>
      <protection locked="0"/>
    </xf>
    <xf numFmtId="166" fontId="18" fillId="5" borderId="12" xfId="6" applyNumberFormat="1" applyFont="1" applyFill="1" applyBorder="1" applyAlignment="1" applyProtection="1">
      <alignment horizontal="left"/>
      <protection locked="0"/>
    </xf>
    <xf numFmtId="166" fontId="18" fillId="5" borderId="7" xfId="6" applyNumberFormat="1" applyFont="1" applyFill="1" applyBorder="1" applyAlignment="1" applyProtection="1">
      <alignment horizontal="left"/>
      <protection locked="0"/>
    </xf>
    <xf numFmtId="166" fontId="18" fillId="5" borderId="13" xfId="6" applyNumberFormat="1" applyFont="1" applyFill="1" applyBorder="1" applyAlignment="1" applyProtection="1">
      <alignment horizontal="left"/>
      <protection locked="0"/>
    </xf>
    <xf numFmtId="166" fontId="18" fillId="5" borderId="8" xfId="6" applyNumberFormat="1" applyFont="1" applyFill="1" applyBorder="1" applyAlignment="1" applyProtection="1">
      <alignment horizontal="left"/>
      <protection locked="0"/>
    </xf>
    <xf numFmtId="0" fontId="18" fillId="5" borderId="2" xfId="0" applyFont="1" applyFill="1" applyBorder="1" applyAlignment="1" applyProtection="1">
      <alignment horizontal="left"/>
      <protection locked="0"/>
    </xf>
    <xf numFmtId="166" fontId="18" fillId="5" borderId="2" xfId="6" applyNumberFormat="1" applyFont="1" applyFill="1" applyBorder="1" applyAlignment="1" applyProtection="1">
      <alignment horizontal="left"/>
      <protection locked="0"/>
    </xf>
    <xf numFmtId="0" fontId="18" fillId="5" borderId="2" xfId="0" quotePrefix="1" applyFont="1" applyFill="1" applyBorder="1" applyAlignment="1" applyProtection="1">
      <alignment horizontal="left"/>
      <protection locked="0"/>
    </xf>
    <xf numFmtId="166" fontId="18" fillId="5" borderId="2" xfId="6" quotePrefix="1" applyNumberFormat="1" applyFont="1" applyFill="1" applyBorder="1" applyAlignment="1" applyProtection="1">
      <alignment horizontal="left"/>
      <protection locked="0"/>
    </xf>
    <xf numFmtId="0" fontId="12" fillId="6" borderId="7" xfId="0" applyFont="1" applyFill="1" applyBorder="1"/>
    <xf numFmtId="1" fontId="12" fillId="6" borderId="13" xfId="0" applyNumberFormat="1" applyFont="1" applyFill="1" applyBorder="1" applyAlignment="1">
      <alignment horizontal="center"/>
    </xf>
    <xf numFmtId="1" fontId="12" fillId="6" borderId="8" xfId="0" applyNumberFormat="1" applyFont="1" applyFill="1" applyBorder="1" applyAlignment="1">
      <alignment horizontal="center"/>
    </xf>
    <xf numFmtId="164" fontId="15" fillId="0" borderId="0" xfId="0" applyNumberFormat="1" applyFont="1"/>
    <xf numFmtId="164" fontId="12" fillId="8" borderId="10" xfId="0" applyNumberFormat="1" applyFont="1" applyFill="1" applyBorder="1"/>
    <xf numFmtId="164" fontId="12" fillId="7" borderId="10" xfId="0" applyNumberFormat="1" applyFont="1" applyFill="1" applyBorder="1"/>
    <xf numFmtId="0" fontId="8" fillId="6" borderId="0" xfId="0" applyFont="1" applyFill="1"/>
    <xf numFmtId="164" fontId="8" fillId="6" borderId="0" xfId="0" applyNumberFormat="1" applyFont="1" applyFill="1"/>
    <xf numFmtId="164" fontId="8" fillId="6" borderId="0" xfId="0" applyNumberFormat="1" applyFont="1" applyFill="1" applyAlignment="1">
      <alignment horizontal="right"/>
    </xf>
    <xf numFmtId="1" fontId="2" fillId="0" borderId="0" xfId="0" applyNumberFormat="1" applyFont="1"/>
    <xf numFmtId="0" fontId="0" fillId="0" borderId="0" xfId="0" applyFont="1"/>
    <xf numFmtId="0" fontId="12" fillId="6" borderId="0" xfId="0" applyFont="1" applyFill="1" applyAlignment="1" applyProtection="1">
      <alignment horizontal="left"/>
      <protection hidden="1"/>
    </xf>
    <xf numFmtId="0" fontId="9" fillId="3" borderId="2" xfId="0" applyFont="1" applyFill="1" applyBorder="1" applyAlignment="1">
      <alignment horizontal="left"/>
    </xf>
    <xf numFmtId="1" fontId="12" fillId="6" borderId="7" xfId="0" applyNumberFormat="1" applyFont="1" applyFill="1" applyBorder="1" applyAlignment="1" applyProtection="1">
      <alignment horizontal="right"/>
      <protection hidden="1"/>
    </xf>
    <xf numFmtId="44" fontId="11" fillId="8" borderId="7" xfId="3" applyFont="1" applyFill="1" applyBorder="1" applyProtection="1">
      <protection hidden="1"/>
    </xf>
    <xf numFmtId="164" fontId="13" fillId="7" borderId="2" xfId="4" applyNumberFormat="1" applyFont="1" applyFill="1" applyBorder="1" applyAlignment="1" applyProtection="1">
      <alignment vertical="center"/>
      <protection hidden="1"/>
    </xf>
    <xf numFmtId="0" fontId="17" fillId="0" borderId="0" xfId="0" applyFont="1" applyAlignment="1"/>
    <xf numFmtId="0" fontId="17" fillId="0" borderId="3" xfId="0" applyFont="1" applyBorder="1" applyAlignment="1">
      <alignment horizontal="center"/>
    </xf>
    <xf numFmtId="1" fontId="11" fillId="0" borderId="20" xfId="0" applyNumberFormat="1" applyFont="1" applyBorder="1" applyAlignment="1"/>
    <xf numFmtId="167" fontId="11" fillId="5" borderId="16" xfId="2" applyNumberFormat="1" applyFont="1" applyFill="1" applyBorder="1" applyAlignment="1" applyProtection="1">
      <alignment vertical="center"/>
      <protection locked="0"/>
    </xf>
    <xf numFmtId="167" fontId="19" fillId="5" borderId="16" xfId="2" applyNumberFormat="1" applyFont="1" applyFill="1" applyBorder="1" applyAlignment="1" applyProtection="1">
      <alignment vertical="center"/>
      <protection locked="0"/>
    </xf>
    <xf numFmtId="0" fontId="20" fillId="0" borderId="0" xfId="0" applyFont="1"/>
    <xf numFmtId="167" fontId="19" fillId="5" borderId="12" xfId="2" applyNumberFormat="1" applyFont="1" applyFill="1" applyBorder="1" applyAlignment="1" applyProtection="1">
      <alignment vertical="center"/>
      <protection locked="0"/>
    </xf>
    <xf numFmtId="164" fontId="12" fillId="6" borderId="6" xfId="0" applyNumberFormat="1" applyFont="1" applyFill="1" applyBorder="1" applyAlignment="1" applyProtection="1">
      <alignment horizontal="right" wrapText="1"/>
      <protection hidden="1"/>
    </xf>
    <xf numFmtId="167" fontId="11" fillId="0" borderId="6" xfId="2" applyNumberFormat="1" applyFont="1" applyFill="1" applyBorder="1" applyAlignment="1" applyProtection="1">
      <alignment vertical="center"/>
      <protection locked="0"/>
    </xf>
    <xf numFmtId="167" fontId="11" fillId="0" borderId="12" xfId="2" applyNumberFormat="1" applyFont="1" applyFill="1" applyBorder="1" applyAlignment="1" applyProtection="1">
      <alignment vertical="center"/>
      <protection locked="0"/>
    </xf>
    <xf numFmtId="0" fontId="11" fillId="0" borderId="4" xfId="4" quotePrefix="1" applyFont="1" applyFill="1" applyBorder="1" applyAlignment="1" applyProtection="1">
      <alignment wrapText="1"/>
      <protection locked="0"/>
    </xf>
    <xf numFmtId="0" fontId="19" fillId="0" borderId="1" xfId="4" quotePrefix="1" applyFont="1" applyFill="1" applyBorder="1" applyAlignment="1" applyProtection="1">
      <alignment wrapText="1"/>
      <protection locked="0"/>
    </xf>
    <xf numFmtId="0" fontId="19" fillId="0" borderId="9" xfId="4" quotePrefix="1" applyFont="1" applyFill="1" applyBorder="1" applyAlignment="1" applyProtection="1">
      <alignment wrapText="1"/>
      <protection locked="0"/>
    </xf>
    <xf numFmtId="0" fontId="11" fillId="0" borderId="1" xfId="4" quotePrefix="1" applyFont="1" applyFill="1" applyBorder="1" applyAlignment="1" applyProtection="1">
      <alignment wrapText="1"/>
      <protection locked="0"/>
    </xf>
    <xf numFmtId="167" fontId="11" fillId="0" borderId="16" xfId="2" applyNumberFormat="1" applyFont="1" applyFill="1" applyBorder="1" applyAlignment="1" applyProtection="1">
      <alignment vertical="center"/>
      <protection locked="0"/>
    </xf>
    <xf numFmtId="0" fontId="13" fillId="0" borderId="4" xfId="4" quotePrefix="1" applyFont="1" applyFill="1" applyBorder="1" applyAlignment="1" applyProtection="1">
      <alignment wrapText="1"/>
      <protection locked="0"/>
    </xf>
    <xf numFmtId="167" fontId="11" fillId="5" borderId="5" xfId="2" applyNumberFormat="1" applyFont="1" applyFill="1" applyBorder="1" applyAlignment="1" applyProtection="1">
      <alignment vertical="center"/>
      <protection locked="0"/>
    </xf>
    <xf numFmtId="0" fontId="11" fillId="0" borderId="9" xfId="4" quotePrefix="1" applyFont="1" applyFill="1" applyBorder="1" applyAlignment="1" applyProtection="1">
      <alignment wrapText="1"/>
      <protection locked="0"/>
    </xf>
    <xf numFmtId="0" fontId="16" fillId="0" borderId="0" xfId="0" applyFont="1" applyAlignment="1">
      <alignment wrapText="1"/>
    </xf>
    <xf numFmtId="167" fontId="11" fillId="5" borderId="11" xfId="2" applyNumberFormat="1" applyFont="1" applyFill="1" applyBorder="1" applyAlignment="1" applyProtection="1">
      <alignment vertical="center"/>
      <protection locked="0"/>
    </xf>
    <xf numFmtId="167" fontId="11" fillId="5" borderId="17" xfId="2" applyNumberFormat="1" applyFont="1" applyFill="1" applyBorder="1" applyAlignment="1" applyProtection="1">
      <alignment vertical="center"/>
      <protection locked="0"/>
    </xf>
    <xf numFmtId="1" fontId="11" fillId="0" borderId="0" xfId="0" applyNumberFormat="1" applyFont="1" applyBorder="1" applyAlignment="1" applyProtection="1">
      <protection hidden="1"/>
    </xf>
    <xf numFmtId="1" fontId="11" fillId="0" borderId="4" xfId="0" applyNumberFormat="1" applyFont="1" applyBorder="1" applyAlignment="1" applyProtection="1">
      <protection hidden="1"/>
    </xf>
    <xf numFmtId="1" fontId="11" fillId="0" borderId="14" xfId="0" applyNumberFormat="1" applyFont="1" applyBorder="1" applyAlignment="1" applyProtection="1">
      <protection hidden="1"/>
    </xf>
    <xf numFmtId="1" fontId="11" fillId="0" borderId="5" xfId="0" applyNumberFormat="1" applyFont="1" applyBorder="1" applyAlignment="1" applyProtection="1">
      <protection hidden="1"/>
    </xf>
    <xf numFmtId="1" fontId="11" fillId="0" borderId="17" xfId="0" applyNumberFormat="1" applyFont="1" applyBorder="1" applyAlignment="1" applyProtection="1">
      <protection hidden="1"/>
    </xf>
    <xf numFmtId="167" fontId="11" fillId="0" borderId="11" xfId="2" applyNumberFormat="1" applyFont="1" applyFill="1" applyBorder="1" applyAlignment="1" applyProtection="1">
      <alignment vertical="center"/>
      <protection locked="0"/>
    </xf>
    <xf numFmtId="1" fontId="11" fillId="0" borderId="1" xfId="0" applyNumberFormat="1" applyFont="1" applyBorder="1" applyAlignment="1" applyProtection="1">
      <protection hidden="1"/>
    </xf>
    <xf numFmtId="169" fontId="11" fillId="0" borderId="6" xfId="1" quotePrefix="1" applyNumberFormat="1" applyFont="1" applyFill="1" applyBorder="1" applyAlignment="1" applyProtection="1">
      <alignment horizontal="right" wrapText="1"/>
      <protection locked="0"/>
    </xf>
    <xf numFmtId="169" fontId="11" fillId="0" borderId="16" xfId="1" quotePrefix="1" applyNumberFormat="1" applyFont="1" applyFill="1" applyBorder="1" applyAlignment="1" applyProtection="1">
      <alignment horizontal="right" wrapText="1"/>
      <protection locked="0"/>
    </xf>
    <xf numFmtId="169" fontId="19" fillId="0" borderId="16" xfId="1" quotePrefix="1" applyNumberFormat="1" applyFont="1" applyFill="1" applyBorder="1" applyAlignment="1" applyProtection="1">
      <alignment horizontal="right" wrapText="1"/>
      <protection locked="0"/>
    </xf>
    <xf numFmtId="169" fontId="11" fillId="0" borderId="12" xfId="1" quotePrefix="1" applyNumberFormat="1" applyFont="1" applyFill="1" applyBorder="1" applyAlignment="1" applyProtection="1">
      <alignment horizontal="right" wrapText="1"/>
      <protection locked="0"/>
    </xf>
    <xf numFmtId="169" fontId="19" fillId="0" borderId="12" xfId="1" quotePrefix="1" applyNumberFormat="1" applyFont="1" applyFill="1" applyBorder="1" applyAlignment="1" applyProtection="1">
      <alignment horizontal="right" wrapText="1"/>
      <protection locked="0"/>
    </xf>
    <xf numFmtId="0" fontId="16" fillId="0" borderId="12" xfId="0" applyFont="1" applyBorder="1"/>
    <xf numFmtId="168" fontId="12" fillId="0" borderId="10" xfId="0" applyNumberFormat="1" applyFont="1" applyBorder="1"/>
    <xf numFmtId="169" fontId="13" fillId="0" borderId="19" xfId="1" quotePrefix="1" applyNumberFormat="1" applyFont="1" applyFill="1" applyBorder="1" applyAlignment="1" applyProtection="1">
      <alignment wrapText="1"/>
      <protection locked="0"/>
    </xf>
    <xf numFmtId="167" fontId="11" fillId="0" borderId="10" xfId="2" applyNumberFormat="1" applyFont="1" applyFill="1" applyBorder="1" applyAlignment="1" applyProtection="1">
      <alignment vertical="center"/>
      <protection locked="0"/>
    </xf>
    <xf numFmtId="167" fontId="13" fillId="0" borderId="10" xfId="2" applyNumberFormat="1" applyFont="1" applyFill="1" applyBorder="1" applyAlignment="1" applyProtection="1">
      <alignment vertical="center"/>
      <protection locked="0"/>
    </xf>
    <xf numFmtId="1" fontId="11" fillId="0" borderId="0" xfId="0" applyNumberFormat="1" applyFont="1" applyBorder="1" applyAlignment="1"/>
    <xf numFmtId="170" fontId="19" fillId="5" borderId="21" xfId="1" applyNumberFormat="1" applyFont="1" applyFill="1" applyBorder="1" applyAlignment="1" applyProtection="1">
      <alignment vertical="center"/>
      <protection locked="0"/>
    </xf>
    <xf numFmtId="170" fontId="19" fillId="5" borderId="16" xfId="1" applyNumberFormat="1" applyFont="1" applyFill="1" applyBorder="1" applyAlignment="1" applyProtection="1">
      <alignment vertical="center"/>
      <protection locked="0"/>
    </xf>
    <xf numFmtId="170" fontId="19" fillId="5" borderId="12" xfId="1" applyNumberFormat="1" applyFont="1" applyFill="1" applyBorder="1" applyAlignment="1" applyProtection="1">
      <alignment vertical="center"/>
      <protection locked="0"/>
    </xf>
    <xf numFmtId="170" fontId="11" fillId="5" borderId="6" xfId="1" applyNumberFormat="1" applyFont="1" applyFill="1" applyBorder="1" applyAlignment="1" applyProtection="1">
      <alignment vertical="center"/>
      <protection locked="0"/>
    </xf>
    <xf numFmtId="170" fontId="11" fillId="5" borderId="12" xfId="1" applyNumberFormat="1" applyFont="1" applyFill="1" applyBorder="1" applyAlignment="1" applyProtection="1">
      <alignment vertical="center"/>
      <protection locked="0"/>
    </xf>
    <xf numFmtId="170" fontId="11" fillId="5" borderId="16" xfId="1" applyNumberFormat="1" applyFont="1" applyFill="1" applyBorder="1" applyAlignment="1" applyProtection="1">
      <alignment vertical="center"/>
      <protection locked="0"/>
    </xf>
    <xf numFmtId="167" fontId="19" fillId="0" borderId="11" xfId="2" applyNumberFormat="1" applyFont="1" applyFill="1" applyBorder="1" applyAlignment="1" applyProtection="1">
      <alignment horizontal="center" vertical="center"/>
      <protection locked="0"/>
    </xf>
    <xf numFmtId="0" fontId="19" fillId="0" borderId="4" xfId="4" quotePrefix="1" applyFont="1" applyFill="1" applyBorder="1" applyAlignment="1" applyProtection="1">
      <alignment wrapText="1"/>
      <protection locked="0"/>
    </xf>
    <xf numFmtId="167" fontId="19" fillId="0" borderId="5" xfId="2" applyNumberFormat="1" applyFont="1" applyFill="1" applyBorder="1" applyAlignment="1" applyProtection="1">
      <alignment horizontal="center" vertical="center"/>
      <protection locked="0"/>
    </xf>
    <xf numFmtId="167" fontId="19" fillId="0" borderId="17" xfId="2" applyNumberFormat="1" applyFont="1" applyFill="1" applyBorder="1" applyAlignment="1" applyProtection="1">
      <alignment horizontal="center" vertical="center"/>
      <protection locked="0"/>
    </xf>
    <xf numFmtId="169" fontId="19" fillId="0" borderId="6" xfId="1" quotePrefix="1" applyNumberFormat="1" applyFont="1" applyFill="1" applyBorder="1" applyAlignment="1" applyProtection="1">
      <alignment horizontal="right" wrapText="1"/>
      <protection locked="0"/>
    </xf>
    <xf numFmtId="0" fontId="5" fillId="2" borderId="0" xfId="0" applyFont="1" applyFill="1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2" fontId="9" fillId="4" borderId="2" xfId="0" applyNumberFormat="1" applyFont="1" applyFill="1" applyBorder="1" applyAlignment="1" applyProtection="1">
      <alignment horizontal="left"/>
      <protection locked="0"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44" fontId="11" fillId="0" borderId="7" xfId="3" applyFont="1" applyFill="1" applyBorder="1" applyAlignment="1" applyProtection="1">
      <alignment horizontal="center"/>
      <protection hidden="1"/>
    </xf>
    <xf numFmtId="44" fontId="11" fillId="0" borderId="13" xfId="3" applyFont="1" applyFill="1" applyBorder="1" applyAlignment="1" applyProtection="1">
      <alignment horizontal="center"/>
      <protection hidden="1"/>
    </xf>
    <xf numFmtId="44" fontId="11" fillId="0" borderId="8" xfId="3" applyFont="1" applyFill="1" applyBorder="1" applyAlignment="1" applyProtection="1">
      <alignment horizontal="center"/>
      <protection hidden="1"/>
    </xf>
    <xf numFmtId="0" fontId="9" fillId="6" borderId="0" xfId="0" applyFont="1" applyFill="1" applyAlignment="1" applyProtection="1">
      <alignment horizontal="left" vertical="top" wrapText="1"/>
      <protection hidden="1"/>
    </xf>
    <xf numFmtId="164" fontId="9" fillId="6" borderId="13" xfId="0" applyNumberFormat="1" applyFont="1" applyFill="1" applyBorder="1" applyAlignment="1" applyProtection="1">
      <alignment horizontal="center"/>
      <protection hidden="1"/>
    </xf>
    <xf numFmtId="164" fontId="9" fillId="6" borderId="8" xfId="0" applyNumberFormat="1" applyFont="1" applyFill="1" applyBorder="1" applyAlignment="1" applyProtection="1">
      <alignment horizontal="center"/>
      <protection hidden="1"/>
    </xf>
    <xf numFmtId="1" fontId="12" fillId="6" borderId="7" xfId="0" applyNumberFormat="1" applyFont="1" applyFill="1" applyBorder="1" applyAlignment="1" applyProtection="1">
      <alignment horizontal="right"/>
      <protection hidden="1"/>
    </xf>
    <xf numFmtId="1" fontId="12" fillId="6" borderId="13" xfId="0" applyNumberFormat="1" applyFont="1" applyFill="1" applyBorder="1" applyAlignment="1" applyProtection="1">
      <alignment horizontal="right"/>
      <protection hidden="1"/>
    </xf>
    <xf numFmtId="1" fontId="12" fillId="6" borderId="8" xfId="0" applyNumberFormat="1" applyFont="1" applyFill="1" applyBorder="1" applyAlignment="1" applyProtection="1">
      <alignment horizontal="right"/>
      <protection hidden="1"/>
    </xf>
    <xf numFmtId="44" fontId="13" fillId="9" borderId="9" xfId="3" applyFont="1" applyFill="1" applyBorder="1" applyAlignment="1" applyProtection="1">
      <alignment horizontal="center" vertical="center"/>
      <protection hidden="1"/>
    </xf>
    <xf numFmtId="44" fontId="13" fillId="9" borderId="3" xfId="3" applyFont="1" applyFill="1" applyBorder="1" applyAlignment="1" applyProtection="1">
      <alignment horizontal="center" vertical="center"/>
      <protection hidden="1"/>
    </xf>
    <xf numFmtId="44" fontId="13" fillId="9" borderId="11" xfId="3" applyFont="1" applyFill="1" applyBorder="1" applyAlignment="1" applyProtection="1">
      <alignment horizontal="center" vertical="center"/>
      <protection hidden="1"/>
    </xf>
    <xf numFmtId="1" fontId="11" fillId="0" borderId="18" xfId="0" applyNumberFormat="1" applyFont="1" applyBorder="1" applyAlignment="1" applyProtection="1">
      <alignment horizontal="center"/>
      <protection hidden="1"/>
    </xf>
    <xf numFmtId="1" fontId="11" fillId="0" borderId="0" xfId="0" applyNumberFormat="1" applyFont="1" applyAlignment="1" applyProtection="1">
      <alignment horizontal="center"/>
      <protection hidden="1"/>
    </xf>
    <xf numFmtId="164" fontId="9" fillId="6" borderId="14" xfId="0" applyNumberFormat="1" applyFont="1" applyFill="1" applyBorder="1" applyAlignment="1" applyProtection="1">
      <alignment horizontal="center"/>
      <protection hidden="1"/>
    </xf>
    <xf numFmtId="164" fontId="9" fillId="6" borderId="5" xfId="0" applyNumberFormat="1" applyFont="1" applyFill="1" applyBorder="1" applyAlignment="1" applyProtection="1">
      <alignment horizontal="center"/>
      <protection hidden="1"/>
    </xf>
    <xf numFmtId="1" fontId="11" fillId="0" borderId="7" xfId="0" applyNumberFormat="1" applyFont="1" applyBorder="1" applyAlignment="1" applyProtection="1">
      <alignment horizontal="center"/>
      <protection hidden="1"/>
    </xf>
    <xf numFmtId="1" fontId="11" fillId="0" borderId="13" xfId="0" applyNumberFormat="1" applyFont="1" applyBorder="1" applyAlignment="1" applyProtection="1">
      <alignment horizontal="center"/>
      <protection hidden="1"/>
    </xf>
    <xf numFmtId="1" fontId="11" fillId="0" borderId="8" xfId="0" applyNumberFormat="1" applyFont="1" applyBorder="1" applyAlignment="1" applyProtection="1">
      <alignment horizontal="center"/>
      <protection hidden="1"/>
    </xf>
    <xf numFmtId="0" fontId="12" fillId="0" borderId="7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169" fontId="11" fillId="0" borderId="5" xfId="1" applyNumberFormat="1" applyFont="1" applyFill="1" applyBorder="1" applyAlignment="1" applyProtection="1">
      <alignment horizontal="right" vertical="center"/>
      <protection locked="0"/>
    </xf>
    <xf numFmtId="169" fontId="11" fillId="0" borderId="11" xfId="1" applyNumberFormat="1" applyFont="1" applyFill="1" applyBorder="1" applyAlignment="1" applyProtection="1">
      <alignment horizontal="right" vertical="center"/>
      <protection locked="0"/>
    </xf>
    <xf numFmtId="169" fontId="19" fillId="0" borderId="16" xfId="1" quotePrefix="1" applyNumberFormat="1" applyFont="1" applyFill="1" applyBorder="1" applyAlignment="1" applyProtection="1">
      <alignment horizontal="right" wrapText="1"/>
      <protection locked="0"/>
    </xf>
    <xf numFmtId="169" fontId="11" fillId="0" borderId="6" xfId="1" applyNumberFormat="1" applyFont="1" applyFill="1" applyBorder="1" applyAlignment="1" applyProtection="1">
      <alignment horizontal="center" vertical="center"/>
      <protection locked="0"/>
    </xf>
    <xf numFmtId="169" fontId="11" fillId="0" borderId="16" xfId="1" applyNumberFormat="1" applyFont="1" applyFill="1" applyBorder="1" applyAlignment="1" applyProtection="1">
      <alignment horizontal="center" vertical="center"/>
      <protection locked="0"/>
    </xf>
    <xf numFmtId="169" fontId="11" fillId="0" borderId="12" xfId="1" applyNumberFormat="1" applyFont="1" applyFill="1" applyBorder="1" applyAlignment="1" applyProtection="1">
      <alignment horizontal="center" vertical="center"/>
      <protection locked="0"/>
    </xf>
    <xf numFmtId="167" fontId="19" fillId="0" borderId="16" xfId="2" applyNumberFormat="1" applyFont="1" applyFill="1" applyBorder="1" applyAlignment="1" applyProtection="1">
      <alignment horizontal="center" vertical="center"/>
      <protection locked="0"/>
    </xf>
    <xf numFmtId="169" fontId="11" fillId="0" borderId="6" xfId="1" quotePrefix="1" applyNumberFormat="1" applyFont="1" applyFill="1" applyBorder="1" applyAlignment="1" applyProtection="1">
      <alignment horizontal="right" wrapText="1"/>
      <protection locked="0"/>
    </xf>
    <xf numFmtId="169" fontId="11" fillId="0" borderId="16" xfId="1" quotePrefix="1" applyNumberFormat="1" applyFont="1" applyFill="1" applyBorder="1" applyAlignment="1" applyProtection="1">
      <alignment horizontal="right" wrapText="1"/>
      <protection locked="0"/>
    </xf>
    <xf numFmtId="164" fontId="12" fillId="6" borderId="16" xfId="0" applyNumberFormat="1" applyFont="1" applyFill="1" applyBorder="1" applyAlignment="1" applyProtection="1">
      <alignment horizontal="left" vertical="center"/>
      <protection hidden="1"/>
    </xf>
    <xf numFmtId="164" fontId="12" fillId="6" borderId="12" xfId="0" applyNumberFormat="1" applyFont="1" applyFill="1" applyBorder="1" applyAlignment="1" applyProtection="1">
      <alignment horizontal="left" vertical="center"/>
      <protection hidden="1"/>
    </xf>
    <xf numFmtId="0" fontId="8" fillId="6" borderId="0" xfId="0" applyFont="1" applyFill="1" applyAlignment="1" applyProtection="1">
      <alignment horizontal="center"/>
      <protection hidden="1"/>
    </xf>
    <xf numFmtId="0" fontId="13" fillId="0" borderId="15" xfId="4" applyFont="1" applyBorder="1" applyAlignment="1" applyProtection="1">
      <alignment horizontal="center"/>
      <protection hidden="1"/>
    </xf>
    <xf numFmtId="0" fontId="13" fillId="0" borderId="20" xfId="4" applyFont="1" applyBorder="1" applyAlignment="1" applyProtection="1">
      <alignment horizontal="center"/>
      <protection hidden="1"/>
    </xf>
    <xf numFmtId="169" fontId="13" fillId="0" borderId="16" xfId="1" quotePrefix="1" applyNumberFormat="1" applyFont="1" applyFill="1" applyBorder="1" applyAlignment="1" applyProtection="1">
      <alignment horizontal="center" wrapText="1"/>
      <protection locked="0"/>
    </xf>
    <xf numFmtId="169" fontId="13" fillId="0" borderId="12" xfId="1" quotePrefix="1" applyNumberFormat="1" applyFont="1" applyFill="1" applyBorder="1" applyAlignment="1" applyProtection="1">
      <alignment horizontal="center" wrapText="1"/>
      <protection locked="0"/>
    </xf>
    <xf numFmtId="164" fontId="17" fillId="2" borderId="1" xfId="0" applyNumberFormat="1" applyFont="1" applyFill="1" applyBorder="1" applyAlignment="1" applyProtection="1">
      <alignment horizontal="left"/>
      <protection hidden="1"/>
    </xf>
    <xf numFmtId="164" fontId="17" fillId="2" borderId="0" xfId="0" applyNumberFormat="1" applyFont="1" applyFill="1" applyBorder="1" applyAlignment="1" applyProtection="1">
      <alignment horizontal="left"/>
      <protection hidden="1"/>
    </xf>
    <xf numFmtId="164" fontId="12" fillId="6" borderId="7" xfId="0" applyNumberFormat="1" applyFont="1" applyFill="1" applyBorder="1" applyAlignment="1" applyProtection="1">
      <alignment horizontal="center" wrapText="1"/>
      <protection hidden="1"/>
    </xf>
    <xf numFmtId="164" fontId="12" fillId="6" borderId="8" xfId="0" applyNumberFormat="1" applyFont="1" applyFill="1" applyBorder="1" applyAlignment="1" applyProtection="1">
      <alignment horizontal="center" wrapText="1"/>
      <protection hidden="1"/>
    </xf>
    <xf numFmtId="0" fontId="8" fillId="6" borderId="0" xfId="0" applyFont="1" applyFill="1" applyAlignment="1" applyProtection="1">
      <alignment horizontal="left"/>
      <protection hidden="1"/>
    </xf>
    <xf numFmtId="0" fontId="12" fillId="6" borderId="0" xfId="0" applyFont="1" applyFill="1" applyAlignment="1" applyProtection="1">
      <alignment horizontal="left"/>
      <protection hidden="1"/>
    </xf>
    <xf numFmtId="164" fontId="12" fillId="6" borderId="6" xfId="0" applyNumberFormat="1" applyFont="1" applyFill="1" applyBorder="1" applyAlignment="1" applyProtection="1">
      <alignment horizontal="right" vertical="center" wrapText="1"/>
      <protection hidden="1"/>
    </xf>
    <xf numFmtId="164" fontId="12" fillId="6" borderId="12" xfId="0" applyNumberFormat="1" applyFont="1" applyFill="1" applyBorder="1" applyAlignment="1" applyProtection="1">
      <alignment horizontal="right" vertical="center" wrapText="1"/>
      <protection hidden="1"/>
    </xf>
    <xf numFmtId="164" fontId="12" fillId="6" borderId="16" xfId="0" applyNumberFormat="1" applyFont="1" applyFill="1" applyBorder="1" applyAlignment="1" applyProtection="1">
      <alignment horizontal="right" vertical="center" wrapText="1"/>
      <protection hidden="1"/>
    </xf>
    <xf numFmtId="1" fontId="11" fillId="0" borderId="20" xfId="0" applyNumberFormat="1" applyFont="1" applyBorder="1" applyAlignment="1">
      <alignment horizontal="center"/>
    </xf>
    <xf numFmtId="166" fontId="18" fillId="5" borderId="7" xfId="6" applyNumberFormat="1" applyFont="1" applyFill="1" applyBorder="1" applyAlignment="1" applyProtection="1">
      <alignment horizontal="left"/>
      <protection locked="0"/>
    </xf>
    <xf numFmtId="166" fontId="18" fillId="5" borderId="13" xfId="6" applyNumberFormat="1" applyFont="1" applyFill="1" applyBorder="1" applyAlignment="1" applyProtection="1">
      <alignment horizontal="left"/>
      <protection locked="0"/>
    </xf>
    <xf numFmtId="166" fontId="18" fillId="5" borderId="8" xfId="6" applyNumberFormat="1" applyFont="1" applyFill="1" applyBorder="1" applyAlignment="1" applyProtection="1">
      <alignment horizontal="left"/>
      <protection locked="0"/>
    </xf>
    <xf numFmtId="0" fontId="13" fillId="0" borderId="3" xfId="0" applyFont="1" applyBorder="1" applyAlignment="1">
      <alignment horizontal="center"/>
    </xf>
    <xf numFmtId="1" fontId="11" fillId="0" borderId="18" xfId="0" applyNumberFormat="1" applyFont="1" applyBorder="1" applyAlignment="1">
      <alignment horizontal="center"/>
    </xf>
    <xf numFmtId="166" fontId="18" fillId="5" borderId="7" xfId="6" quotePrefix="1" applyNumberFormat="1" applyFont="1" applyFill="1" applyBorder="1" applyAlignment="1" applyProtection="1">
      <alignment horizontal="left"/>
      <protection locked="0"/>
    </xf>
    <xf numFmtId="0" fontId="12" fillId="6" borderId="7" xfId="0" applyFont="1" applyFill="1" applyBorder="1" applyAlignment="1">
      <alignment horizontal="left" vertical="center"/>
    </xf>
    <xf numFmtId="0" fontId="12" fillId="6" borderId="13" xfId="0" applyFont="1" applyFill="1" applyBorder="1" applyAlignment="1">
      <alignment horizontal="left" vertical="center"/>
    </xf>
    <xf numFmtId="0" fontId="12" fillId="6" borderId="8" xfId="0" applyFont="1" applyFill="1" applyBorder="1" applyAlignment="1">
      <alignment horizontal="left" vertical="center"/>
    </xf>
    <xf numFmtId="164" fontId="12" fillId="6" borderId="7" xfId="0" applyNumberFormat="1" applyFont="1" applyFill="1" applyBorder="1" applyAlignment="1">
      <alignment horizontal="center" vertical="center"/>
    </xf>
    <xf numFmtId="164" fontId="12" fillId="6" borderId="8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49" fontId="18" fillId="0" borderId="4" xfId="0" applyNumberFormat="1" applyFont="1" applyBorder="1" applyAlignment="1">
      <alignment horizontal="left" wrapText="1"/>
    </xf>
    <xf numFmtId="49" fontId="18" fillId="0" borderId="14" xfId="0" applyNumberFormat="1" applyFont="1" applyBorder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49" fontId="18" fillId="0" borderId="9" xfId="0" applyNumberFormat="1" applyFont="1" applyBorder="1" applyAlignment="1">
      <alignment horizontal="left" wrapText="1"/>
    </xf>
    <xf numFmtId="49" fontId="18" fillId="0" borderId="3" xfId="0" applyNumberFormat="1" applyFont="1" applyBorder="1" applyAlignment="1">
      <alignment horizontal="left" wrapText="1"/>
    </xf>
    <xf numFmtId="49" fontId="18" fillId="0" borderId="11" xfId="0" applyNumberFormat="1" applyFont="1" applyBorder="1" applyAlignment="1">
      <alignment horizontal="left" wrapText="1"/>
    </xf>
    <xf numFmtId="167" fontId="9" fillId="5" borderId="4" xfId="3" applyNumberFormat="1" applyFont="1" applyFill="1" applyBorder="1" applyAlignment="1" applyProtection="1">
      <alignment horizontal="center" vertical="center"/>
      <protection locked="0"/>
    </xf>
    <xf numFmtId="167" fontId="9" fillId="5" borderId="5" xfId="3" applyNumberFormat="1" applyFont="1" applyFill="1" applyBorder="1" applyAlignment="1" applyProtection="1">
      <alignment horizontal="center" vertical="center"/>
      <protection locked="0"/>
    </xf>
    <xf numFmtId="167" fontId="9" fillId="5" borderId="9" xfId="3" applyNumberFormat="1" applyFont="1" applyFill="1" applyBorder="1" applyAlignment="1" applyProtection="1">
      <alignment horizontal="center" vertical="center"/>
      <protection locked="0"/>
    </xf>
    <xf numFmtId="167" fontId="9" fillId="5" borderId="11" xfId="3" applyNumberFormat="1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6" borderId="16" xfId="0" applyFont="1" applyFill="1" applyBorder="1" applyAlignment="1" applyProtection="1">
      <alignment horizontal="left" vertical="center"/>
      <protection hidden="1"/>
    </xf>
    <xf numFmtId="0" fontId="12" fillId="6" borderId="12" xfId="0" applyFont="1" applyFill="1" applyBorder="1" applyAlignment="1" applyProtection="1">
      <alignment horizontal="left" vertical="center"/>
      <protection hidden="1"/>
    </xf>
  </cellXfs>
  <cellStyles count="7">
    <cellStyle name="Komma" xfId="1" builtinId="3"/>
    <cellStyle name="Komma 2" xfId="6" xr:uid="{4501931D-88AF-4455-98C6-116332EB84E3}"/>
    <cellStyle name="Komma 2 2" xfId="5" xr:uid="{AF6DCF14-5F2D-4ECB-BC66-4E9A6CBFB978}"/>
    <cellStyle name="Standaard" xfId="0" builtinId="0"/>
    <cellStyle name="Standaard 4" xfId="4" xr:uid="{6F113C8B-0AF5-47C6-9D44-88FB970A800F}"/>
    <cellStyle name="Valuta" xfId="2" builtinId="4"/>
    <cellStyle name="Valuta 2" xfId="3" xr:uid="{5AC933C5-AC23-43AF-A156-7B49F557D74B}"/>
  </cellStyles>
  <dxfs count="2">
    <dxf>
      <fill>
        <patternFill patternType="darkGray"/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76201</xdr:colOff>
      <xdr:row>9</xdr:row>
      <xdr:rowOff>60961</xdr:rowOff>
    </xdr:from>
    <xdr:to>
      <xdr:col>5</xdr:col>
      <xdr:colOff>541021</xdr:colOff>
      <xdr:row>10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4687AB-8570-44C8-9560-A80FFA586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39" t="28340" r="6870" b="29987"/>
        <a:stretch/>
      </xdr:blipFill>
      <xdr:spPr>
        <a:xfrm>
          <a:off x="4251961" y="1280161"/>
          <a:ext cx="1630680" cy="190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891541</xdr:colOff>
      <xdr:row>0</xdr:row>
      <xdr:rowOff>15241</xdr:rowOff>
    </xdr:from>
    <xdr:to>
      <xdr:col>4</xdr:col>
      <xdr:colOff>1051349</xdr:colOff>
      <xdr:row>4</xdr:row>
      <xdr:rowOff>57151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E9B2FD9-D653-4A52-B916-B5DA8A8CE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903721" y="15241"/>
          <a:ext cx="1078018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198121</xdr:colOff>
      <xdr:row>5</xdr:row>
      <xdr:rowOff>60961</xdr:rowOff>
    </xdr:from>
    <xdr:to>
      <xdr:col>4</xdr:col>
      <xdr:colOff>1044009</xdr:colOff>
      <xdr:row>6</xdr:row>
      <xdr:rowOff>133351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155A798-9C69-45AD-B83A-094C6726F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73" t="27823" b="23079"/>
        <a:stretch/>
      </xdr:blipFill>
      <xdr:spPr>
        <a:xfrm>
          <a:off x="6210301" y="891541"/>
          <a:ext cx="1764098" cy="228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49473</xdr:colOff>
      <xdr:row>0</xdr:row>
      <xdr:rowOff>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5AB5A00B-8B15-4002-93EB-6F6B23581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861753" y="0"/>
          <a:ext cx="1076325" cy="801902"/>
        </a:xfrm>
        <a:prstGeom prst="rect">
          <a:avLst/>
        </a:prstGeom>
      </xdr:spPr>
    </xdr:pic>
    <xdr:clientData/>
  </xdr:oneCellAnchor>
  <xdr:oneCellAnchor>
    <xdr:from>
      <xdr:col>5</xdr:col>
      <xdr:colOff>561977</xdr:colOff>
      <xdr:row>5</xdr:row>
      <xdr:rowOff>60961</xdr:rowOff>
    </xdr:from>
    <xdr:ext cx="1693544" cy="167639"/>
    <xdr:pic>
      <xdr:nvPicPr>
        <xdr:cNvPr id="3" name="Afbeelding 2">
          <a:extLst>
            <a:ext uri="{FF2B5EF4-FFF2-40B4-BE49-F238E27FC236}">
              <a16:creationId xmlns:a16="http://schemas.microsoft.com/office/drawing/2014/main" id="{703794AB-1051-4A9D-B89F-EF40EE528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0329" r="6366" b="32900"/>
        <a:stretch/>
      </xdr:blipFill>
      <xdr:spPr>
        <a:xfrm>
          <a:off x="6238877" y="967741"/>
          <a:ext cx="1693544" cy="1676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C00B-AE2F-4635-BB8C-C37B511E7AE7}">
  <dimension ref="A1:F30"/>
  <sheetViews>
    <sheetView tabSelected="1" zoomScaleNormal="100" workbookViewId="0">
      <selection activeCell="J24" sqref="J24"/>
    </sheetView>
  </sheetViews>
  <sheetFormatPr defaultColWidth="8.88671875" defaultRowHeight="13.8" x14ac:dyDescent="0.25"/>
  <cols>
    <col min="1" max="1" width="2.77734375" style="5" customWidth="1"/>
    <col min="2" max="2" width="32.77734375" style="5" customWidth="1"/>
    <col min="3" max="6" width="17.109375" style="5" customWidth="1"/>
    <col min="7" max="16384" width="8.88671875" style="5"/>
  </cols>
  <sheetData>
    <row r="1" spans="1:6" x14ac:dyDescent="0.25">
      <c r="A1" s="1"/>
      <c r="B1" s="2"/>
      <c r="C1" s="3"/>
      <c r="D1" s="1"/>
      <c r="E1" s="4"/>
    </row>
    <row r="2" spans="1:6" ht="9" customHeight="1" x14ac:dyDescent="0.25">
      <c r="B2" s="117" t="s">
        <v>7</v>
      </c>
      <c r="C2" s="117"/>
      <c r="D2" s="117"/>
      <c r="E2" s="117"/>
      <c r="F2" s="117"/>
    </row>
    <row r="3" spans="1:6" ht="8.4" customHeight="1" x14ac:dyDescent="0.25">
      <c r="B3" s="117"/>
      <c r="C3" s="117"/>
      <c r="D3" s="117"/>
      <c r="E3" s="117"/>
      <c r="F3" s="117"/>
    </row>
    <row r="4" spans="1:6" ht="7.8" customHeight="1" x14ac:dyDescent="0.25">
      <c r="B4" s="6"/>
      <c r="C4" s="7"/>
      <c r="D4" s="7"/>
      <c r="E4" s="8"/>
    </row>
    <row r="5" spans="1:6" s="9" customFormat="1" ht="11.4" x14ac:dyDescent="0.2">
      <c r="B5" s="118" t="s">
        <v>0</v>
      </c>
      <c r="C5" s="118"/>
      <c r="D5" s="118"/>
      <c r="E5" s="118"/>
      <c r="F5" s="118"/>
    </row>
    <row r="6" spans="1:6" s="9" customFormat="1" ht="11.4" x14ac:dyDescent="0.2">
      <c r="B6" s="10" t="s">
        <v>1</v>
      </c>
      <c r="C6" s="119"/>
      <c r="D6" s="119"/>
      <c r="E6" s="119"/>
      <c r="F6" s="119"/>
    </row>
    <row r="7" spans="1:6" s="9" customFormat="1" ht="11.4" x14ac:dyDescent="0.2">
      <c r="B7" s="10" t="s">
        <v>2</v>
      </c>
      <c r="C7" s="119"/>
      <c r="D7" s="119"/>
      <c r="E7" s="119"/>
      <c r="F7" s="119"/>
    </row>
    <row r="8" spans="1:6" s="9" customFormat="1" ht="11.4" x14ac:dyDescent="0.2">
      <c r="B8" s="10" t="s">
        <v>3</v>
      </c>
      <c r="C8" s="119"/>
      <c r="D8" s="119"/>
      <c r="E8" s="119"/>
      <c r="F8" s="119"/>
    </row>
    <row r="9" spans="1:6" s="9" customFormat="1" ht="11.4" x14ac:dyDescent="0.2">
      <c r="B9" s="10" t="s">
        <v>4</v>
      </c>
      <c r="C9" s="119"/>
      <c r="D9" s="119"/>
      <c r="E9" s="119"/>
      <c r="F9" s="119"/>
    </row>
    <row r="10" spans="1:6" x14ac:dyDescent="0.25">
      <c r="B10" s="120"/>
      <c r="C10" s="120"/>
      <c r="D10" s="120"/>
      <c r="E10" s="120"/>
      <c r="F10" s="120"/>
    </row>
    <row r="11" spans="1:6" x14ac:dyDescent="0.25">
      <c r="B11" s="121"/>
      <c r="C11" s="121"/>
      <c r="D11" s="121"/>
      <c r="E11" s="121"/>
      <c r="F11" s="121"/>
    </row>
    <row r="12" spans="1:6" s="9" customFormat="1" ht="11.4" x14ac:dyDescent="0.2">
      <c r="B12" s="118" t="s">
        <v>5</v>
      </c>
      <c r="C12" s="118"/>
      <c r="D12" s="118"/>
      <c r="E12" s="118"/>
      <c r="F12" s="118"/>
    </row>
    <row r="13" spans="1:6" s="9" customFormat="1" ht="14.4" customHeight="1" x14ac:dyDescent="0.2">
      <c r="B13" s="125" t="s">
        <v>54</v>
      </c>
      <c r="C13" s="125"/>
      <c r="D13" s="125"/>
      <c r="E13" s="125"/>
      <c r="F13" s="125"/>
    </row>
    <row r="14" spans="1:6" s="9" customFormat="1" ht="14.4" customHeight="1" x14ac:dyDescent="0.2">
      <c r="B14" s="125"/>
      <c r="C14" s="125"/>
      <c r="D14" s="125"/>
      <c r="E14" s="125"/>
      <c r="F14" s="125"/>
    </row>
    <row r="15" spans="1:6" s="9" customFormat="1" ht="45" customHeight="1" x14ac:dyDescent="0.2">
      <c r="B15" s="125"/>
      <c r="C15" s="125"/>
      <c r="D15" s="125"/>
      <c r="E15" s="125"/>
      <c r="F15" s="125"/>
    </row>
    <row r="16" spans="1:6" s="9" customFormat="1" ht="11.4" x14ac:dyDescent="0.2">
      <c r="B16" s="11"/>
      <c r="C16" s="12"/>
      <c r="D16" s="12"/>
      <c r="E16" s="12"/>
    </row>
    <row r="17" spans="2:6" s="9" customFormat="1" ht="11.4" x14ac:dyDescent="0.2">
      <c r="B17" s="22" t="s">
        <v>20</v>
      </c>
      <c r="C17" s="126"/>
      <c r="D17" s="126"/>
      <c r="E17" s="126"/>
      <c r="F17" s="127"/>
    </row>
    <row r="18" spans="2:6" s="9" customFormat="1" ht="11.4" x14ac:dyDescent="0.2">
      <c r="B18" s="13" t="s">
        <v>8</v>
      </c>
      <c r="C18" s="19" t="s">
        <v>11</v>
      </c>
      <c r="D18" s="14" t="s">
        <v>12</v>
      </c>
      <c r="E18" s="14" t="s">
        <v>13</v>
      </c>
      <c r="F18" s="15" t="s">
        <v>14</v>
      </c>
    </row>
    <row r="19" spans="2:6" s="9" customFormat="1" ht="11.4" x14ac:dyDescent="0.2">
      <c r="B19" s="20" t="s">
        <v>9</v>
      </c>
      <c r="C19" s="16">
        <f>'Implementatie fase'!E32</f>
        <v>0</v>
      </c>
      <c r="D19" s="122"/>
      <c r="E19" s="123"/>
      <c r="F19" s="124"/>
    </row>
    <row r="20" spans="2:6" s="9" customFormat="1" ht="14.4" customHeight="1" x14ac:dyDescent="0.2">
      <c r="B20" s="20" t="s">
        <v>10</v>
      </c>
      <c r="C20" s="16">
        <f>'Operationele fase'!B30</f>
        <v>0</v>
      </c>
      <c r="D20" s="16">
        <f>'Operationele fase'!C30</f>
        <v>0</v>
      </c>
      <c r="E20" s="16">
        <f>'Operationele fase'!D30</f>
        <v>0</v>
      </c>
      <c r="F20" s="16">
        <f>'Operationele fase'!E30</f>
        <v>0</v>
      </c>
    </row>
    <row r="21" spans="2:6" s="9" customFormat="1" ht="15" customHeight="1" thickBot="1" x14ac:dyDescent="0.25">
      <c r="B21" s="134"/>
      <c r="C21" s="134"/>
      <c r="D21" s="134"/>
      <c r="E21" s="134"/>
      <c r="F21" s="134"/>
    </row>
    <row r="22" spans="2:6" s="9" customFormat="1" ht="11.4" x14ac:dyDescent="0.2">
      <c r="B22" s="135"/>
      <c r="C22" s="135"/>
      <c r="D22" s="135"/>
      <c r="E22" s="135"/>
      <c r="F22" s="135"/>
    </row>
    <row r="23" spans="2:6" s="9" customFormat="1" ht="14.4" customHeight="1" x14ac:dyDescent="0.2">
      <c r="B23" s="23" t="s">
        <v>55</v>
      </c>
      <c r="C23" s="136"/>
      <c r="D23" s="136"/>
      <c r="E23" s="136"/>
      <c r="F23" s="137"/>
    </row>
    <row r="24" spans="2:6" s="9" customFormat="1" ht="11.4" x14ac:dyDescent="0.2">
      <c r="B24" s="13" t="s">
        <v>8</v>
      </c>
      <c r="C24" s="19" t="s">
        <v>11</v>
      </c>
      <c r="D24" s="19" t="s">
        <v>12</v>
      </c>
      <c r="E24" s="64" t="s">
        <v>13</v>
      </c>
      <c r="F24" s="19" t="s">
        <v>14</v>
      </c>
    </row>
    <row r="25" spans="2:6" s="9" customFormat="1" ht="11.4" x14ac:dyDescent="0.2">
      <c r="B25" s="24"/>
      <c r="C25" s="138"/>
      <c r="D25" s="139"/>
      <c r="E25" s="139"/>
      <c r="F25" s="140"/>
    </row>
    <row r="26" spans="2:6" s="9" customFormat="1" ht="11.4" x14ac:dyDescent="0.2">
      <c r="B26" s="24"/>
      <c r="C26" s="17">
        <f>SUM(C19:C20)</f>
        <v>0</v>
      </c>
      <c r="D26" s="18">
        <f>D20</f>
        <v>0</v>
      </c>
      <c r="E26" s="65">
        <f>E20</f>
        <v>0</v>
      </c>
      <c r="F26" s="18">
        <f>F20</f>
        <v>0</v>
      </c>
    </row>
    <row r="27" spans="2:6" s="9" customFormat="1" ht="11.4" x14ac:dyDescent="0.2">
      <c r="B27" s="24"/>
      <c r="C27" s="89"/>
      <c r="D27" s="90"/>
      <c r="E27" s="90"/>
      <c r="F27" s="91"/>
    </row>
    <row r="28" spans="2:6" s="9" customFormat="1" ht="11.4" x14ac:dyDescent="0.2">
      <c r="B28" s="24"/>
      <c r="C28" s="94"/>
      <c r="D28" s="88"/>
      <c r="E28" s="88"/>
      <c r="F28" s="92"/>
    </row>
    <row r="29" spans="2:6" s="9" customFormat="1" ht="14.4" customHeight="1" x14ac:dyDescent="0.2">
      <c r="B29" s="198" t="s">
        <v>56</v>
      </c>
      <c r="C29" s="128" t="s">
        <v>15</v>
      </c>
      <c r="D29" s="129"/>
      <c r="E29" s="129"/>
      <c r="F29" s="130"/>
    </row>
    <row r="30" spans="2:6" s="9" customFormat="1" ht="14.4" customHeight="1" x14ac:dyDescent="0.2">
      <c r="B30" s="199"/>
      <c r="C30" s="131">
        <f>C26+D26+E26+F26</f>
        <v>0</v>
      </c>
      <c r="D30" s="132"/>
      <c r="E30" s="132"/>
      <c r="F30" s="133"/>
    </row>
  </sheetData>
  <mergeCells count="18">
    <mergeCell ref="C29:F29"/>
    <mergeCell ref="C30:F30"/>
    <mergeCell ref="B29:B30"/>
    <mergeCell ref="B21:F21"/>
    <mergeCell ref="B22:F22"/>
    <mergeCell ref="C23:F23"/>
    <mergeCell ref="C25:F25"/>
    <mergeCell ref="C9:F9"/>
    <mergeCell ref="B12:F12"/>
    <mergeCell ref="B10:F11"/>
    <mergeCell ref="D19:F19"/>
    <mergeCell ref="B13:F15"/>
    <mergeCell ref="C17:F17"/>
    <mergeCell ref="B2:F3"/>
    <mergeCell ref="B5:F5"/>
    <mergeCell ref="C6:F6"/>
    <mergeCell ref="C7:F7"/>
    <mergeCell ref="C8:F8"/>
  </mergeCells>
  <conditionalFormatting sqref="C30">
    <cfRule type="cellIs" dxfId="1" priority="1" operator="greaterThan">
      <formula>165000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992C-81D4-44EC-8DAB-93535DAB41FC}">
  <dimension ref="A1:E35"/>
  <sheetViews>
    <sheetView topLeftCell="A3" workbookViewId="0">
      <selection activeCell="A32" sqref="A32:D32"/>
    </sheetView>
  </sheetViews>
  <sheetFormatPr defaultRowHeight="12" x14ac:dyDescent="0.25"/>
  <cols>
    <col min="1" max="1" width="55.109375" style="25" customWidth="1"/>
    <col min="2" max="2" width="9.44140625" style="25" customWidth="1"/>
    <col min="3" max="3" width="9.44140625" style="25" bestFit="1" customWidth="1"/>
    <col min="4" max="4" width="13.33203125" style="25" customWidth="1"/>
    <col min="5" max="5" width="15.44140625" style="25" customWidth="1"/>
    <col min="6" max="16384" width="8.88671875" style="25"/>
  </cols>
  <sheetData>
    <row r="1" spans="1:5" ht="13.8" x14ac:dyDescent="0.25">
      <c r="A1" s="164" t="s">
        <v>17</v>
      </c>
      <c r="B1" s="164"/>
      <c r="C1" s="155"/>
      <c r="D1" s="155"/>
      <c r="E1" s="155"/>
    </row>
    <row r="2" spans="1:5" ht="13.8" customHeight="1" x14ac:dyDescent="0.25">
      <c r="A2" s="165" t="s">
        <v>19</v>
      </c>
      <c r="B2" s="165"/>
      <c r="C2" s="155"/>
      <c r="D2" s="155"/>
      <c r="E2" s="155"/>
    </row>
    <row r="3" spans="1:5" ht="13.8" x14ac:dyDescent="0.25">
      <c r="A3" s="30"/>
      <c r="B3" s="30"/>
      <c r="C3" s="155"/>
      <c r="D3" s="155"/>
      <c r="E3" s="155"/>
    </row>
    <row r="4" spans="1:5" x14ac:dyDescent="0.25">
      <c r="A4" s="27" t="s">
        <v>18</v>
      </c>
      <c r="B4" s="28"/>
      <c r="C4" s="155"/>
      <c r="D4" s="155"/>
      <c r="E4" s="155"/>
    </row>
    <row r="5" spans="1:5" x14ac:dyDescent="0.25">
      <c r="A5" s="29" t="s">
        <v>9</v>
      </c>
      <c r="B5" s="28"/>
      <c r="C5" s="155"/>
      <c r="D5" s="155"/>
      <c r="E5" s="155"/>
    </row>
    <row r="6" spans="1:5" x14ac:dyDescent="0.25">
      <c r="A6" s="29"/>
      <c r="B6" s="28"/>
      <c r="C6" s="155"/>
      <c r="D6" s="155"/>
      <c r="E6" s="155"/>
    </row>
    <row r="7" spans="1:5" x14ac:dyDescent="0.25">
      <c r="A7" s="26" t="s">
        <v>22</v>
      </c>
      <c r="B7" s="28"/>
      <c r="C7" s="155"/>
      <c r="D7" s="155"/>
      <c r="E7" s="155"/>
    </row>
    <row r="8" spans="1:5" ht="15" customHeight="1" thickBot="1" x14ac:dyDescent="0.3">
      <c r="A8" s="156"/>
      <c r="B8" s="156"/>
      <c r="C8" s="156"/>
      <c r="D8" s="156"/>
      <c r="E8" s="156"/>
    </row>
    <row r="9" spans="1:5" x14ac:dyDescent="0.25">
      <c r="A9" s="157"/>
      <c r="B9" s="157"/>
      <c r="C9" s="157"/>
      <c r="D9" s="157"/>
      <c r="E9" s="157"/>
    </row>
    <row r="10" spans="1:5" x14ac:dyDescent="0.25">
      <c r="A10" s="160" t="s">
        <v>21</v>
      </c>
      <c r="B10" s="161"/>
      <c r="C10" s="161"/>
      <c r="D10" s="161"/>
      <c r="E10" s="161"/>
    </row>
    <row r="11" spans="1:5" x14ac:dyDescent="0.25">
      <c r="A11" s="153" t="s">
        <v>16</v>
      </c>
      <c r="B11" s="162" t="s">
        <v>48</v>
      </c>
      <c r="C11" s="163"/>
      <c r="D11" s="166" t="s">
        <v>30</v>
      </c>
      <c r="E11" s="168" t="s">
        <v>35</v>
      </c>
    </row>
    <row r="12" spans="1:5" ht="14.4" customHeight="1" x14ac:dyDescent="0.25">
      <c r="A12" s="154"/>
      <c r="B12" s="74" t="s">
        <v>50</v>
      </c>
      <c r="C12" s="74" t="s">
        <v>49</v>
      </c>
      <c r="D12" s="167"/>
      <c r="E12" s="167"/>
    </row>
    <row r="13" spans="1:5" ht="12.6" thickBot="1" x14ac:dyDescent="0.3">
      <c r="A13" s="82" t="s">
        <v>31</v>
      </c>
      <c r="B13" s="101"/>
      <c r="C13" s="102"/>
      <c r="D13" s="103"/>
      <c r="E13" s="104">
        <f>SUM(E14:E16)</f>
        <v>0</v>
      </c>
    </row>
    <row r="14" spans="1:5" s="72" customFormat="1" ht="12.6" thickTop="1" x14ac:dyDescent="0.25">
      <c r="A14" s="78" t="s">
        <v>32</v>
      </c>
      <c r="B14" s="106"/>
      <c r="C14" s="158"/>
      <c r="D14" s="71"/>
      <c r="E14" s="81">
        <f t="shared" ref="E14:E25" si="0">D14*B14</f>
        <v>0</v>
      </c>
    </row>
    <row r="15" spans="1:5" s="72" customFormat="1" x14ac:dyDescent="0.25">
      <c r="A15" s="78" t="s">
        <v>33</v>
      </c>
      <c r="B15" s="107"/>
      <c r="C15" s="158"/>
      <c r="D15" s="71"/>
      <c r="E15" s="81">
        <f t="shared" si="0"/>
        <v>0</v>
      </c>
    </row>
    <row r="16" spans="1:5" s="72" customFormat="1" x14ac:dyDescent="0.25">
      <c r="A16" s="79" t="s">
        <v>34</v>
      </c>
      <c r="B16" s="108"/>
      <c r="C16" s="159"/>
      <c r="D16" s="73"/>
      <c r="E16" s="81">
        <f t="shared" si="0"/>
        <v>0</v>
      </c>
    </row>
    <row r="17" spans="1:5" x14ac:dyDescent="0.25">
      <c r="A17" s="77" t="s">
        <v>36</v>
      </c>
      <c r="B17" s="109"/>
      <c r="C17" s="144"/>
      <c r="D17" s="83"/>
      <c r="E17" s="75">
        <f t="shared" si="0"/>
        <v>0</v>
      </c>
    </row>
    <row r="18" spans="1:5" s="72" customFormat="1" x14ac:dyDescent="0.25">
      <c r="A18" s="84" t="s">
        <v>37</v>
      </c>
      <c r="B18" s="110"/>
      <c r="C18" s="145"/>
      <c r="D18" s="86"/>
      <c r="E18" s="76">
        <f t="shared" si="0"/>
        <v>0</v>
      </c>
    </row>
    <row r="19" spans="1:5" s="72" customFormat="1" x14ac:dyDescent="0.25">
      <c r="A19" s="77" t="s">
        <v>38</v>
      </c>
      <c r="B19" s="109"/>
      <c r="C19" s="144"/>
      <c r="D19" s="83"/>
      <c r="E19" s="75">
        <f t="shared" si="0"/>
        <v>0</v>
      </c>
    </row>
    <row r="20" spans="1:5" s="72" customFormat="1" x14ac:dyDescent="0.25">
      <c r="A20" s="84" t="s">
        <v>37</v>
      </c>
      <c r="B20" s="110"/>
      <c r="C20" s="145"/>
      <c r="D20" s="86"/>
      <c r="E20" s="76">
        <f t="shared" si="0"/>
        <v>0</v>
      </c>
    </row>
    <row r="21" spans="1:5" s="72" customFormat="1" x14ac:dyDescent="0.25">
      <c r="A21" s="80" t="s">
        <v>39</v>
      </c>
      <c r="B21" s="111"/>
      <c r="C21" s="147"/>
      <c r="D21" s="87"/>
      <c r="E21" s="81">
        <f t="shared" si="0"/>
        <v>0</v>
      </c>
    </row>
    <row r="22" spans="1:5" s="72" customFormat="1" x14ac:dyDescent="0.25">
      <c r="A22" s="80" t="s">
        <v>40</v>
      </c>
      <c r="B22" s="111"/>
      <c r="C22" s="148"/>
      <c r="D22" s="87"/>
      <c r="E22" s="81">
        <f t="shared" si="0"/>
        <v>0</v>
      </c>
    </row>
    <row r="23" spans="1:5" s="72" customFormat="1" x14ac:dyDescent="0.25">
      <c r="A23" s="80" t="s">
        <v>41</v>
      </c>
      <c r="B23" s="111"/>
      <c r="C23" s="149"/>
      <c r="D23" s="87"/>
      <c r="E23" s="81">
        <f t="shared" si="0"/>
        <v>0</v>
      </c>
    </row>
    <row r="24" spans="1:5" s="72" customFormat="1" x14ac:dyDescent="0.25">
      <c r="A24" s="77" t="s">
        <v>43</v>
      </c>
      <c r="B24" s="109"/>
      <c r="C24" s="144"/>
      <c r="D24" s="83"/>
      <c r="E24" s="75">
        <f t="shared" si="0"/>
        <v>0</v>
      </c>
    </row>
    <row r="25" spans="1:5" s="72" customFormat="1" x14ac:dyDescent="0.25">
      <c r="A25" s="79" t="s">
        <v>42</v>
      </c>
      <c r="B25" s="100"/>
      <c r="C25" s="145"/>
      <c r="D25" s="93"/>
      <c r="E25" s="76">
        <f t="shared" si="0"/>
        <v>0</v>
      </c>
    </row>
    <row r="26" spans="1:5" x14ac:dyDescent="0.25">
      <c r="A26" s="82" t="s">
        <v>46</v>
      </c>
      <c r="B26" s="151"/>
      <c r="C26" s="109"/>
      <c r="D26" s="70"/>
      <c r="E26" s="75">
        <f>C26*D26</f>
        <v>0</v>
      </c>
    </row>
    <row r="27" spans="1:5" s="72" customFormat="1" ht="13.8" customHeight="1" x14ac:dyDescent="0.25">
      <c r="A27" s="78" t="s">
        <v>44</v>
      </c>
      <c r="B27" s="152"/>
      <c r="C27" s="146"/>
      <c r="D27" s="150"/>
      <c r="E27" s="81"/>
    </row>
    <row r="28" spans="1:5" s="72" customFormat="1" x14ac:dyDescent="0.25">
      <c r="A28" s="78" t="s">
        <v>45</v>
      </c>
      <c r="B28" s="152"/>
      <c r="C28" s="146"/>
      <c r="D28" s="150"/>
      <c r="E28" s="76"/>
    </row>
    <row r="29" spans="1:5" s="72" customFormat="1" x14ac:dyDescent="0.25">
      <c r="A29" s="113" t="s">
        <v>52</v>
      </c>
      <c r="B29" s="95"/>
      <c r="C29" s="116"/>
      <c r="D29" s="114"/>
      <c r="E29" s="81"/>
    </row>
    <row r="30" spans="1:5" s="72" customFormat="1" x14ac:dyDescent="0.25">
      <c r="A30" s="78"/>
      <c r="B30" s="96"/>
      <c r="C30" s="97"/>
      <c r="D30" s="115"/>
      <c r="E30" s="81"/>
    </row>
    <row r="31" spans="1:5" s="72" customFormat="1" x14ac:dyDescent="0.25">
      <c r="A31" s="79"/>
      <c r="B31" s="98"/>
      <c r="C31" s="99"/>
      <c r="D31" s="112"/>
      <c r="E31" s="81"/>
    </row>
    <row r="32" spans="1:5" x14ac:dyDescent="0.25">
      <c r="A32" s="141" t="s">
        <v>53</v>
      </c>
      <c r="B32" s="142"/>
      <c r="C32" s="142"/>
      <c r="D32" s="143"/>
      <c r="E32" s="66">
        <f>SUM(E13+E17+E18+E19+E20+E21+E22+E23+E24+E25+E26)</f>
        <v>0</v>
      </c>
    </row>
    <row r="35" spans="1:1" x14ac:dyDescent="0.25">
      <c r="A35" s="85"/>
    </row>
  </sheetData>
  <mergeCells count="19">
    <mergeCell ref="A11:A12"/>
    <mergeCell ref="C1:E7"/>
    <mergeCell ref="A8:E8"/>
    <mergeCell ref="A9:E9"/>
    <mergeCell ref="C14:C16"/>
    <mergeCell ref="A10:E10"/>
    <mergeCell ref="B11:C11"/>
    <mergeCell ref="A1:B1"/>
    <mergeCell ref="A2:B2"/>
    <mergeCell ref="D11:D12"/>
    <mergeCell ref="E11:E12"/>
    <mergeCell ref="A32:D32"/>
    <mergeCell ref="C17:C18"/>
    <mergeCell ref="C19:C20"/>
    <mergeCell ref="C24:C25"/>
    <mergeCell ref="C27:C28"/>
    <mergeCell ref="C21:C23"/>
    <mergeCell ref="D27:D28"/>
    <mergeCell ref="B26:B2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CCB8-96D6-49CB-AE23-0B39B993F9B4}">
  <dimension ref="A1:H33"/>
  <sheetViews>
    <sheetView topLeftCell="A3" workbookViewId="0">
      <selection activeCell="A32" sqref="A32:D32"/>
    </sheetView>
  </sheetViews>
  <sheetFormatPr defaultRowHeight="12" x14ac:dyDescent="0.25"/>
  <cols>
    <col min="1" max="7" width="16.5546875" style="25" customWidth="1"/>
    <col min="8" max="16384" width="8.88671875" style="25"/>
  </cols>
  <sheetData>
    <row r="1" spans="1:8" ht="13.8" x14ac:dyDescent="0.25">
      <c r="A1" s="164" t="s">
        <v>17</v>
      </c>
      <c r="B1" s="164"/>
      <c r="C1" s="164"/>
      <c r="D1" s="164"/>
      <c r="E1" s="58"/>
      <c r="F1" s="58"/>
      <c r="G1" s="58"/>
    </row>
    <row r="2" spans="1:8" s="61" customFormat="1" ht="14.4" x14ac:dyDescent="0.3">
      <c r="A2" s="165" t="s">
        <v>19</v>
      </c>
      <c r="B2" s="165"/>
      <c r="C2" s="165"/>
      <c r="D2" s="165"/>
      <c r="E2" s="58"/>
      <c r="F2" s="58"/>
      <c r="G2" s="58"/>
      <c r="H2" s="60"/>
    </row>
    <row r="3" spans="1:8" s="61" customFormat="1" ht="14.4" x14ac:dyDescent="0.3">
      <c r="A3" s="62"/>
      <c r="B3" s="62"/>
      <c r="C3" s="62"/>
      <c r="D3" s="62"/>
      <c r="E3" s="58"/>
      <c r="F3" s="58"/>
      <c r="G3" s="58"/>
      <c r="H3" s="60"/>
    </row>
    <row r="4" spans="1:8" s="61" customFormat="1" ht="14.4" x14ac:dyDescent="0.3">
      <c r="A4" s="27" t="s">
        <v>18</v>
      </c>
      <c r="B4" s="62"/>
      <c r="C4" s="62"/>
      <c r="D4" s="62"/>
      <c r="E4" s="58"/>
      <c r="F4" s="58"/>
      <c r="G4" s="58"/>
      <c r="H4" s="60"/>
    </row>
    <row r="5" spans="1:8" s="61" customFormat="1" ht="14.4" x14ac:dyDescent="0.3">
      <c r="A5" s="29" t="s">
        <v>10</v>
      </c>
      <c r="B5" s="58"/>
      <c r="C5" s="58"/>
      <c r="D5" s="59"/>
      <c r="E5" s="58"/>
      <c r="F5" s="58"/>
      <c r="G5" s="58"/>
      <c r="H5" s="60"/>
    </row>
    <row r="6" spans="1:8" s="61" customFormat="1" ht="14.4" x14ac:dyDescent="0.3">
      <c r="A6" s="57"/>
      <c r="B6" s="58"/>
      <c r="C6" s="58"/>
      <c r="D6" s="59"/>
      <c r="E6" s="58"/>
      <c r="F6" s="58"/>
      <c r="G6" s="58"/>
      <c r="H6" s="60"/>
    </row>
    <row r="7" spans="1:8" x14ac:dyDescent="0.25">
      <c r="A7" s="27" t="s">
        <v>22</v>
      </c>
      <c r="B7" s="31"/>
      <c r="C7" s="31"/>
      <c r="D7" s="32"/>
      <c r="E7" s="31"/>
      <c r="F7" s="31"/>
      <c r="G7" s="31"/>
      <c r="H7" s="33"/>
    </row>
    <row r="8" spans="1:8" x14ac:dyDescent="0.25">
      <c r="A8" s="173" t="s">
        <v>8</v>
      </c>
      <c r="B8" s="173"/>
      <c r="C8" s="173"/>
      <c r="D8" s="173"/>
      <c r="E8" s="173"/>
      <c r="F8" s="173"/>
      <c r="G8" s="173"/>
      <c r="H8" s="33"/>
    </row>
    <row r="9" spans="1:8" x14ac:dyDescent="0.25">
      <c r="A9" s="34" t="s">
        <v>23</v>
      </c>
      <c r="B9" s="35"/>
      <c r="C9" s="35"/>
      <c r="D9" s="36"/>
      <c r="E9" s="36"/>
      <c r="F9" s="36"/>
      <c r="G9" s="37"/>
      <c r="H9" s="33"/>
    </row>
    <row r="10" spans="1:8" x14ac:dyDescent="0.25">
      <c r="A10" s="38" t="s">
        <v>24</v>
      </c>
      <c r="B10" s="39" t="s">
        <v>25</v>
      </c>
      <c r="C10" s="39" t="s">
        <v>26</v>
      </c>
      <c r="D10" s="40" t="s">
        <v>6</v>
      </c>
      <c r="E10" s="40"/>
      <c r="F10" s="40"/>
      <c r="G10" s="41"/>
      <c r="H10" s="33"/>
    </row>
    <row r="11" spans="1:8" x14ac:dyDescent="0.25">
      <c r="A11" s="42" t="s">
        <v>8</v>
      </c>
      <c r="B11" s="43"/>
      <c r="C11" s="43"/>
      <c r="D11" s="170" t="s">
        <v>8</v>
      </c>
      <c r="E11" s="171"/>
      <c r="F11" s="171"/>
      <c r="G11" s="172"/>
      <c r="H11" s="33"/>
    </row>
    <row r="12" spans="1:8" x14ac:dyDescent="0.25">
      <c r="A12" s="42"/>
      <c r="B12" s="43"/>
      <c r="C12" s="43"/>
      <c r="D12" s="170"/>
      <c r="E12" s="171"/>
      <c r="F12" s="171"/>
      <c r="G12" s="172"/>
      <c r="H12" s="33"/>
    </row>
    <row r="13" spans="1:8" x14ac:dyDescent="0.25">
      <c r="A13" s="42"/>
      <c r="B13" s="43"/>
      <c r="C13" s="43"/>
      <c r="D13" s="170"/>
      <c r="E13" s="171"/>
      <c r="F13" s="171"/>
      <c r="G13" s="172"/>
      <c r="H13" s="33"/>
    </row>
    <row r="14" spans="1:8" x14ac:dyDescent="0.25">
      <c r="A14" s="42"/>
      <c r="B14" s="43"/>
      <c r="C14" s="43"/>
      <c r="D14" s="170"/>
      <c r="E14" s="171"/>
      <c r="F14" s="171"/>
      <c r="G14" s="172"/>
      <c r="H14" s="33"/>
    </row>
    <row r="15" spans="1:8" x14ac:dyDescent="0.25">
      <c r="A15" s="42"/>
      <c r="B15" s="43"/>
      <c r="C15" s="43"/>
      <c r="D15" s="170"/>
      <c r="E15" s="171"/>
      <c r="F15" s="171"/>
      <c r="G15" s="172"/>
      <c r="H15" s="33"/>
    </row>
    <row r="16" spans="1:8" x14ac:dyDescent="0.25">
      <c r="A16" s="42"/>
      <c r="B16" s="43"/>
      <c r="C16" s="43"/>
      <c r="D16" s="170"/>
      <c r="E16" s="171"/>
      <c r="F16" s="171"/>
      <c r="G16" s="172"/>
      <c r="H16" s="33"/>
    </row>
    <row r="17" spans="1:8" x14ac:dyDescent="0.25">
      <c r="A17" s="42"/>
      <c r="B17" s="43"/>
      <c r="C17" s="43"/>
      <c r="D17" s="44"/>
      <c r="E17" s="45"/>
      <c r="F17" s="45"/>
      <c r="G17" s="46"/>
      <c r="H17" s="33"/>
    </row>
    <row r="18" spans="1:8" x14ac:dyDescent="0.25">
      <c r="A18" s="42"/>
      <c r="B18" s="43"/>
      <c r="C18" s="43"/>
      <c r="D18" s="170"/>
      <c r="E18" s="171"/>
      <c r="F18" s="171"/>
      <c r="G18" s="172"/>
      <c r="H18" s="33"/>
    </row>
    <row r="19" spans="1:8" x14ac:dyDescent="0.25">
      <c r="A19" s="47"/>
      <c r="B19" s="48"/>
      <c r="C19" s="48"/>
      <c r="D19" s="170"/>
      <c r="E19" s="171"/>
      <c r="F19" s="171"/>
      <c r="G19" s="172"/>
      <c r="H19" s="33"/>
    </row>
    <row r="20" spans="1:8" x14ac:dyDescent="0.25">
      <c r="A20" s="49"/>
      <c r="B20" s="48"/>
      <c r="C20" s="50"/>
      <c r="D20" s="175"/>
      <c r="E20" s="171"/>
      <c r="F20" s="171"/>
      <c r="G20" s="172"/>
      <c r="H20" s="33"/>
    </row>
    <row r="21" spans="1:8" ht="10.8" customHeight="1" thickBot="1" x14ac:dyDescent="0.3">
      <c r="A21" s="174"/>
      <c r="B21" s="174"/>
      <c r="C21" s="174"/>
      <c r="D21" s="174"/>
      <c r="E21" s="174"/>
      <c r="F21" s="174"/>
      <c r="G21" s="174"/>
      <c r="H21" s="33"/>
    </row>
    <row r="22" spans="1:8" ht="10.8" customHeight="1" x14ac:dyDescent="0.25">
      <c r="A22" s="169"/>
      <c r="B22" s="169"/>
      <c r="C22" s="169"/>
      <c r="D22" s="169"/>
      <c r="E22" s="169"/>
      <c r="F22" s="69"/>
      <c r="G22" s="69"/>
      <c r="H22" s="33"/>
    </row>
    <row r="23" spans="1:8" ht="14.4" customHeight="1" x14ac:dyDescent="0.25">
      <c r="A23" s="176" t="s">
        <v>27</v>
      </c>
      <c r="B23" s="177"/>
      <c r="C23" s="177"/>
      <c r="D23" s="177"/>
      <c r="E23" s="177"/>
      <c r="F23" s="178"/>
      <c r="G23" s="105"/>
    </row>
    <row r="24" spans="1:8" x14ac:dyDescent="0.25">
      <c r="A24" s="196"/>
      <c r="B24" s="196"/>
      <c r="C24" s="196"/>
      <c r="D24" s="196"/>
      <c r="E24" s="197"/>
      <c r="F24" s="105"/>
      <c r="G24" s="105"/>
      <c r="H24" s="33"/>
    </row>
    <row r="25" spans="1:8" ht="14.4" customHeight="1" x14ac:dyDescent="0.25">
      <c r="A25" s="192" t="s">
        <v>28</v>
      </c>
      <c r="B25" s="193"/>
      <c r="C25" s="193"/>
      <c r="D25" s="194"/>
      <c r="E25" s="179" t="s">
        <v>51</v>
      </c>
      <c r="F25" s="180"/>
      <c r="G25" s="105"/>
    </row>
    <row r="26" spans="1:8" ht="12" customHeight="1" x14ac:dyDescent="0.25">
      <c r="A26" s="182" t="s">
        <v>47</v>
      </c>
      <c r="B26" s="183"/>
      <c r="C26" s="183"/>
      <c r="D26" s="184"/>
      <c r="E26" s="188"/>
      <c r="F26" s="189"/>
      <c r="G26" s="105"/>
    </row>
    <row r="27" spans="1:8" x14ac:dyDescent="0.25">
      <c r="A27" s="185"/>
      <c r="B27" s="186"/>
      <c r="C27" s="186"/>
      <c r="D27" s="187"/>
      <c r="E27" s="190"/>
      <c r="F27" s="191"/>
      <c r="G27" s="105"/>
    </row>
    <row r="28" spans="1:8" x14ac:dyDescent="0.25">
      <c r="A28" s="195"/>
      <c r="B28" s="195"/>
      <c r="C28" s="195"/>
      <c r="D28" s="195"/>
      <c r="E28" s="196"/>
      <c r="F28" s="105"/>
      <c r="G28" s="105"/>
      <c r="H28" s="33"/>
    </row>
    <row r="29" spans="1:8" x14ac:dyDescent="0.25">
      <c r="A29" s="51" t="s">
        <v>29</v>
      </c>
      <c r="B29" s="52" t="s">
        <v>11</v>
      </c>
      <c r="C29" s="52" t="s">
        <v>12</v>
      </c>
      <c r="D29" s="53" t="s">
        <v>13</v>
      </c>
      <c r="E29" s="53" t="s">
        <v>14</v>
      </c>
      <c r="F29" s="105"/>
      <c r="G29" s="105"/>
      <c r="H29" s="54"/>
    </row>
    <row r="30" spans="1:8" ht="12.6" thickBot="1" x14ac:dyDescent="0.3">
      <c r="A30" s="63" t="s">
        <v>27</v>
      </c>
      <c r="B30" s="55">
        <f>+$E$26</f>
        <v>0</v>
      </c>
      <c r="C30" s="55">
        <f>+$E$26</f>
        <v>0</v>
      </c>
      <c r="D30" s="55">
        <f>+$E$26</f>
        <v>0</v>
      </c>
      <c r="E30" s="55">
        <f>+$E$26</f>
        <v>0</v>
      </c>
      <c r="F30" s="105"/>
      <c r="G30" s="105"/>
      <c r="H30" s="54"/>
    </row>
    <row r="31" spans="1:8" ht="12.6" thickTop="1" x14ac:dyDescent="0.25">
      <c r="A31" s="181"/>
      <c r="B31" s="181"/>
      <c r="C31" s="181"/>
      <c r="D31" s="181"/>
      <c r="E31" s="68"/>
      <c r="F31" s="105"/>
      <c r="G31" s="105"/>
      <c r="H31" s="21"/>
    </row>
    <row r="32" spans="1:8" ht="12.6" thickBot="1" x14ac:dyDescent="0.3">
      <c r="A32" s="141" t="s">
        <v>53</v>
      </c>
      <c r="B32" s="142"/>
      <c r="C32" s="142"/>
      <c r="D32" s="143"/>
      <c r="E32" s="56">
        <f>SUM(B30:E30)</f>
        <v>0</v>
      </c>
      <c r="F32" s="105"/>
      <c r="G32" s="105"/>
      <c r="H32" s="21"/>
    </row>
    <row r="33" spans="5:7" ht="12.6" thickTop="1" x14ac:dyDescent="0.25">
      <c r="E33" s="67"/>
      <c r="F33" s="67"/>
      <c r="G33" s="67"/>
    </row>
  </sheetData>
  <mergeCells count="23">
    <mergeCell ref="A23:F23"/>
    <mergeCell ref="E25:F25"/>
    <mergeCell ref="A32:D32"/>
    <mergeCell ref="A31:D31"/>
    <mergeCell ref="A26:D27"/>
    <mergeCell ref="E26:F27"/>
    <mergeCell ref="A25:D25"/>
    <mergeCell ref="A28:E28"/>
    <mergeCell ref="A24:E24"/>
    <mergeCell ref="A22:E22"/>
    <mergeCell ref="A1:D1"/>
    <mergeCell ref="A2:D2"/>
    <mergeCell ref="D11:G11"/>
    <mergeCell ref="D12:G12"/>
    <mergeCell ref="D13:G13"/>
    <mergeCell ref="A8:G8"/>
    <mergeCell ref="A21:G21"/>
    <mergeCell ref="D18:G18"/>
    <mergeCell ref="D19:G19"/>
    <mergeCell ref="D20:G20"/>
    <mergeCell ref="D14:G14"/>
    <mergeCell ref="D15:G15"/>
    <mergeCell ref="D16:G16"/>
  </mergeCells>
  <conditionalFormatting sqref="E26">
    <cfRule type="expression" dxfId="0" priority="1">
      <formula>#REF!&lt;&gt;"Ja"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Vergelijkingswaarde</vt:lpstr>
      <vt:lpstr>Implementatie fase</vt:lpstr>
      <vt:lpstr>Operationele fase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A.H. van Holland</dc:creator>
  <cp:lastModifiedBy>Renata A.H. van Holland</cp:lastModifiedBy>
  <dcterms:created xsi:type="dcterms:W3CDTF">2023-11-22T10:38:48Z</dcterms:created>
  <dcterms:modified xsi:type="dcterms:W3CDTF">2023-12-11T19:09:32Z</dcterms:modified>
</cp:coreProperties>
</file>