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ICT Licenties\MS Licenties\2024\Documenten ter publicatie\NVI\"/>
    </mc:Choice>
  </mc:AlternateContent>
  <bookViews>
    <workbookView xWindow="360" yWindow="60" windowWidth="19320" windowHeight="9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/>
  <c r="N22" i="1" l="1"/>
  <c r="M22" i="1"/>
  <c r="N21" i="1"/>
  <c r="M21" i="1"/>
  <c r="M28" i="1" l="1"/>
  <c r="N5" i="1" l="1"/>
  <c r="N17" i="1" l="1"/>
  <c r="N18" i="1"/>
  <c r="N19" i="1"/>
  <c r="M17" i="1"/>
  <c r="M18" i="1"/>
  <c r="M19" i="1"/>
  <c r="N16" i="1" l="1"/>
  <c r="M16" i="1"/>
  <c r="N6" i="1" l="1"/>
  <c r="N7" i="1"/>
  <c r="N8" i="1"/>
  <c r="N9" i="1"/>
  <c r="N10" i="1"/>
  <c r="N11" i="1"/>
  <c r="N12" i="1"/>
  <c r="N13" i="1"/>
  <c r="N14" i="1"/>
  <c r="N15" i="1"/>
  <c r="N20" i="1"/>
  <c r="N23" i="1"/>
  <c r="M6" i="1"/>
  <c r="M7" i="1"/>
  <c r="M8" i="1"/>
  <c r="M9" i="1"/>
  <c r="M10" i="1"/>
  <c r="M11" i="1"/>
  <c r="M12" i="1"/>
  <c r="M13" i="1"/>
  <c r="M14" i="1"/>
  <c r="M15" i="1"/>
  <c r="M20" i="1"/>
  <c r="M23" i="1"/>
  <c r="N24" i="1" l="1"/>
  <c r="I24" i="1"/>
  <c r="M24" i="1"/>
  <c r="M25" i="1" l="1"/>
  <c r="M30" i="1" s="1"/>
</calcChain>
</file>

<file path=xl/sharedStrings.xml><?xml version="1.0" encoding="utf-8"?>
<sst xmlns="http://schemas.openxmlformats.org/spreadsheetml/2006/main" count="60" uniqueCount="60">
  <si>
    <t>De laatste True-up wordt nog geplaatst bij de huidige LSP en de aantallen voor de daadwerkelijkde verlenging zouden kunnen afwijken van onderstaande opgave.</t>
  </si>
  <si>
    <t>Licentieomschrijving</t>
  </si>
  <si>
    <t>Aantal</t>
  </si>
  <si>
    <t>Prijs jaar 1, excl. BTW</t>
  </si>
  <si>
    <t>Prijs jaar 2, excl. BTW</t>
  </si>
  <si>
    <t>Prijs jaar 3, excl. BTW</t>
  </si>
  <si>
    <t xml:space="preserve">Opslagpercentage % </t>
  </si>
  <si>
    <t>Onderneming Inschrijver</t>
  </si>
  <si>
    <t>Naam rechtsgeldige vertegenwoordiger</t>
  </si>
  <si>
    <t>Functie</t>
  </si>
  <si>
    <t>Rechtsgeldige ondertekening</t>
  </si>
  <si>
    <t>Datum</t>
  </si>
  <si>
    <t>uurtarief</t>
  </si>
  <si>
    <t xml:space="preserve">Totaalprijs 3 jaar </t>
  </si>
  <si>
    <t xml:space="preserve">Aantal uren gedurende 3 jaar </t>
  </si>
  <si>
    <t>Dienstverlening (advies)</t>
  </si>
  <si>
    <t>Te beoordelen totaalprijs</t>
  </si>
  <si>
    <t>M365 E5 Unified Sub Per User</t>
  </si>
  <si>
    <t>M365 F3 FUSL Sub Per User</t>
  </si>
  <si>
    <t>M365 F5 Security + Compliance Sub Add-on</t>
  </si>
  <si>
    <t>O365 E1 FSA Sub Per User</t>
  </si>
  <si>
    <t>EMS E3 FSA ALng Sub Per User</t>
  </si>
  <si>
    <t>EMS E5 Sub Per User</t>
  </si>
  <si>
    <t>Project P3 FSA Sub Per User</t>
  </si>
  <si>
    <t>Visio P2 FSA Sub Per User</t>
  </si>
  <si>
    <t>Teams Rooms Pro Sub Per Device</t>
  </si>
  <si>
    <t>Win Remote Desktop Services CAL ALng Sub Per User</t>
  </si>
  <si>
    <t>Win Remote Desktop Services CAL ALng SA UCAL</t>
  </si>
  <si>
    <t>SQL Server Standard ALng SA</t>
  </si>
  <si>
    <t>SQL CAL ALng SA User CAL</t>
  </si>
  <si>
    <t>Exchange Server Ent ALng SA</t>
  </si>
  <si>
    <t>Visual Studio Pro MSDN ALng SA</t>
  </si>
  <si>
    <t>SQL Server Standard Core ALng SA 2L</t>
  </si>
  <si>
    <t>Win Server DC Core ALng SA 2L</t>
  </si>
  <si>
    <t>Win Server Standard Core ALng SA 2L</t>
  </si>
  <si>
    <t>SharePoint Server ALng SA</t>
  </si>
  <si>
    <t>Totaalprijs voor 3 jaar, excl. BTW (=som(H24+I24+J24))</t>
  </si>
  <si>
    <t>AAD-33168</t>
  </si>
  <si>
    <t>JFX-00003</t>
  </si>
  <si>
    <t>8RU-00005</t>
  </si>
  <si>
    <t>7R7-00002</t>
  </si>
  <si>
    <t>AAA-10760</t>
  </si>
  <si>
    <t>CE6-00003</t>
  </si>
  <si>
    <t>7MK-00002</t>
  </si>
  <si>
    <t>9K3-00002</t>
  </si>
  <si>
    <t>Artikelnummer (SKU)</t>
  </si>
  <si>
    <t>V9B-00001</t>
  </si>
  <si>
    <t>6VC-02567</t>
  </si>
  <si>
    <t>6VC-01254</t>
  </si>
  <si>
    <t>228-04433</t>
  </si>
  <si>
    <t>359-00961</t>
  </si>
  <si>
    <t>395-02504</t>
  </si>
  <si>
    <t>77D-00111</t>
  </si>
  <si>
    <t>7NQ-00292</t>
  </si>
  <si>
    <t>9EA-00278</t>
  </si>
  <si>
    <t>9EM-00270</t>
  </si>
  <si>
    <t>H04-00268</t>
  </si>
  <si>
    <t>De door u aangeboden licentiekosten zijn excl. BTW en zijn inclusief opslagpercentage, de kosten voor alle diensten zoals opgenomen in het programma van eisen en door u aangeboden bij 'toegevoegde waarde LSP' en inclusief alle kosten zoals bijv. administratie, nazorg, overhead, reiskosten en andere kosten (m.u.v. dienstverlenvanwege Opdrachtgever. Ofwel zal Opdrachtnemer geen andere kosten accepteren dan door u aangeboden in het Prijsopgaveformulier (Bijlage 7.1).</t>
  </si>
  <si>
    <t>Jaar 1 Prijs / stuk, excl. BTW</t>
  </si>
  <si>
    <t>Jaar 2 Prijs / stuk,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</si>
</sst>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64" fontId="0" fillId="0" borderId="6" xfId="0" applyNumberFormat="1" applyBorder="1"/>
    <xf numFmtId="164" fontId="0" fillId="0" borderId="0" xfId="0" applyNumberFormat="1"/>
    <xf numFmtId="164" fontId="0" fillId="0" borderId="5" xfId="0" applyNumberFormat="1" applyBorder="1"/>
    <xf numFmtId="0" fontId="1" fillId="0" borderId="0" xfId="0" applyFont="1"/>
    <xf numFmtId="164" fontId="1" fillId="2" borderId="13" xfId="0" applyNumberFormat="1" applyFont="1" applyFill="1" applyBorder="1"/>
    <xf numFmtId="0" fontId="2" fillId="0" borderId="0" xfId="0" applyFont="1" applyAlignment="1">
      <alignment horizontal="left" vertical="top" wrapText="1"/>
    </xf>
    <xf numFmtId="164" fontId="1" fillId="0" borderId="0" xfId="0" applyNumberFormat="1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/>
    <xf numFmtId="164" fontId="1" fillId="2" borderId="0" xfId="0" applyNumberFormat="1" applyFont="1" applyFill="1" applyBorder="1"/>
    <xf numFmtId="0" fontId="4" fillId="0" borderId="0" xfId="0" applyFont="1" applyFill="1" applyAlignment="1">
      <alignment horizontal="left" vertical="top" wrapText="1"/>
    </xf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164" fontId="0" fillId="0" borderId="14" xfId="0" applyNumberFormat="1" applyBorder="1"/>
    <xf numFmtId="164" fontId="0" fillId="0" borderId="23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0" fontId="4" fillId="0" borderId="0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3" fontId="5" fillId="0" borderId="6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22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1" fillId="2" borderId="5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1" fillId="2" borderId="19" xfId="0" applyNumberFormat="1" applyFont="1" applyFill="1" applyBorder="1" applyAlignment="1">
      <alignment horizontal="center" wrapText="1"/>
    </xf>
    <xf numFmtId="164" fontId="1" fillId="2" borderId="21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64" fontId="1" fillId="2" borderId="7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vertical="top"/>
    </xf>
    <xf numFmtId="0" fontId="0" fillId="4" borderId="8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164" fontId="0" fillId="0" borderId="29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view="pageLayout" zoomScale="91" zoomScaleNormal="100" zoomScalePageLayoutView="91" workbookViewId="0">
      <selection activeCell="L6" sqref="L6"/>
    </sheetView>
  </sheetViews>
  <sheetFormatPr defaultColWidth="9.140625" defaultRowHeight="15" x14ac:dyDescent="0.25"/>
  <cols>
    <col min="4" max="4" width="26" bestFit="1" customWidth="1"/>
    <col min="5" max="5" width="11" customWidth="1"/>
    <col min="6" max="6" width="20.140625" style="14" bestFit="1" customWidth="1"/>
    <col min="7" max="7" width="9.140625" style="14"/>
    <col min="9" max="12" width="16.85546875" customWidth="1"/>
    <col min="13" max="13" width="12.85546875" style="2" customWidth="1"/>
    <col min="14" max="16" width="11.7109375" style="2" customWidth="1"/>
  </cols>
  <sheetData>
    <row r="1" spans="1:16" ht="15" customHeight="1" thickBot="1" x14ac:dyDescent="0.3">
      <c r="A1" s="35"/>
      <c r="B1" s="35"/>
      <c r="C1" s="35"/>
      <c r="D1" s="35"/>
      <c r="E1" s="16"/>
      <c r="F1" s="26"/>
      <c r="G1" s="26"/>
      <c r="H1" s="16"/>
      <c r="I1" s="17"/>
      <c r="J1" s="17"/>
      <c r="K1" s="17"/>
      <c r="L1" s="17"/>
      <c r="M1" s="18"/>
      <c r="N1" s="33"/>
      <c r="O1" s="34"/>
      <c r="P1" s="34"/>
    </row>
    <row r="2" spans="1:16" ht="30.75" customHeight="1" x14ac:dyDescent="0.25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  <c r="O2" s="15"/>
      <c r="P2" s="15"/>
    </row>
    <row r="3" spans="1:16" s="4" customFormat="1" x14ac:dyDescent="0.25">
      <c r="A3" s="68" t="s">
        <v>1</v>
      </c>
      <c r="B3" s="69"/>
      <c r="C3" s="69"/>
      <c r="D3" s="69"/>
      <c r="E3" s="70"/>
      <c r="F3" s="76" t="s">
        <v>45</v>
      </c>
      <c r="G3" s="76" t="s">
        <v>2</v>
      </c>
      <c r="H3" s="74" t="s">
        <v>58</v>
      </c>
      <c r="I3" s="74" t="s">
        <v>3</v>
      </c>
      <c r="J3" s="74" t="s">
        <v>59</v>
      </c>
      <c r="K3" s="24"/>
      <c r="L3" s="24"/>
      <c r="M3" s="74" t="s">
        <v>4</v>
      </c>
      <c r="N3" s="66" t="s">
        <v>5</v>
      </c>
    </row>
    <row r="4" spans="1:16" s="4" customFormat="1" x14ac:dyDescent="0.25">
      <c r="A4" s="71"/>
      <c r="B4" s="72"/>
      <c r="C4" s="72"/>
      <c r="D4" s="72"/>
      <c r="E4" s="73"/>
      <c r="F4" s="39"/>
      <c r="G4" s="39"/>
      <c r="H4" s="75"/>
      <c r="I4" s="75"/>
      <c r="J4" s="75"/>
      <c r="K4" s="25"/>
      <c r="L4" s="25"/>
      <c r="M4" s="75"/>
      <c r="N4" s="67"/>
    </row>
    <row r="5" spans="1:16" x14ac:dyDescent="0.25">
      <c r="A5" s="36" t="s">
        <v>17</v>
      </c>
      <c r="B5" s="37"/>
      <c r="C5" s="37"/>
      <c r="D5" s="37"/>
      <c r="E5" s="38"/>
      <c r="F5" s="27" t="s">
        <v>37</v>
      </c>
      <c r="G5" s="31">
        <v>574</v>
      </c>
      <c r="H5" s="1">
        <v>0</v>
      </c>
      <c r="I5" s="1">
        <f>G5*H5</f>
        <v>0</v>
      </c>
      <c r="J5" s="1">
        <v>0</v>
      </c>
      <c r="K5" s="1"/>
      <c r="L5" s="1"/>
      <c r="M5" s="1">
        <f>G5*J5</f>
        <v>0</v>
      </c>
      <c r="N5" s="20" t="e">
        <f t="shared" ref="N5" si="0">SUM(F5*H5)</f>
        <v>#VALUE!</v>
      </c>
      <c r="O5"/>
      <c r="P5"/>
    </row>
    <row r="6" spans="1:16" x14ac:dyDescent="0.25">
      <c r="A6" s="36" t="s">
        <v>18</v>
      </c>
      <c r="B6" s="37"/>
      <c r="C6" s="37"/>
      <c r="D6" s="37"/>
      <c r="E6" s="38"/>
      <c r="F6" s="27" t="s">
        <v>38</v>
      </c>
      <c r="G6" s="31">
        <v>1</v>
      </c>
      <c r="H6" s="1">
        <v>0</v>
      </c>
      <c r="I6" s="1">
        <f t="shared" ref="I6:I23" si="1">G6*H6</f>
        <v>0</v>
      </c>
      <c r="J6" s="1">
        <v>0</v>
      </c>
      <c r="K6" s="1"/>
      <c r="L6" s="1"/>
      <c r="M6" s="1" t="e">
        <f t="shared" ref="M6:M23" si="2">SUM(F6*H6)</f>
        <v>#VALUE!</v>
      </c>
      <c r="N6" s="20" t="e">
        <f t="shared" ref="N6:N23" si="3">SUM(F6*H6)</f>
        <v>#VALUE!</v>
      </c>
      <c r="O6"/>
      <c r="P6"/>
    </row>
    <row r="7" spans="1:16" x14ac:dyDescent="0.25">
      <c r="A7" s="36" t="s">
        <v>19</v>
      </c>
      <c r="B7" s="37"/>
      <c r="C7" s="37"/>
      <c r="D7" s="37"/>
      <c r="E7" s="38"/>
      <c r="F7" s="27" t="s">
        <v>39</v>
      </c>
      <c r="G7" s="31">
        <v>1</v>
      </c>
      <c r="H7" s="1">
        <v>0</v>
      </c>
      <c r="I7" s="1">
        <f t="shared" si="1"/>
        <v>0</v>
      </c>
      <c r="J7" s="1">
        <v>0</v>
      </c>
      <c r="K7" s="1"/>
      <c r="L7" s="1"/>
      <c r="M7" s="1" t="e">
        <f t="shared" si="2"/>
        <v>#VALUE!</v>
      </c>
      <c r="N7" s="20" t="e">
        <f t="shared" si="3"/>
        <v>#VALUE!</v>
      </c>
      <c r="O7"/>
      <c r="P7"/>
    </row>
    <row r="8" spans="1:16" x14ac:dyDescent="0.25">
      <c r="A8" s="36" t="s">
        <v>20</v>
      </c>
      <c r="B8" s="37"/>
      <c r="C8" s="37"/>
      <c r="D8" s="37"/>
      <c r="E8" s="38"/>
      <c r="F8" s="27" t="s">
        <v>40</v>
      </c>
      <c r="G8" s="31">
        <v>159</v>
      </c>
      <c r="H8" s="1">
        <v>0</v>
      </c>
      <c r="I8" s="1">
        <f t="shared" si="1"/>
        <v>0</v>
      </c>
      <c r="J8" s="1">
        <v>0</v>
      </c>
      <c r="K8" s="1"/>
      <c r="L8" s="1"/>
      <c r="M8" s="1" t="e">
        <f t="shared" si="2"/>
        <v>#VALUE!</v>
      </c>
      <c r="N8" s="20" t="e">
        <f t="shared" si="3"/>
        <v>#VALUE!</v>
      </c>
      <c r="O8"/>
      <c r="P8"/>
    </row>
    <row r="9" spans="1:16" x14ac:dyDescent="0.25">
      <c r="A9" s="36" t="s">
        <v>21</v>
      </c>
      <c r="B9" s="37"/>
      <c r="C9" s="37"/>
      <c r="D9" s="37"/>
      <c r="E9" s="38"/>
      <c r="F9" s="27" t="s">
        <v>41</v>
      </c>
      <c r="G9" s="31">
        <v>159</v>
      </c>
      <c r="H9" s="1">
        <v>0</v>
      </c>
      <c r="I9" s="1">
        <f t="shared" si="1"/>
        <v>0</v>
      </c>
      <c r="J9" s="1">
        <v>0</v>
      </c>
      <c r="K9" s="1"/>
      <c r="L9" s="1"/>
      <c r="M9" s="1" t="e">
        <f t="shared" si="2"/>
        <v>#VALUE!</v>
      </c>
      <c r="N9" s="20" t="e">
        <f t="shared" si="3"/>
        <v>#VALUE!</v>
      </c>
      <c r="O9"/>
      <c r="P9"/>
    </row>
    <row r="10" spans="1:16" x14ac:dyDescent="0.25">
      <c r="A10" s="36" t="s">
        <v>22</v>
      </c>
      <c r="B10" s="37"/>
      <c r="C10" s="37"/>
      <c r="D10" s="37"/>
      <c r="E10" s="38"/>
      <c r="F10" s="27" t="s">
        <v>42</v>
      </c>
      <c r="G10" s="31">
        <v>40</v>
      </c>
      <c r="H10" s="1">
        <v>0</v>
      </c>
      <c r="I10" s="1">
        <f t="shared" si="1"/>
        <v>0</v>
      </c>
      <c r="J10" s="1">
        <v>0</v>
      </c>
      <c r="K10" s="1"/>
      <c r="L10" s="1"/>
      <c r="M10" s="1" t="e">
        <f t="shared" si="2"/>
        <v>#VALUE!</v>
      </c>
      <c r="N10" s="20" t="e">
        <f t="shared" si="3"/>
        <v>#VALUE!</v>
      </c>
      <c r="O10"/>
      <c r="P10"/>
    </row>
    <row r="11" spans="1:16" x14ac:dyDescent="0.25">
      <c r="A11" s="36" t="s">
        <v>23</v>
      </c>
      <c r="B11" s="37"/>
      <c r="C11" s="37"/>
      <c r="D11" s="37"/>
      <c r="E11" s="38"/>
      <c r="F11" s="27" t="s">
        <v>43</v>
      </c>
      <c r="G11" s="31">
        <v>8</v>
      </c>
      <c r="H11" s="1">
        <v>0</v>
      </c>
      <c r="I11" s="1">
        <f t="shared" si="1"/>
        <v>0</v>
      </c>
      <c r="J11" s="1">
        <v>0</v>
      </c>
      <c r="K11" s="1"/>
      <c r="L11" s="1"/>
      <c r="M11" s="1" t="e">
        <f t="shared" si="2"/>
        <v>#VALUE!</v>
      </c>
      <c r="N11" s="20" t="e">
        <f t="shared" si="3"/>
        <v>#VALUE!</v>
      </c>
      <c r="O11"/>
      <c r="P11"/>
    </row>
    <row r="12" spans="1:16" x14ac:dyDescent="0.25">
      <c r="A12" s="36" t="s">
        <v>24</v>
      </c>
      <c r="B12" s="37"/>
      <c r="C12" s="37"/>
      <c r="D12" s="37"/>
      <c r="E12" s="38"/>
      <c r="F12" s="28" t="s">
        <v>44</v>
      </c>
      <c r="G12" s="31">
        <v>9</v>
      </c>
      <c r="H12" s="1">
        <v>0</v>
      </c>
      <c r="I12" s="1">
        <f t="shared" si="1"/>
        <v>0</v>
      </c>
      <c r="J12" s="1">
        <v>0</v>
      </c>
      <c r="K12" s="1"/>
      <c r="L12" s="1"/>
      <c r="M12" s="1" t="e">
        <f t="shared" si="2"/>
        <v>#VALUE!</v>
      </c>
      <c r="N12" s="20" t="e">
        <f t="shared" si="3"/>
        <v>#VALUE!</v>
      </c>
      <c r="O12"/>
      <c r="P12"/>
    </row>
    <row r="13" spans="1:16" x14ac:dyDescent="0.25">
      <c r="A13" s="36" t="s">
        <v>25</v>
      </c>
      <c r="B13" s="37"/>
      <c r="C13" s="37"/>
      <c r="D13" s="37"/>
      <c r="E13" s="38"/>
      <c r="F13" s="29" t="s">
        <v>46</v>
      </c>
      <c r="G13" s="31">
        <v>6</v>
      </c>
      <c r="H13" s="1">
        <v>0</v>
      </c>
      <c r="I13" s="1">
        <f t="shared" si="1"/>
        <v>0</v>
      </c>
      <c r="J13" s="1">
        <v>0</v>
      </c>
      <c r="K13" s="1"/>
      <c r="L13" s="1"/>
      <c r="M13" s="1" t="e">
        <f t="shared" si="2"/>
        <v>#VALUE!</v>
      </c>
      <c r="N13" s="20" t="e">
        <f t="shared" si="3"/>
        <v>#VALUE!</v>
      </c>
      <c r="O13"/>
      <c r="P13"/>
    </row>
    <row r="14" spans="1:16" x14ac:dyDescent="0.25">
      <c r="A14" s="36" t="s">
        <v>26</v>
      </c>
      <c r="B14" s="37"/>
      <c r="C14" s="37"/>
      <c r="D14" s="37"/>
      <c r="E14" s="38"/>
      <c r="F14" s="27" t="s">
        <v>47</v>
      </c>
      <c r="G14" s="31">
        <v>219</v>
      </c>
      <c r="H14" s="1">
        <v>0</v>
      </c>
      <c r="I14" s="1">
        <f t="shared" si="1"/>
        <v>0</v>
      </c>
      <c r="J14" s="1">
        <v>0</v>
      </c>
      <c r="K14" s="1"/>
      <c r="L14" s="1"/>
      <c r="M14" s="1" t="e">
        <f t="shared" si="2"/>
        <v>#VALUE!</v>
      </c>
      <c r="N14" s="20" t="e">
        <f t="shared" si="3"/>
        <v>#VALUE!</v>
      </c>
      <c r="O14"/>
      <c r="P14"/>
    </row>
    <row r="15" spans="1:16" x14ac:dyDescent="0.25">
      <c r="A15" s="36" t="s">
        <v>27</v>
      </c>
      <c r="B15" s="37"/>
      <c r="C15" s="37"/>
      <c r="D15" s="37"/>
      <c r="E15" s="38"/>
      <c r="F15" s="27" t="s">
        <v>48</v>
      </c>
      <c r="G15" s="31">
        <v>514</v>
      </c>
      <c r="H15" s="1">
        <v>0</v>
      </c>
      <c r="I15" s="1">
        <f t="shared" si="1"/>
        <v>0</v>
      </c>
      <c r="J15" s="1">
        <v>0</v>
      </c>
      <c r="K15" s="1"/>
      <c r="L15" s="1"/>
      <c r="M15" s="1" t="e">
        <f t="shared" si="2"/>
        <v>#VALUE!</v>
      </c>
      <c r="N15" s="20" t="e">
        <f t="shared" si="3"/>
        <v>#VALUE!</v>
      </c>
      <c r="O15"/>
      <c r="P15"/>
    </row>
    <row r="16" spans="1:16" x14ac:dyDescent="0.25">
      <c r="A16" s="36" t="s">
        <v>28</v>
      </c>
      <c r="B16" s="37"/>
      <c r="C16" s="37"/>
      <c r="D16" s="37"/>
      <c r="E16" s="38"/>
      <c r="F16" s="27" t="s">
        <v>49</v>
      </c>
      <c r="G16" s="31">
        <v>3</v>
      </c>
      <c r="H16" s="1">
        <v>0</v>
      </c>
      <c r="I16" s="1">
        <f t="shared" si="1"/>
        <v>0</v>
      </c>
      <c r="J16" s="1">
        <v>0</v>
      </c>
      <c r="K16" s="1"/>
      <c r="L16" s="1"/>
      <c r="M16" s="1" t="e">
        <f t="shared" si="2"/>
        <v>#VALUE!</v>
      </c>
      <c r="N16" s="20" t="e">
        <f t="shared" si="3"/>
        <v>#VALUE!</v>
      </c>
      <c r="O16"/>
      <c r="P16"/>
    </row>
    <row r="17" spans="1:17" x14ac:dyDescent="0.25">
      <c r="A17" s="53" t="s">
        <v>29</v>
      </c>
      <c r="B17" s="54"/>
      <c r="C17" s="54"/>
      <c r="D17" s="54"/>
      <c r="E17" s="55"/>
      <c r="F17" s="27" t="s">
        <v>50</v>
      </c>
      <c r="G17" s="31">
        <v>733</v>
      </c>
      <c r="H17" s="1">
        <v>0</v>
      </c>
      <c r="I17" s="1">
        <f t="shared" si="1"/>
        <v>0</v>
      </c>
      <c r="J17" s="1">
        <v>0</v>
      </c>
      <c r="K17" s="1"/>
      <c r="L17" s="1"/>
      <c r="M17" s="1" t="e">
        <f t="shared" si="2"/>
        <v>#VALUE!</v>
      </c>
      <c r="N17" s="20" t="e">
        <f t="shared" si="3"/>
        <v>#VALUE!</v>
      </c>
      <c r="O17"/>
      <c r="P17"/>
    </row>
    <row r="18" spans="1:17" x14ac:dyDescent="0.25">
      <c r="A18" s="53" t="s">
        <v>30</v>
      </c>
      <c r="B18" s="54"/>
      <c r="C18" s="54"/>
      <c r="D18" s="54"/>
      <c r="E18" s="55"/>
      <c r="F18" s="27" t="s">
        <v>51</v>
      </c>
      <c r="G18" s="31">
        <v>5</v>
      </c>
      <c r="H18" s="1">
        <v>0</v>
      </c>
      <c r="I18" s="1">
        <f t="shared" si="1"/>
        <v>0</v>
      </c>
      <c r="J18" s="1">
        <v>0</v>
      </c>
      <c r="K18" s="1"/>
      <c r="L18" s="1"/>
      <c r="M18" s="1" t="e">
        <f t="shared" si="2"/>
        <v>#VALUE!</v>
      </c>
      <c r="N18" s="20" t="e">
        <f t="shared" si="3"/>
        <v>#VALUE!</v>
      </c>
      <c r="O18"/>
      <c r="P18"/>
    </row>
    <row r="19" spans="1:17" x14ac:dyDescent="0.25">
      <c r="A19" s="53" t="s">
        <v>31</v>
      </c>
      <c r="B19" s="54"/>
      <c r="C19" s="54"/>
      <c r="D19" s="54"/>
      <c r="E19" s="55"/>
      <c r="F19" s="27" t="s">
        <v>52</v>
      </c>
      <c r="G19" s="31">
        <v>3</v>
      </c>
      <c r="H19" s="1">
        <v>0</v>
      </c>
      <c r="I19" s="1">
        <f t="shared" si="1"/>
        <v>0</v>
      </c>
      <c r="J19" s="1">
        <v>0</v>
      </c>
      <c r="K19" s="1"/>
      <c r="L19" s="1"/>
      <c r="M19" s="1" t="e">
        <f t="shared" si="2"/>
        <v>#VALUE!</v>
      </c>
      <c r="N19" s="20" t="e">
        <f t="shared" si="3"/>
        <v>#VALUE!</v>
      </c>
      <c r="O19"/>
      <c r="P19"/>
    </row>
    <row r="20" spans="1:17" x14ac:dyDescent="0.25">
      <c r="A20" s="53" t="s">
        <v>32</v>
      </c>
      <c r="B20" s="54"/>
      <c r="C20" s="54"/>
      <c r="D20" s="54"/>
      <c r="E20" s="55"/>
      <c r="F20" s="27" t="s">
        <v>53</v>
      </c>
      <c r="G20" s="31">
        <v>4</v>
      </c>
      <c r="H20" s="1">
        <v>0</v>
      </c>
      <c r="I20" s="1">
        <f t="shared" si="1"/>
        <v>0</v>
      </c>
      <c r="J20" s="1">
        <v>0</v>
      </c>
      <c r="K20" s="1"/>
      <c r="L20" s="1"/>
      <c r="M20" s="1" t="e">
        <f t="shared" si="2"/>
        <v>#VALUE!</v>
      </c>
      <c r="N20" s="20" t="e">
        <f t="shared" si="3"/>
        <v>#VALUE!</v>
      </c>
      <c r="O20"/>
      <c r="P20"/>
    </row>
    <row r="21" spans="1:17" x14ac:dyDescent="0.25">
      <c r="A21" s="53" t="s">
        <v>33</v>
      </c>
      <c r="B21" s="54"/>
      <c r="C21" s="54"/>
      <c r="D21" s="54"/>
      <c r="E21" s="55"/>
      <c r="F21" s="27" t="s">
        <v>54</v>
      </c>
      <c r="G21" s="31">
        <v>128</v>
      </c>
      <c r="H21" s="1">
        <v>0</v>
      </c>
      <c r="I21" s="1">
        <f t="shared" si="1"/>
        <v>0</v>
      </c>
      <c r="J21" s="1">
        <v>0</v>
      </c>
      <c r="K21" s="1"/>
      <c r="L21" s="1"/>
      <c r="M21" s="1" t="e">
        <f t="shared" ref="M21:M22" si="4">SUM(F21*H21)</f>
        <v>#VALUE!</v>
      </c>
      <c r="N21" s="20" t="e">
        <f t="shared" ref="N21:N22" si="5">SUM(F21*H21)</f>
        <v>#VALUE!</v>
      </c>
      <c r="O21"/>
      <c r="P21"/>
    </row>
    <row r="22" spans="1:17" x14ac:dyDescent="0.25">
      <c r="A22" s="53" t="s">
        <v>34</v>
      </c>
      <c r="B22" s="54"/>
      <c r="C22" s="54"/>
      <c r="D22" s="54"/>
      <c r="E22" s="55"/>
      <c r="F22" s="27" t="s">
        <v>55</v>
      </c>
      <c r="G22" s="31">
        <v>408</v>
      </c>
      <c r="H22" s="1">
        <v>0</v>
      </c>
      <c r="I22" s="1">
        <f t="shared" si="1"/>
        <v>0</v>
      </c>
      <c r="J22" s="1">
        <v>0</v>
      </c>
      <c r="K22" s="1"/>
      <c r="L22" s="1"/>
      <c r="M22" s="1" t="e">
        <f t="shared" si="4"/>
        <v>#VALUE!</v>
      </c>
      <c r="N22" s="20" t="e">
        <f t="shared" si="5"/>
        <v>#VALUE!</v>
      </c>
      <c r="O22"/>
      <c r="P22"/>
    </row>
    <row r="23" spans="1:17" ht="15.75" thickBot="1" x14ac:dyDescent="0.3">
      <c r="A23" s="61" t="s">
        <v>35</v>
      </c>
      <c r="B23" s="62"/>
      <c r="C23" s="62"/>
      <c r="D23" s="62"/>
      <c r="E23" s="63"/>
      <c r="F23" s="27" t="s">
        <v>56</v>
      </c>
      <c r="G23" s="31">
        <v>3</v>
      </c>
      <c r="H23" s="21">
        <v>0</v>
      </c>
      <c r="I23" s="1">
        <f t="shared" si="1"/>
        <v>0</v>
      </c>
      <c r="J23" s="1">
        <v>0</v>
      </c>
      <c r="K23" s="82"/>
      <c r="L23" s="82"/>
      <c r="M23" s="21" t="e">
        <f t="shared" si="2"/>
        <v>#VALUE!</v>
      </c>
      <c r="N23" s="22" t="e">
        <f t="shared" si="3"/>
        <v>#VALUE!</v>
      </c>
      <c r="O23"/>
      <c r="P23"/>
    </row>
    <row r="24" spans="1:17" ht="15.75" thickBot="1" x14ac:dyDescent="0.3">
      <c r="H24" s="19"/>
      <c r="I24" s="3">
        <f>SUM(I5:I23)</f>
        <v>0</v>
      </c>
      <c r="J24" s="3"/>
      <c r="K24" s="3"/>
      <c r="L24" s="3"/>
      <c r="M24" s="3" t="e">
        <f>SUM(M5:M23)</f>
        <v>#VALUE!</v>
      </c>
      <c r="N24" s="3" t="e">
        <f>SUM(N5:N23)</f>
        <v>#VALUE!</v>
      </c>
      <c r="O24"/>
      <c r="P24"/>
    </row>
    <row r="25" spans="1:17" ht="15.75" thickBot="1" x14ac:dyDescent="0.3">
      <c r="A25" s="4" t="s">
        <v>36</v>
      </c>
      <c r="H25" s="2"/>
      <c r="I25" s="2"/>
      <c r="J25" s="2"/>
      <c r="K25" s="2"/>
      <c r="L25" s="2"/>
      <c r="M25" s="5" t="e">
        <f>SUM(I24+M24+N24)</f>
        <v>#VALUE!</v>
      </c>
      <c r="O25"/>
      <c r="P25"/>
    </row>
    <row r="26" spans="1:17" x14ac:dyDescent="0.25">
      <c r="A26" s="4" t="s">
        <v>6</v>
      </c>
      <c r="C26" s="10"/>
      <c r="H26" s="2"/>
      <c r="I26" s="2"/>
      <c r="J26" s="2"/>
      <c r="K26" s="2"/>
      <c r="L26" s="2"/>
      <c r="M26" s="13"/>
      <c r="O26"/>
      <c r="P26"/>
    </row>
    <row r="27" spans="1:17" ht="30" x14ac:dyDescent="0.25">
      <c r="A27" s="4"/>
      <c r="D27" s="79" t="s">
        <v>14</v>
      </c>
      <c r="E27" s="80" t="s">
        <v>12</v>
      </c>
      <c r="H27" s="2"/>
      <c r="I27" s="2"/>
      <c r="J27" s="2"/>
      <c r="K27" s="2"/>
      <c r="L27" s="2"/>
      <c r="M27" s="13"/>
      <c r="O27"/>
      <c r="P27"/>
    </row>
    <row r="28" spans="1:17" x14ac:dyDescent="0.25">
      <c r="A28" s="4" t="s">
        <v>15</v>
      </c>
      <c r="D28" s="32">
        <v>240</v>
      </c>
      <c r="E28" s="1">
        <v>0</v>
      </c>
      <c r="H28" s="2"/>
      <c r="I28" s="7" t="s">
        <v>13</v>
      </c>
      <c r="J28" s="7"/>
      <c r="K28" s="7"/>
      <c r="L28" s="7"/>
      <c r="M28" s="11">
        <f>D28*E28</f>
        <v>0</v>
      </c>
      <c r="O28"/>
      <c r="P28"/>
    </row>
    <row r="29" spans="1:17" x14ac:dyDescent="0.25">
      <c r="H29" s="7"/>
      <c r="I29" s="6"/>
      <c r="J29" s="6"/>
      <c r="K29" s="6"/>
      <c r="L29" s="6"/>
      <c r="M29" s="9"/>
      <c r="N29" s="6"/>
      <c r="O29" s="6"/>
      <c r="P29"/>
    </row>
    <row r="30" spans="1:17" ht="22.5" x14ac:dyDescent="0.25">
      <c r="F30" s="30"/>
      <c r="G30" s="30"/>
      <c r="H30" s="12"/>
      <c r="I30" s="12" t="s">
        <v>16</v>
      </c>
      <c r="J30" s="12"/>
      <c r="K30" s="12"/>
      <c r="L30" s="12"/>
      <c r="M30" s="11" t="e">
        <f>M25+M28</f>
        <v>#VALUE!</v>
      </c>
      <c r="N30" s="12"/>
      <c r="O30" s="12"/>
      <c r="P30" s="12"/>
      <c r="Q30" s="6"/>
    </row>
    <row r="31" spans="1:17" ht="79.5" customHeight="1" x14ac:dyDescent="0.25">
      <c r="B31" s="77" t="s">
        <v>57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23"/>
      <c r="P31" s="23"/>
      <c r="Q31" s="6"/>
    </row>
    <row r="32" spans="1:17" x14ac:dyDescent="0.25">
      <c r="F32" s="30"/>
      <c r="G32" s="30"/>
      <c r="H32" s="12"/>
      <c r="I32" s="12"/>
      <c r="J32" s="12"/>
      <c r="K32" s="12"/>
      <c r="L32" s="12"/>
      <c r="M32" s="12"/>
      <c r="N32" s="12"/>
      <c r="O32" s="12"/>
      <c r="P32" s="12"/>
      <c r="Q32" s="6"/>
    </row>
    <row r="33" spans="1:17" x14ac:dyDescent="0.25">
      <c r="F33" s="30"/>
      <c r="G33" s="30"/>
      <c r="H33" s="12"/>
      <c r="I33" s="12"/>
      <c r="J33" s="12"/>
      <c r="K33" s="12"/>
      <c r="L33" s="12"/>
      <c r="M33" s="12"/>
      <c r="N33" s="12"/>
      <c r="O33" s="12"/>
      <c r="P33" s="12"/>
      <c r="Q33" s="6"/>
    </row>
    <row r="34" spans="1:17" x14ac:dyDescent="0.25">
      <c r="F34" s="30"/>
      <c r="G34" s="30"/>
      <c r="H34" s="12"/>
      <c r="I34" s="12"/>
      <c r="J34" s="12"/>
      <c r="K34" s="12"/>
      <c r="L34" s="12"/>
      <c r="M34" s="12"/>
      <c r="N34" s="12"/>
      <c r="O34" s="12"/>
      <c r="P34" s="12"/>
      <c r="Q34" s="6"/>
    </row>
    <row r="35" spans="1:17" x14ac:dyDescent="0.25">
      <c r="M35" s="7"/>
      <c r="N35" s="6"/>
      <c r="O35" s="6"/>
      <c r="P35" s="6"/>
      <c r="Q35" s="6"/>
    </row>
    <row r="36" spans="1:17" x14ac:dyDescent="0.25">
      <c r="A36" s="42" t="s">
        <v>7</v>
      </c>
      <c r="B36" s="43"/>
      <c r="C36" s="43"/>
      <c r="D36" s="44"/>
      <c r="E36" s="64"/>
      <c r="F36" s="64"/>
      <c r="G36" s="64"/>
      <c r="H36" s="64"/>
      <c r="I36" s="65"/>
      <c r="J36" s="81"/>
      <c r="K36" s="81"/>
      <c r="L36" s="81"/>
      <c r="N36" s="6"/>
      <c r="O36" s="8"/>
      <c r="P36" s="6"/>
      <c r="Q36" s="6"/>
    </row>
    <row r="37" spans="1:17" x14ac:dyDescent="0.25">
      <c r="A37" s="45"/>
      <c r="B37" s="46"/>
      <c r="C37" s="46"/>
      <c r="D37" s="47"/>
      <c r="E37" s="51"/>
      <c r="F37" s="51"/>
      <c r="G37" s="51"/>
      <c r="H37" s="51"/>
      <c r="I37" s="52"/>
      <c r="J37" s="81"/>
      <c r="K37" s="81"/>
      <c r="L37" s="81"/>
      <c r="N37" s="6"/>
      <c r="O37" s="6"/>
      <c r="P37" s="6"/>
      <c r="Q37" s="6"/>
    </row>
    <row r="38" spans="1:17" x14ac:dyDescent="0.25">
      <c r="A38" s="42" t="s">
        <v>8</v>
      </c>
      <c r="B38" s="43"/>
      <c r="C38" s="43"/>
      <c r="D38" s="44"/>
      <c r="E38" s="64"/>
      <c r="F38" s="64"/>
      <c r="G38" s="64"/>
      <c r="H38" s="64"/>
      <c r="I38" s="65"/>
      <c r="J38" s="81"/>
      <c r="K38" s="81"/>
      <c r="L38" s="81"/>
      <c r="N38" s="6"/>
      <c r="O38" s="6"/>
      <c r="P38" s="6"/>
      <c r="Q38" s="6"/>
    </row>
    <row r="39" spans="1:17" x14ac:dyDescent="0.25">
      <c r="A39" s="45"/>
      <c r="B39" s="46"/>
      <c r="C39" s="46"/>
      <c r="D39" s="47"/>
      <c r="E39" s="51"/>
      <c r="F39" s="51"/>
      <c r="G39" s="51"/>
      <c r="H39" s="51"/>
      <c r="I39" s="52"/>
      <c r="J39" s="81"/>
      <c r="K39" s="81"/>
      <c r="L39" s="81"/>
      <c r="N39" s="6"/>
      <c r="O39" s="6"/>
      <c r="P39" s="6"/>
      <c r="Q39" s="6"/>
    </row>
    <row r="40" spans="1:17" x14ac:dyDescent="0.25">
      <c r="A40" s="48" t="s">
        <v>9</v>
      </c>
      <c r="B40" s="49"/>
      <c r="C40" s="49"/>
      <c r="D40" s="50"/>
      <c r="E40" s="51"/>
      <c r="F40" s="51"/>
      <c r="G40" s="51"/>
      <c r="H40" s="51"/>
      <c r="I40" s="52"/>
      <c r="J40" s="81"/>
      <c r="K40" s="81"/>
      <c r="L40" s="81"/>
      <c r="N40" s="6"/>
      <c r="O40" s="6"/>
      <c r="P40" s="6"/>
      <c r="Q40" s="6"/>
    </row>
    <row r="41" spans="1:17" x14ac:dyDescent="0.25">
      <c r="A41" s="42" t="s">
        <v>10</v>
      </c>
      <c r="B41" s="43"/>
      <c r="C41" s="43"/>
      <c r="D41" s="44"/>
      <c r="E41" s="56"/>
      <c r="F41" s="56"/>
      <c r="G41" s="56"/>
      <c r="H41" s="56"/>
      <c r="I41" s="57"/>
      <c r="J41" s="81"/>
      <c r="K41" s="81"/>
      <c r="L41" s="81"/>
      <c r="N41" s="6"/>
      <c r="O41" s="6"/>
      <c r="P41" s="6"/>
      <c r="Q41" s="6"/>
    </row>
    <row r="42" spans="1:17" x14ac:dyDescent="0.25">
      <c r="A42" s="45"/>
      <c r="B42" s="46"/>
      <c r="C42" s="46"/>
      <c r="D42" s="47"/>
      <c r="E42" s="56"/>
      <c r="F42" s="56"/>
      <c r="G42" s="56"/>
      <c r="H42" s="56"/>
      <c r="I42" s="57"/>
      <c r="J42" s="81"/>
      <c r="K42" s="81"/>
      <c r="L42" s="81"/>
      <c r="N42" s="6"/>
      <c r="O42" s="6"/>
      <c r="P42" s="6"/>
      <c r="Q42" s="6"/>
    </row>
    <row r="43" spans="1:17" x14ac:dyDescent="0.25">
      <c r="A43" s="48" t="s">
        <v>11</v>
      </c>
      <c r="B43" s="49"/>
      <c r="C43" s="49"/>
      <c r="D43" s="50"/>
      <c r="E43" s="40"/>
      <c r="F43" s="40"/>
      <c r="G43" s="40"/>
      <c r="H43" s="40"/>
      <c r="I43" s="41"/>
      <c r="J43" s="81"/>
      <c r="K43" s="81"/>
      <c r="L43" s="81"/>
      <c r="N43" s="6"/>
      <c r="O43" s="6"/>
      <c r="P43" s="6"/>
      <c r="Q43" s="6"/>
    </row>
  </sheetData>
  <mergeCells count="41">
    <mergeCell ref="A13:E13"/>
    <mergeCell ref="A14:E14"/>
    <mergeCell ref="A15:E15"/>
    <mergeCell ref="B31:N31"/>
    <mergeCell ref="J3:J4"/>
    <mergeCell ref="A21:E21"/>
    <mergeCell ref="A22:E22"/>
    <mergeCell ref="E41:I42"/>
    <mergeCell ref="A2:N2"/>
    <mergeCell ref="A20:E20"/>
    <mergeCell ref="A23:E23"/>
    <mergeCell ref="E36:I37"/>
    <mergeCell ref="E38:I39"/>
    <mergeCell ref="A16:E16"/>
    <mergeCell ref="A10:E10"/>
    <mergeCell ref="A11:E11"/>
    <mergeCell ref="A12:E12"/>
    <mergeCell ref="A17:E17"/>
    <mergeCell ref="A18:E18"/>
    <mergeCell ref="A19:E19"/>
    <mergeCell ref="E43:I43"/>
    <mergeCell ref="A36:D37"/>
    <mergeCell ref="A38:D39"/>
    <mergeCell ref="A41:D42"/>
    <mergeCell ref="A43:D43"/>
    <mergeCell ref="A40:D40"/>
    <mergeCell ref="E40:I40"/>
    <mergeCell ref="N1:P1"/>
    <mergeCell ref="A1:D1"/>
    <mergeCell ref="A7:E7"/>
    <mergeCell ref="A8:E8"/>
    <mergeCell ref="A9:E9"/>
    <mergeCell ref="F3:F4"/>
    <mergeCell ref="N3:N4"/>
    <mergeCell ref="A5:E5"/>
    <mergeCell ref="A6:E6"/>
    <mergeCell ref="A3:E4"/>
    <mergeCell ref="G3:G4"/>
    <mergeCell ref="H3:H4"/>
    <mergeCell ref="I3:I4"/>
    <mergeCell ref="M3:M4"/>
  </mergeCells>
  <pageMargins left="0.25" right="0.25" top="0.75" bottom="0.75" header="0.3" footer="0.3"/>
  <pageSetup paperSize="9" orientation="landscape" r:id="rId1"/>
  <headerFooter>
    <oddFooter>&amp;R&amp;8EUA Renewal MS Licenties
Kenmerk: 2024/0015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4B23EC7BAA34DA2B0835FDB69EAF2" ma:contentTypeVersion="0" ma:contentTypeDescription="Create a new document." ma:contentTypeScope="" ma:versionID="67d427574add8fef32f982e88f4a4aa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3f9ca9ed2b1b526ffdf70859b84e6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54A5F3-E91F-43D6-818E-B3A62AB9AEBE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279427-BB87-43C2-808F-FCE07C3FE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58B71A-0F37-4DB5-A3C6-2F11F7C74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GGD Flevoland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Stolk</dc:creator>
  <cp:keywords/>
  <dc:description/>
  <cp:lastModifiedBy>Miriam Heesen</cp:lastModifiedBy>
  <cp:revision/>
  <cp:lastPrinted>2024-02-20T13:13:25Z</cp:lastPrinted>
  <dcterms:created xsi:type="dcterms:W3CDTF">2015-03-20T12:49:58Z</dcterms:created>
  <dcterms:modified xsi:type="dcterms:W3CDTF">2024-03-19T10:02:33Z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0x0101000DC4B23EC7BAA34DA2B0835FDB69EAF2</vt:lpwstr>
  </property>
</Properties>
</file>