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kwartier.sharepoint.com/sites/Project-BedrijfskledingAanbesteding/Gedeelde documenten/General/Nota van inlichtingen/"/>
    </mc:Choice>
  </mc:AlternateContent>
  <xr:revisionPtr revIDLastSave="99" documentId="13_ncr:1_{AFE5A881-941D-4A90-9573-B944FF02396E}" xr6:coauthVersionLast="47" xr6:coauthVersionMax="47" xr10:uidLastSave="{41E4AEA8-1E0D-4CAA-A274-7B30E5792FD2}"/>
  <bookViews>
    <workbookView xWindow="28680" yWindow="-4185" windowWidth="29040" windowHeight="17520" firstSheet="2" activeTab="2" xr2:uid="{302DE789-89CC-425E-8290-A34BEEA305E8}"/>
  </bookViews>
  <sheets>
    <sheet name="Totaal" sheetId="4" r:id="rId1"/>
    <sheet name="Beschrijving werkbladen" sheetId="3" r:id="rId2"/>
    <sheet name="Tarieve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E4" i="2" l="1"/>
  <c r="G4" i="2" s="1"/>
  <c r="G31" i="2" s="1"/>
  <c r="E5" i="2"/>
  <c r="G5" i="2" s="1"/>
  <c r="E6" i="2"/>
  <c r="G6" i="2" s="1"/>
  <c r="G36" i="2" l="1"/>
  <c r="D14" i="4" l="1"/>
  <c r="D16" i="4" s="1"/>
</calcChain>
</file>

<file path=xl/sharedStrings.xml><?xml version="1.0" encoding="utf-8"?>
<sst xmlns="http://schemas.openxmlformats.org/spreadsheetml/2006/main" count="118" uniqueCount="77">
  <si>
    <t>Prijzenblad - Bedrijfskleding gemeente Westerkwartier</t>
  </si>
  <si>
    <t>Door invulling en ondertekening van dit prijzenblad verklaart inschrijver dat:</t>
  </si>
  <si>
    <t>1. de inschrijving is geschied overeenkomstig de bepalingen van het Programma van Eisen - bedrijfskleding;</t>
  </si>
  <si>
    <t>2. de geoffreerde prijs alle kosten, voortvloeiend uit de in deze aanbesteding beschreven dienstverlening bevatten;</t>
  </si>
  <si>
    <t>3. De aangeboden tarieven in Euro's zijn exclusief BTW;</t>
  </si>
  <si>
    <t>4. Het prijzenblad volledig en rechtsgeleding ondertekend is;</t>
  </si>
  <si>
    <t>5. Inschrijver heeft kennisgenomen van het feit dat de genoemde aantallen fictief zijn en bedoeld zijn om te komen tot de inschrijfsom/prijsvergelijk</t>
  </si>
  <si>
    <t xml:space="preserve">6. Inschrijver heeft kennisgenomen van het feit dat aan de genoemde aantallen op geen enkele wijze rechten kunnen worden ontleend. </t>
  </si>
  <si>
    <t>Opsomming der delen</t>
  </si>
  <si>
    <t>Team BOA</t>
  </si>
  <si>
    <t>Totaal (bedrag op inschrijvingsbiljet)</t>
  </si>
  <si>
    <t>Bedrijfsnaam:</t>
  </si>
  <si>
    <t>Naam bevoegd vertegenwoordiger:</t>
  </si>
  <si>
    <t>Functie:</t>
  </si>
  <si>
    <t>Handtekening:</t>
  </si>
  <si>
    <t xml:space="preserve">Plaats en Datum: </t>
  </si>
  <si>
    <t>Beschrijving werkbladen</t>
  </si>
  <si>
    <t>Opmerkingen</t>
  </si>
  <si>
    <t xml:space="preserve">De kolom "verwachte afname per jaar" is ter indicatie van de gemiddelde afname van betreffend kledingstuk per jaar. </t>
  </si>
  <si>
    <t>Op het tabblad "Totaal" worden de totaalprijzen van de werkbladen per team gegroepeerd weergegeven</t>
  </si>
  <si>
    <t>Legenda</t>
  </si>
  <si>
    <t>n.t.b.</t>
  </si>
  <si>
    <t>Nader te bepalen - in overleg tussen opdrachtgever en opdrachtnemer</t>
  </si>
  <si>
    <t>Licht gele arcering</t>
  </si>
  <si>
    <t>maakt onderdeel uit van draagproef</t>
  </si>
  <si>
    <t>Groene arcering</t>
  </si>
  <si>
    <t>hier vult u de inschrijfprijs in.</t>
  </si>
  <si>
    <t>Oranje arcering</t>
  </si>
  <si>
    <t>hier is het totaal per onderdeel opgeteld.</t>
  </si>
  <si>
    <t>Basis eisen:</t>
  </si>
  <si>
    <t>Voor alle producten geldt dat er een beschikbaarheid moet zijn van S tot en met 4XL of daarop gebaseerde maten</t>
  </si>
  <si>
    <t>Afdeling</t>
  </si>
  <si>
    <t>Draagproef</t>
  </si>
  <si>
    <t>Kleding stuk</t>
  </si>
  <si>
    <t>Kleur / Norm</t>
  </si>
  <si>
    <t>Afname per jaar</t>
  </si>
  <si>
    <t>Prijs per stuk</t>
  </si>
  <si>
    <t>Totaal prijs</t>
  </si>
  <si>
    <t>Maat beoordelaar 1 man</t>
  </si>
  <si>
    <t>Maat beoordelaar 2 man</t>
  </si>
  <si>
    <t>Maat beoordelaar 3 vrouw</t>
  </si>
  <si>
    <t>BOA</t>
  </si>
  <si>
    <t>x</t>
  </si>
  <si>
    <t>Broek</t>
  </si>
  <si>
    <t>Conform richtlijnen VNG 2024, bijlage 4</t>
  </si>
  <si>
    <t>Sokken</t>
  </si>
  <si>
    <t>Basisshirt blauw</t>
  </si>
  <si>
    <t>Thermobroek</t>
  </si>
  <si>
    <t>Thermoshirt</t>
  </si>
  <si>
    <t>Zomerpolo</t>
  </si>
  <si>
    <t>H50</t>
  </si>
  <si>
    <t>H54</t>
  </si>
  <si>
    <t>D46</t>
  </si>
  <si>
    <t>Lange mouw polo</t>
  </si>
  <si>
    <t>Trui</t>
  </si>
  <si>
    <t>M</t>
  </si>
  <si>
    <t>L</t>
  </si>
  <si>
    <t>Softshell jack</t>
  </si>
  <si>
    <t>Handschoenen</t>
  </si>
  <si>
    <t>Drager handschoenen</t>
  </si>
  <si>
    <t>Handschoenen snijwerend</t>
  </si>
  <si>
    <t>Winterjas</t>
  </si>
  <si>
    <t>Steekwerend vest</t>
  </si>
  <si>
    <t>Koppelriem</t>
  </si>
  <si>
    <t>Hoes steekwerend vest blauw</t>
  </si>
  <si>
    <t>Hoes steekwerend vest geel</t>
  </si>
  <si>
    <t>Regenjas</t>
  </si>
  <si>
    <t>Regenbroek</t>
  </si>
  <si>
    <t>Nekwarmer</t>
  </si>
  <si>
    <t>Muts</t>
  </si>
  <si>
    <t>Toezicht polo</t>
  </si>
  <si>
    <t>Zaklamphouder</t>
  </si>
  <si>
    <t>Legitimatiehouder</t>
  </si>
  <si>
    <t>telefoonhouder koppel</t>
  </si>
  <si>
    <t>EHBO houder koppel</t>
  </si>
  <si>
    <t>Kegel</t>
  </si>
  <si>
    <t>Totaal alle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</si>
</sst>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Verdana"/>
      <family val="2"/>
    </font>
    <font>
      <sz val="9"/>
      <color theme="1"/>
      <name val="Verdana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4" fontId="0" fillId="2" borderId="1" xfId="0" applyNumberFormat="1" applyFill="1" applyBorder="1"/>
    <xf numFmtId="164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0" fillId="2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3" fillId="0" borderId="0" xfId="0" applyFont="1"/>
    <xf numFmtId="0" fontId="1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0" xfId="0" applyFont="1"/>
    <xf numFmtId="0" fontId="0" fillId="5" borderId="2" xfId="2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vertical="center" wrapText="1"/>
    </xf>
    <xf numFmtId="44" fontId="0" fillId="3" borderId="2" xfId="1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6" borderId="5" xfId="0" applyFill="1" applyBorder="1"/>
    <xf numFmtId="0" fontId="0" fillId="6" borderId="6" xfId="0" applyFill="1" applyBorder="1"/>
    <xf numFmtId="0" fontId="0" fillId="6" borderId="6" xfId="0" applyFill="1" applyBorder="1" applyAlignment="1">
      <alignment vertical="top"/>
    </xf>
    <xf numFmtId="0" fontId="0" fillId="6" borderId="12" xfId="0" applyFill="1" applyBorder="1"/>
    <xf numFmtId="0" fontId="1" fillId="0" borderId="18" xfId="0" applyFont="1" applyBorder="1"/>
    <xf numFmtId="0" fontId="0" fillId="2" borderId="10" xfId="0" applyFill="1" applyBorder="1"/>
    <xf numFmtId="0" fontId="1" fillId="2" borderId="9" xfId="0" applyFont="1" applyFill="1" applyBorder="1"/>
    <xf numFmtId="0" fontId="0" fillId="0" borderId="19" xfId="0" applyBorder="1"/>
    <xf numFmtId="164" fontId="0" fillId="2" borderId="20" xfId="0" applyNumberFormat="1" applyFill="1" applyBorder="1"/>
    <xf numFmtId="0" fontId="1" fillId="7" borderId="9" xfId="0" applyFont="1" applyFill="1" applyBorder="1"/>
    <xf numFmtId="0" fontId="1" fillId="7" borderId="11" xfId="0" applyFont="1" applyFill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/>
    <xf numFmtId="164" fontId="0" fillId="2" borderId="11" xfId="0" applyNumberFormat="1" applyFill="1" applyBorder="1"/>
    <xf numFmtId="0" fontId="1" fillId="0" borderId="2" xfId="0" applyFont="1" applyBorder="1" applyAlignment="1">
      <alignment horizontal="center" vertical="center" wrapText="1"/>
    </xf>
    <xf numFmtId="164" fontId="0" fillId="2" borderId="21" xfId="0" applyNumberFormat="1" applyFill="1" applyBorder="1"/>
    <xf numFmtId="0" fontId="1" fillId="0" borderId="2" xfId="0" applyFont="1" applyBorder="1" applyAlignment="1">
      <alignment horizontal="center" vertical="top"/>
    </xf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6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6" xfId="0" applyBorder="1" applyProtection="1">
      <protection locked="0"/>
    </xf>
    <xf numFmtId="0" fontId="0" fillId="6" borderId="17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</cellXfs>
  <cellStyles count="3">
    <cellStyle name="Standaard" xfId="0" builtinId="0"/>
    <cellStyle name="Standaard 3" xfId="2" xr:uid="{511A4219-B92C-4C78-B0B7-3193648D3F06}"/>
    <cellStyle name="Valuta 2" xfId="1" xr:uid="{0B81DBFA-25D0-48A5-8ABA-7704976CF3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733B-2F9F-4628-8CFA-D7326973905C}">
  <dimension ref="A1:J23"/>
  <sheetViews>
    <sheetView zoomScale="102" zoomScaleNormal="102" workbookViewId="0">
      <selection activeCell="B22" sqref="B22:D22"/>
    </sheetView>
  </sheetViews>
  <sheetFormatPr defaultRowHeight="14.5" x14ac:dyDescent="0.35"/>
  <cols>
    <col min="1" max="1" width="34.81640625" customWidth="1"/>
    <col min="2" max="2" width="18" customWidth="1"/>
    <col min="4" max="4" width="11.453125" bestFit="1" customWidth="1"/>
  </cols>
  <sheetData>
    <row r="1" spans="1:10" ht="15" thickBot="1" x14ac:dyDescent="0.4">
      <c r="A1" s="35" t="s">
        <v>0</v>
      </c>
      <c r="B1" s="36"/>
    </row>
    <row r="3" spans="1:10" x14ac:dyDescent="0.3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35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35">
      <c r="A6" s="19" t="s">
        <v>4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35">
      <c r="A7" s="19" t="s">
        <v>5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35">
      <c r="A8" s="19" t="s">
        <v>6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x14ac:dyDescent="0.35">
      <c r="A9" s="19" t="s">
        <v>7</v>
      </c>
      <c r="B9" s="19"/>
      <c r="C9" s="19"/>
      <c r="D9" s="19"/>
      <c r="E9" s="19"/>
      <c r="F9" s="19"/>
      <c r="G9" s="19"/>
      <c r="H9" s="19"/>
      <c r="I9" s="19"/>
      <c r="J9" s="19"/>
    </row>
    <row r="11" spans="1:10" ht="15" thickBot="1" x14ac:dyDescent="0.4"/>
    <row r="12" spans="1:10" ht="15" thickBot="1" x14ac:dyDescent="0.4">
      <c r="A12" s="32" t="s">
        <v>8</v>
      </c>
      <c r="B12" s="31"/>
      <c r="C12" s="31"/>
      <c r="D12" s="7"/>
    </row>
    <row r="13" spans="1:10" x14ac:dyDescent="0.35">
      <c r="A13" s="25"/>
      <c r="D13" s="33"/>
    </row>
    <row r="14" spans="1:10" x14ac:dyDescent="0.35">
      <c r="A14" s="30" t="s">
        <v>9</v>
      </c>
      <c r="B14" s="24"/>
      <c r="C14" s="24"/>
      <c r="D14" s="34">
        <f>Tarieven!G31</f>
        <v>0</v>
      </c>
    </row>
    <row r="15" spans="1:10" ht="15" thickBot="1" x14ac:dyDescent="0.4">
      <c r="A15" s="25"/>
      <c r="D15" s="33"/>
    </row>
    <row r="16" spans="1:10" ht="15" thickBot="1" x14ac:dyDescent="0.4">
      <c r="A16" s="32" t="s">
        <v>10</v>
      </c>
      <c r="B16" s="31"/>
      <c r="C16" s="31"/>
      <c r="D16" s="3">
        <f>D14</f>
        <v>0</v>
      </c>
    </row>
    <row r="18" spans="1:4" ht="15" thickBot="1" x14ac:dyDescent="0.4"/>
    <row r="19" spans="1:4" x14ac:dyDescent="0.35">
      <c r="A19" s="26" t="s">
        <v>11</v>
      </c>
      <c r="B19" s="47"/>
      <c r="C19" s="48"/>
      <c r="D19" s="49"/>
    </row>
    <row r="20" spans="1:4" x14ac:dyDescent="0.35">
      <c r="A20" s="27" t="s">
        <v>12</v>
      </c>
      <c r="B20" s="50"/>
      <c r="C20" s="51"/>
      <c r="D20" s="52"/>
    </row>
    <row r="21" spans="1:4" x14ac:dyDescent="0.35">
      <c r="A21" s="27" t="s">
        <v>13</v>
      </c>
      <c r="B21" s="50"/>
      <c r="C21" s="51"/>
      <c r="D21" s="52"/>
    </row>
    <row r="22" spans="1:4" ht="53.5" customHeight="1" x14ac:dyDescent="0.35">
      <c r="A22" s="28" t="s">
        <v>14</v>
      </c>
      <c r="B22" s="50"/>
      <c r="C22" s="51"/>
      <c r="D22" s="52"/>
    </row>
    <row r="23" spans="1:4" ht="15" thickBot="1" x14ac:dyDescent="0.4">
      <c r="A23" s="29" t="s">
        <v>15</v>
      </c>
      <c r="B23" s="53"/>
      <c r="C23" s="54"/>
      <c r="D23" s="55"/>
    </row>
  </sheetData>
  <sheetProtection algorithmName="SHA-512" hashValue="IH23EjuBbJbInWAQc2lN9NXYl2DEANx6WHTuLlNQotnUXkeuVGECcQALIeIplBKbSkRpOennQZndGxitduFucA==" saltValue="cm9p3g3A/ZbTvdM870nhqQ==" spinCount="100000" sheet="1" objects="1" scenarios="1" selectLockedCells="1"/>
  <mergeCells count="5">
    <mergeCell ref="B19:D19"/>
    <mergeCell ref="B20:D20"/>
    <mergeCell ref="B21:D21"/>
    <mergeCell ref="B22:D22"/>
    <mergeCell ref="B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41DC-A034-4FA9-8B87-ABD5EEE331D9}">
  <dimension ref="A1:B11"/>
  <sheetViews>
    <sheetView workbookViewId="0"/>
  </sheetViews>
  <sheetFormatPr defaultColWidth="9.1796875" defaultRowHeight="13.5" x14ac:dyDescent="0.3"/>
  <cols>
    <col min="1" max="1" width="24.54296875" style="15" customWidth="1"/>
    <col min="2" max="2" width="91.453125" style="15" customWidth="1"/>
    <col min="3" max="16384" width="9.1796875" style="15"/>
  </cols>
  <sheetData>
    <row r="1" spans="1:2" ht="14.5" x14ac:dyDescent="0.35">
      <c r="A1" s="16" t="s">
        <v>16</v>
      </c>
      <c r="B1"/>
    </row>
    <row r="2" spans="1:2" ht="14.5" x14ac:dyDescent="0.35">
      <c r="A2"/>
      <c r="B2"/>
    </row>
    <row r="3" spans="1:2" ht="14.5" x14ac:dyDescent="0.35">
      <c r="A3" s="16" t="s">
        <v>17</v>
      </c>
      <c r="B3"/>
    </row>
    <row r="4" spans="1:2" ht="14.5" x14ac:dyDescent="0.35">
      <c r="A4" t="s">
        <v>18</v>
      </c>
      <c r="B4"/>
    </row>
    <row r="5" spans="1:2" ht="14.5" x14ac:dyDescent="0.35">
      <c r="A5" t="s">
        <v>19</v>
      </c>
      <c r="B5"/>
    </row>
    <row r="6" spans="1:2" ht="14.5" x14ac:dyDescent="0.35">
      <c r="A6"/>
      <c r="B6"/>
    </row>
    <row r="7" spans="1:2" ht="14.5" x14ac:dyDescent="0.35">
      <c r="A7" s="16" t="s">
        <v>20</v>
      </c>
      <c r="B7"/>
    </row>
    <row r="8" spans="1:2" ht="14.5" x14ac:dyDescent="0.35">
      <c r="A8" s="21" t="s">
        <v>21</v>
      </c>
      <c r="B8" s="18" t="s">
        <v>22</v>
      </c>
    </row>
    <row r="9" spans="1:2" ht="14.5" x14ac:dyDescent="0.35">
      <c r="A9" s="20" t="s">
        <v>23</v>
      </c>
      <c r="B9" s="17" t="s">
        <v>24</v>
      </c>
    </row>
    <row r="10" spans="1:2" ht="14.5" x14ac:dyDescent="0.35">
      <c r="A10" s="22" t="s">
        <v>25</v>
      </c>
      <c r="B10" s="19" t="s">
        <v>26</v>
      </c>
    </row>
    <row r="11" spans="1:2" ht="14.5" x14ac:dyDescent="0.35">
      <c r="A11" s="23" t="s">
        <v>27</v>
      </c>
      <c r="B11" s="19" t="s">
        <v>28</v>
      </c>
    </row>
  </sheetData>
  <sheetProtection algorithmName="SHA-512" hashValue="T6q9pEd72f/cjwRN13X4agYT7zpuhT/f9tW9le4jzNKCuWoxIvS3z8ARmiSUQ0PR2eu9nQXEDToy/tbmWm038w==" saltValue="p2U0lmDS4tEu81+oWNpg9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B0F1-FBC6-4622-BE07-9BB0ACD3C947}">
  <dimension ref="A2:J36"/>
  <sheetViews>
    <sheetView tabSelected="1" topLeftCell="C1" workbookViewId="0">
      <selection activeCell="F28" sqref="F28"/>
    </sheetView>
  </sheetViews>
  <sheetFormatPr defaultColWidth="8.54296875" defaultRowHeight="14.5" x14ac:dyDescent="0.35"/>
  <cols>
    <col min="1" max="1" width="12.1796875" bestFit="1" customWidth="1"/>
    <col min="2" max="2" width="11.54296875" style="1" bestFit="1" customWidth="1"/>
    <col min="3" max="3" width="36.54296875" style="2" bestFit="1" customWidth="1"/>
    <col min="4" max="4" width="110.1796875" customWidth="1"/>
    <col min="5" max="5" width="23.81640625" style="1" customWidth="1"/>
    <col min="6" max="7" width="23.81640625" customWidth="1"/>
    <col min="8" max="8" width="14.26953125" customWidth="1"/>
    <col min="9" max="9" width="13.26953125" customWidth="1"/>
    <col min="10" max="10" width="15.1796875" customWidth="1"/>
    <col min="11" max="11" width="9.453125" bestFit="1" customWidth="1"/>
  </cols>
  <sheetData>
    <row r="2" spans="1:10" x14ac:dyDescent="0.35">
      <c r="C2" s="14" t="s">
        <v>29</v>
      </c>
      <c r="D2" s="37" t="s">
        <v>30</v>
      </c>
      <c r="E2" s="38"/>
      <c r="F2" s="13"/>
      <c r="G2" s="13"/>
    </row>
    <row r="3" spans="1:10" ht="44.5" customHeight="1" x14ac:dyDescent="0.35">
      <c r="A3" s="11" t="s">
        <v>31</v>
      </c>
      <c r="B3" s="44" t="s">
        <v>32</v>
      </c>
      <c r="C3" s="12" t="s">
        <v>33</v>
      </c>
      <c r="D3" s="11" t="s">
        <v>34</v>
      </c>
      <c r="E3" s="10" t="s">
        <v>35</v>
      </c>
      <c r="F3" s="10" t="s">
        <v>36</v>
      </c>
      <c r="G3" s="10" t="s">
        <v>37</v>
      </c>
      <c r="H3" s="10" t="s">
        <v>38</v>
      </c>
      <c r="I3" s="42" t="s">
        <v>39</v>
      </c>
      <c r="J3" s="10" t="s">
        <v>40</v>
      </c>
    </row>
    <row r="4" spans="1:10" x14ac:dyDescent="0.35">
      <c r="A4" s="5" t="s">
        <v>41</v>
      </c>
      <c r="B4" s="45" t="s">
        <v>42</v>
      </c>
      <c r="C4" s="9" t="s">
        <v>43</v>
      </c>
      <c r="D4" s="5" t="s">
        <v>44</v>
      </c>
      <c r="E4" s="8">
        <f>10*3</f>
        <v>30</v>
      </c>
      <c r="F4" s="39"/>
      <c r="G4" s="6">
        <f>E4*F4</f>
        <v>0</v>
      </c>
      <c r="H4" s="40">
        <v>48</v>
      </c>
      <c r="I4" s="40">
        <v>52</v>
      </c>
      <c r="J4" s="40">
        <v>46</v>
      </c>
    </row>
    <row r="5" spans="1:10" x14ac:dyDescent="0.35">
      <c r="A5" s="5"/>
      <c r="B5" s="46"/>
      <c r="C5" s="9" t="s">
        <v>45</v>
      </c>
      <c r="D5" s="5" t="s">
        <v>44</v>
      </c>
      <c r="E5" s="8">
        <f>10*5</f>
        <v>50</v>
      </c>
      <c r="F5" s="39"/>
      <c r="G5" s="6">
        <f t="shared" ref="G5:G30" si="0">E5*F5</f>
        <v>0</v>
      </c>
      <c r="H5" s="5"/>
      <c r="I5" s="5"/>
      <c r="J5" s="5"/>
    </row>
    <row r="6" spans="1:10" x14ac:dyDescent="0.35">
      <c r="A6" s="5"/>
      <c r="B6" s="46"/>
      <c r="C6" s="9" t="s">
        <v>46</v>
      </c>
      <c r="D6" s="5" t="s">
        <v>44</v>
      </c>
      <c r="E6" s="8">
        <f>10*5</f>
        <v>50</v>
      </c>
      <c r="F6" s="39"/>
      <c r="G6" s="6">
        <f t="shared" si="0"/>
        <v>0</v>
      </c>
      <c r="H6" s="5"/>
      <c r="I6" s="5"/>
      <c r="J6" s="5"/>
    </row>
    <row r="7" spans="1:10" x14ac:dyDescent="0.35">
      <c r="A7" s="5"/>
      <c r="B7" s="46"/>
      <c r="C7" s="9" t="s">
        <v>47</v>
      </c>
      <c r="D7" s="5" t="s">
        <v>44</v>
      </c>
      <c r="E7" s="8">
        <v>10</v>
      </c>
      <c r="F7" s="39"/>
      <c r="G7" s="6">
        <f t="shared" si="0"/>
        <v>0</v>
      </c>
      <c r="H7" s="5"/>
      <c r="I7" s="5"/>
      <c r="J7" s="5"/>
    </row>
    <row r="8" spans="1:10" x14ac:dyDescent="0.35">
      <c r="A8" s="5"/>
      <c r="B8" s="46"/>
      <c r="C8" s="9" t="s">
        <v>48</v>
      </c>
      <c r="D8" s="5" t="s">
        <v>44</v>
      </c>
      <c r="E8" s="8">
        <v>10</v>
      </c>
      <c r="F8" s="39"/>
      <c r="G8" s="6">
        <f t="shared" si="0"/>
        <v>0</v>
      </c>
      <c r="H8" s="5"/>
      <c r="I8" s="5"/>
      <c r="J8" s="5"/>
    </row>
    <row r="9" spans="1:10" x14ac:dyDescent="0.35">
      <c r="A9" s="5"/>
      <c r="B9" s="45" t="s">
        <v>42</v>
      </c>
      <c r="C9" s="9" t="s">
        <v>49</v>
      </c>
      <c r="D9" s="5" t="s">
        <v>44</v>
      </c>
      <c r="E9" s="8">
        <v>25</v>
      </c>
      <c r="F9" s="39"/>
      <c r="G9" s="6">
        <f t="shared" si="0"/>
        <v>0</v>
      </c>
      <c r="H9" s="40" t="s">
        <v>50</v>
      </c>
      <c r="I9" s="40" t="s">
        <v>51</v>
      </c>
      <c r="J9" s="40" t="s">
        <v>52</v>
      </c>
    </row>
    <row r="10" spans="1:10" x14ac:dyDescent="0.35">
      <c r="A10" s="5"/>
      <c r="B10" s="46"/>
      <c r="C10" s="9" t="s">
        <v>53</v>
      </c>
      <c r="D10" s="5" t="s">
        <v>44</v>
      </c>
      <c r="E10" s="8">
        <v>25</v>
      </c>
      <c r="F10" s="39"/>
      <c r="G10" s="6">
        <f t="shared" si="0"/>
        <v>0</v>
      </c>
      <c r="H10" s="5"/>
      <c r="I10" s="5"/>
      <c r="J10" s="5"/>
    </row>
    <row r="11" spans="1:10" x14ac:dyDescent="0.35">
      <c r="A11" s="5"/>
      <c r="B11" s="45" t="s">
        <v>42</v>
      </c>
      <c r="C11" s="9" t="s">
        <v>54</v>
      </c>
      <c r="D11" s="5" t="s">
        <v>44</v>
      </c>
      <c r="E11" s="8">
        <v>15</v>
      </c>
      <c r="F11" s="39"/>
      <c r="G11" s="6">
        <f t="shared" si="0"/>
        <v>0</v>
      </c>
      <c r="H11" s="40" t="s">
        <v>55</v>
      </c>
      <c r="I11" s="40" t="s">
        <v>56</v>
      </c>
      <c r="J11" s="40" t="s">
        <v>56</v>
      </c>
    </row>
    <row r="12" spans="1:10" x14ac:dyDescent="0.35">
      <c r="A12" s="5"/>
      <c r="B12" s="45" t="s">
        <v>42</v>
      </c>
      <c r="C12" s="9" t="s">
        <v>57</v>
      </c>
      <c r="D12" s="5" t="s">
        <v>44</v>
      </c>
      <c r="E12" s="8">
        <v>5</v>
      </c>
      <c r="F12" s="39"/>
      <c r="G12" s="6">
        <f t="shared" si="0"/>
        <v>0</v>
      </c>
      <c r="H12" s="40" t="s">
        <v>55</v>
      </c>
      <c r="I12" s="40" t="s">
        <v>56</v>
      </c>
      <c r="J12" s="40" t="s">
        <v>56</v>
      </c>
    </row>
    <row r="13" spans="1:10" x14ac:dyDescent="0.35">
      <c r="A13" s="5"/>
      <c r="B13" s="46"/>
      <c r="C13" s="9" t="s">
        <v>58</v>
      </c>
      <c r="D13" s="5" t="s">
        <v>44</v>
      </c>
      <c r="E13" s="8">
        <v>5</v>
      </c>
      <c r="F13" s="39"/>
      <c r="G13" s="6">
        <f t="shared" si="0"/>
        <v>0</v>
      </c>
      <c r="H13" s="5"/>
      <c r="I13" s="5"/>
      <c r="J13" s="5"/>
    </row>
    <row r="14" spans="1:10" x14ac:dyDescent="0.35">
      <c r="A14" s="5"/>
      <c r="B14" s="46"/>
      <c r="C14" s="9" t="s">
        <v>59</v>
      </c>
      <c r="D14" s="5" t="s">
        <v>44</v>
      </c>
      <c r="E14" s="8">
        <v>2</v>
      </c>
      <c r="F14" s="39"/>
      <c r="G14" s="6">
        <f t="shared" si="0"/>
        <v>0</v>
      </c>
      <c r="H14" s="5"/>
      <c r="I14" s="5"/>
      <c r="J14" s="5"/>
    </row>
    <row r="15" spans="1:10" x14ac:dyDescent="0.35">
      <c r="A15" s="5"/>
      <c r="B15" s="46"/>
      <c r="C15" s="9" t="s">
        <v>60</v>
      </c>
      <c r="D15" s="5" t="s">
        <v>44</v>
      </c>
      <c r="E15" s="8">
        <v>2</v>
      </c>
      <c r="F15" s="39"/>
      <c r="G15" s="6">
        <f t="shared" si="0"/>
        <v>0</v>
      </c>
      <c r="H15" s="5"/>
      <c r="I15" s="5"/>
      <c r="J15" s="5"/>
    </row>
    <row r="16" spans="1:10" x14ac:dyDescent="0.35">
      <c r="A16" s="5"/>
      <c r="B16" s="46"/>
      <c r="C16" s="9" t="s">
        <v>61</v>
      </c>
      <c r="D16" s="5" t="s">
        <v>44</v>
      </c>
      <c r="E16" s="8">
        <v>2</v>
      </c>
      <c r="F16" s="39"/>
      <c r="G16" s="6">
        <f t="shared" si="0"/>
        <v>0</v>
      </c>
      <c r="H16" s="5"/>
      <c r="I16" s="5"/>
      <c r="J16" s="5"/>
    </row>
    <row r="17" spans="1:10" x14ac:dyDescent="0.35">
      <c r="A17" s="5"/>
      <c r="B17" s="45" t="s">
        <v>42</v>
      </c>
      <c r="C17" s="9" t="s">
        <v>62</v>
      </c>
      <c r="D17" s="5" t="s">
        <v>44</v>
      </c>
      <c r="E17" s="8">
        <v>2</v>
      </c>
      <c r="F17" s="39"/>
      <c r="G17" s="6">
        <f t="shared" si="0"/>
        <v>0</v>
      </c>
      <c r="H17" s="40" t="s">
        <v>55</v>
      </c>
      <c r="I17" s="40" t="s">
        <v>55</v>
      </c>
      <c r="J17" s="40" t="s">
        <v>56</v>
      </c>
    </row>
    <row r="18" spans="1:10" x14ac:dyDescent="0.35">
      <c r="A18" s="5"/>
      <c r="B18" s="46"/>
      <c r="C18" s="9" t="s">
        <v>63</v>
      </c>
      <c r="D18" s="5" t="s">
        <v>44</v>
      </c>
      <c r="E18" s="8">
        <v>2</v>
      </c>
      <c r="F18" s="39"/>
      <c r="G18" s="6">
        <f t="shared" si="0"/>
        <v>0</v>
      </c>
      <c r="H18" s="5"/>
      <c r="I18" s="5"/>
      <c r="J18" s="5"/>
    </row>
    <row r="19" spans="1:10" x14ac:dyDescent="0.35">
      <c r="A19" s="5"/>
      <c r="B19" s="45" t="s">
        <v>42</v>
      </c>
      <c r="C19" s="9" t="s">
        <v>64</v>
      </c>
      <c r="D19" s="5" t="s">
        <v>44</v>
      </c>
      <c r="E19" s="8">
        <v>2</v>
      </c>
      <c r="F19" s="39"/>
      <c r="G19" s="6">
        <f t="shared" si="0"/>
        <v>0</v>
      </c>
      <c r="H19" s="40" t="s">
        <v>55</v>
      </c>
      <c r="I19" s="40" t="s">
        <v>55</v>
      </c>
      <c r="J19" s="40" t="s">
        <v>56</v>
      </c>
    </row>
    <row r="20" spans="1:10" x14ac:dyDescent="0.35">
      <c r="A20" s="5"/>
      <c r="B20" s="46"/>
      <c r="C20" s="9" t="s">
        <v>65</v>
      </c>
      <c r="D20" s="5" t="s">
        <v>44</v>
      </c>
      <c r="E20" s="8">
        <v>2</v>
      </c>
      <c r="F20" s="39"/>
      <c r="G20" s="6">
        <f t="shared" si="0"/>
        <v>0</v>
      </c>
      <c r="H20" s="5"/>
      <c r="I20" s="5"/>
      <c r="J20" s="5"/>
    </row>
    <row r="21" spans="1:10" x14ac:dyDescent="0.35">
      <c r="A21" s="5"/>
      <c r="B21" s="46"/>
      <c r="C21" s="9" t="s">
        <v>66</v>
      </c>
      <c r="D21" s="5" t="s">
        <v>44</v>
      </c>
      <c r="E21" s="8">
        <v>2</v>
      </c>
      <c r="F21" s="39"/>
      <c r="G21" s="6">
        <f t="shared" si="0"/>
        <v>0</v>
      </c>
      <c r="H21" s="5"/>
      <c r="I21" s="5"/>
      <c r="J21" s="5"/>
    </row>
    <row r="22" spans="1:10" x14ac:dyDescent="0.35">
      <c r="A22" s="5"/>
      <c r="B22" s="46"/>
      <c r="C22" s="9" t="s">
        <v>67</v>
      </c>
      <c r="D22" s="5" t="s">
        <v>44</v>
      </c>
      <c r="E22" s="8">
        <v>2</v>
      </c>
      <c r="F22" s="39"/>
      <c r="G22" s="6">
        <f t="shared" si="0"/>
        <v>0</v>
      </c>
      <c r="H22" s="5"/>
      <c r="I22" s="5"/>
      <c r="J22" s="5"/>
    </row>
    <row r="23" spans="1:10" x14ac:dyDescent="0.35">
      <c r="A23" s="5"/>
      <c r="B23" s="46"/>
      <c r="C23" s="9" t="s">
        <v>68</v>
      </c>
      <c r="D23" s="5" t="s">
        <v>44</v>
      </c>
      <c r="E23" s="8">
        <v>2</v>
      </c>
      <c r="F23" s="39"/>
      <c r="G23" s="6">
        <f t="shared" si="0"/>
        <v>0</v>
      </c>
      <c r="H23" s="5"/>
      <c r="I23" s="5"/>
      <c r="J23" s="5"/>
    </row>
    <row r="24" spans="1:10" x14ac:dyDescent="0.35">
      <c r="A24" s="5"/>
      <c r="B24" s="46"/>
      <c r="C24" s="9" t="s">
        <v>69</v>
      </c>
      <c r="D24" s="5" t="s">
        <v>44</v>
      </c>
      <c r="E24" s="8">
        <v>2</v>
      </c>
      <c r="F24" s="39"/>
      <c r="G24" s="6">
        <f t="shared" si="0"/>
        <v>0</v>
      </c>
      <c r="H24" s="5"/>
      <c r="I24" s="5"/>
      <c r="J24" s="5"/>
    </row>
    <row r="25" spans="1:10" x14ac:dyDescent="0.35">
      <c r="A25" s="5"/>
      <c r="B25" s="46"/>
      <c r="C25" s="9" t="s">
        <v>70</v>
      </c>
      <c r="D25" s="5" t="s">
        <v>44</v>
      </c>
      <c r="E25" s="8">
        <v>2</v>
      </c>
      <c r="F25" s="39"/>
      <c r="G25" s="6">
        <f t="shared" si="0"/>
        <v>0</v>
      </c>
      <c r="H25" s="5"/>
      <c r="I25" s="5"/>
      <c r="J25" s="5"/>
    </row>
    <row r="26" spans="1:10" x14ac:dyDescent="0.35">
      <c r="A26" s="5"/>
      <c r="B26" s="46"/>
      <c r="C26" s="9" t="s">
        <v>71</v>
      </c>
      <c r="D26" s="5" t="s">
        <v>44</v>
      </c>
      <c r="E26" s="8">
        <v>2</v>
      </c>
      <c r="F26" s="39"/>
      <c r="G26" s="6">
        <f t="shared" si="0"/>
        <v>0</v>
      </c>
      <c r="H26" s="5"/>
      <c r="I26" s="5"/>
      <c r="J26" s="5"/>
    </row>
    <row r="27" spans="1:10" x14ac:dyDescent="0.35">
      <c r="A27" s="5"/>
      <c r="B27" s="46"/>
      <c r="C27" s="9" t="s">
        <v>72</v>
      </c>
      <c r="D27" s="5" t="s">
        <v>44</v>
      </c>
      <c r="E27" s="8">
        <v>2</v>
      </c>
      <c r="F27" s="39"/>
      <c r="G27" s="6">
        <f t="shared" si="0"/>
        <v>0</v>
      </c>
      <c r="H27" s="5"/>
      <c r="I27" s="5"/>
      <c r="J27" s="5"/>
    </row>
    <row r="28" spans="1:10" x14ac:dyDescent="0.35">
      <c r="A28" s="5"/>
      <c r="B28" s="46"/>
      <c r="C28" s="9" t="s">
        <v>73</v>
      </c>
      <c r="D28" s="5" t="s">
        <v>44</v>
      </c>
      <c r="E28" s="8">
        <v>2</v>
      </c>
      <c r="F28" s="39"/>
      <c r="G28" s="6">
        <f t="shared" si="0"/>
        <v>0</v>
      </c>
      <c r="H28" s="5"/>
      <c r="I28" s="5"/>
      <c r="J28" s="5"/>
    </row>
    <row r="29" spans="1:10" x14ac:dyDescent="0.35">
      <c r="A29" s="5"/>
      <c r="B29" s="46"/>
      <c r="C29" s="9" t="s">
        <v>74</v>
      </c>
      <c r="D29" s="5" t="s">
        <v>44</v>
      </c>
      <c r="E29" s="8">
        <v>2</v>
      </c>
      <c r="F29" s="39"/>
      <c r="G29" s="6">
        <f t="shared" si="0"/>
        <v>0</v>
      </c>
      <c r="H29" s="5"/>
      <c r="I29" s="5"/>
      <c r="J29" s="5"/>
    </row>
    <row r="30" spans="1:10" x14ac:dyDescent="0.35">
      <c r="A30" s="5"/>
      <c r="B30" s="46"/>
      <c r="C30" s="9" t="s">
        <v>75</v>
      </c>
      <c r="D30" s="5" t="s">
        <v>44</v>
      </c>
      <c r="E30" s="8">
        <v>2</v>
      </c>
      <c r="F30" s="39"/>
      <c r="G30" s="6">
        <f t="shared" si="0"/>
        <v>0</v>
      </c>
      <c r="H30" s="5"/>
      <c r="I30" s="5"/>
      <c r="J30" s="5"/>
    </row>
    <row r="31" spans="1:10" x14ac:dyDescent="0.35">
      <c r="D31" s="2"/>
      <c r="G31" s="43">
        <f>SUM(G4:G30)</f>
        <v>0</v>
      </c>
    </row>
    <row r="34" spans="2:7" x14ac:dyDescent="0.35">
      <c r="F34" s="4"/>
    </row>
    <row r="35" spans="2:7" ht="15" thickBot="1" x14ac:dyDescent="0.4"/>
    <row r="36" spans="2:7" x14ac:dyDescent="0.35">
      <c r="B36" s="2"/>
      <c r="F36" s="32" t="s">
        <v>76</v>
      </c>
      <c r="G36" s="41">
        <f>G31</f>
        <v>0</v>
      </c>
    </row>
  </sheetData>
  <sheetProtection algorithmName="SHA-512" hashValue="6VgZltZqLUZotCEzVBipfXHaJlov76KjvA0BFWXkhollreK0z6BH6sqDgivj1juM5Fk37K+uEGAgt6knBpS6UQ==" saltValue="BcwGjIZS/xvr2uvFsWaJIQ==" spinCount="100000" sheet="1" select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8FE9F9BE0514D8C8BDAAB92A6617F" ma:contentTypeVersion="6" ma:contentTypeDescription="Een nieuw document maken." ma:contentTypeScope="" ma:versionID="d7975937ba4be2fb55a75872c8652569">
  <xsd:schema xmlns:xsd="http://www.w3.org/2001/XMLSchema" xmlns:xs="http://www.w3.org/2001/XMLSchema" xmlns:p="http://schemas.microsoft.com/office/2006/metadata/properties" xmlns:ns2="8a0201b2-023d-4952-a911-16d657b3c4d7" xmlns:ns3="7d9cd55f-aaae-4c54-bf1c-1d3c705fc9cc" targetNamespace="http://schemas.microsoft.com/office/2006/metadata/properties" ma:root="true" ma:fieldsID="5e0074e13c32e815259416725dc888f8" ns2:_="" ns3:_="">
    <xsd:import namespace="8a0201b2-023d-4952-a911-16d657b3c4d7"/>
    <xsd:import namespace="7d9cd55f-aaae-4c54-bf1c-1d3c705fc9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201b2-023d-4952-a911-16d657b3c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cd55f-aaae-4c54-bf1c-1d3c705fc9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C3CB6D-2F7A-4BE2-A83A-880E2A90E2CE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7d9cd55f-aaae-4c54-bf1c-1d3c705fc9cc"/>
    <ds:schemaRef ds:uri="http://schemas.openxmlformats.org/package/2006/metadata/core-properties"/>
    <ds:schemaRef ds:uri="8a0201b2-023d-4952-a911-16d657b3c4d7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CCE8D8-6275-443D-AC55-8CAE6322CF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C0339D-A4D8-4777-8693-B5FDC7C48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201b2-023d-4952-a911-16d657b3c4d7"/>
    <ds:schemaRef ds:uri="7d9cd55f-aaae-4c54-bf1c-1d3c705fc9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</vt:lpstr>
      <vt:lpstr>Beschrijving werkbladen</vt:lpstr>
      <vt:lpstr>Tarieven</vt:lpstr>
    </vt:vector>
  </TitlesOfParts>
  <Manager/>
  <Company>Westerkwartier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 Oldenburger</dc:creator>
  <cp:keywords/>
  <dc:description/>
  <cp:lastModifiedBy>Angelique Arends</cp:lastModifiedBy>
  <cp:revision/>
  <dcterms:created xsi:type="dcterms:W3CDTF">2024-06-04T11:11:34Z</dcterms:created>
  <dcterms:modified xsi:type="dcterms:W3CDTF">2024-10-16T14:16:10Z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0x0101001AE8FE9F9BE0514D8C8BDAAB92A6617F</vt:lpwstr>
  </property>
</Properties>
</file>