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defaultThemeVersion="124226"/>
  <mc:AlternateContent xmlns:mc="http://schemas.openxmlformats.org/markup-compatibility/2006">
    <mc:Choice Requires="x15">
      <x15ac:absPath xmlns:x15ac="http://schemas.microsoft.com/office/spreadsheetml/2010/11/ac" url="https://prorailbv.sharepoint.com/teams/PVSAlignementen/Shared Documents/General/3-aanbestedingsdossier/"/>
    </mc:Choice>
  </mc:AlternateContent>
  <xr:revisionPtr revIDLastSave="48" documentId="8_{D81BE336-115C-4DD1-953F-2DCD69BC0805}" xr6:coauthVersionLast="47" xr6:coauthVersionMax="47" xr10:uidLastSave="{1CFC6B50-2A04-4054-9B3D-719AD2172DD9}"/>
  <bookViews>
    <workbookView xWindow="28680" yWindow="-120" windowWidth="29040" windowHeight="15840" firstSheet="1" activeTab="1" xr2:uid="{00000000-000D-0000-FFFF-FFFF00000000}"/>
  </bookViews>
  <sheets>
    <sheet name="SLDataSheet" sheetId="4" state="veryHidden" r:id="rId1"/>
    <sheet name="Annex 5.1 Aanbiedingsbegroting" sheetId="1" r:id="rId2"/>
    <sheet name="Toelichting Annex 5.1" sheetId="3" r:id="rId3"/>
  </sheets>
  <definedNames>
    <definedName name="_xlnm.Print_Area" localSheetId="1">'Annex 5.1 Aanbiedingsbegroting'!$A$1:$M$61</definedName>
    <definedName name="_xlnm.Print_Area" localSheetId="2">'Toelichting Annex 5.1'!$B$2:$G$11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4" i="1" l="1"/>
  <c r="K45" i="1"/>
  <c r="K43" i="1"/>
  <c r="K37" i="1"/>
  <c r="K38" i="1"/>
  <c r="K36" i="1"/>
  <c r="K27" i="1" l="1"/>
  <c r="K28" i="1"/>
  <c r="K26" i="1"/>
  <c r="K23" i="1"/>
  <c r="K24" i="1"/>
  <c r="K22" i="1"/>
  <c r="K51" i="1" l="1"/>
  <c r="C4" i="3"/>
</calcChain>
</file>

<file path=xl/sharedStrings.xml><?xml version="1.0" encoding="utf-8"?>
<sst xmlns="http://schemas.openxmlformats.org/spreadsheetml/2006/main" count="80" uniqueCount="56">
  <si>
    <t>- Alle gele cellen dienen door inschrijver te worden ingevuld.</t>
  </si>
  <si>
    <t>(Uw logo hier)</t>
  </si>
  <si>
    <t>- Deze aanbiedingsbegroting dient rechtsgeldig te worden ondertekend.</t>
  </si>
  <si>
    <t>- De tabblad 'toelichting' bij deze aanbiedingsbegroting is integraal onderdeel van de aanbieding.</t>
  </si>
  <si>
    <t>- Er mogen geen negatieve bedragen en/of percentages worden ingevuld.</t>
  </si>
  <si>
    <t>- Genoemde minimale en maximale tarieven mogen niet worden overschreden, de aanbieding is ongeldig bij overschrijding van genoemde minima en maxima.</t>
  </si>
  <si>
    <t>- De ingevulde bedragen zijn zonder enig voorbehoud opgegeven.</t>
  </si>
  <si>
    <t>- De niet-gele velden mogen niet worden gewijzigd.</t>
  </si>
  <si>
    <t>- Alle kosten en verrekeningen om te voldoen aan gestelde eisen en door inschrijver beantwoorde kwaliteitscriteria zijn opgenomen in de bedragen van de aanbiedingsbegroting.</t>
  </si>
  <si>
    <t>Prijscomponenten:</t>
  </si>
  <si>
    <t>Totale inschrijfsom:</t>
  </si>
  <si>
    <t>Handtekening:</t>
  </si>
  <si>
    <t>Organisatie:</t>
  </si>
  <si>
    <t xml:space="preserve"> </t>
  </si>
  <si>
    <t>Naam:</t>
  </si>
  <si>
    <t>Functie:</t>
  </si>
  <si>
    <t>Plaats:</t>
  </si>
  <si>
    <t>Datum:</t>
  </si>
  <si>
    <t>Algemeen</t>
  </si>
  <si>
    <t>Alle opgegeven prijzen en tarieven worden na aanbesteding onverkort en onveranderd opgenomen in of bij de overeenkomst, en zijn geldig voor de duur van de overeenkomst. 
Deze toelichting is integraal onderdeel van de prijsopgave.</t>
  </si>
  <si>
    <r>
      <t xml:space="preserve">Voor alle opgegeven uurtarieven geldt: ProRail verwacht hier all-in uurtarieven voor werkzaamheden verbonden met deze overeenkomst en daaruit voorvloeiende opdrachten. Daarmee zijn deze tarieven inclusief onder meer, maar niet uitsluitend, reis- en verblijfskosten, opleidings- en certificeringskosten, tooling-, machine-, materieel-, materiaal-, administratie- en supportkosten, ontwikkel-, test-, simulatie- en overige benodigde hardware- en -softwarekosten, kosten voor PC's, mobiele telefonie en andere hulpmiddelen, kosten voor klantcontact, verkoop, offreren en quoteren, management-, overhead- en risicokosten, winstopslagen. 
Locatie van persoonlijk contact met ProRail is in het algemeen Utrecht. Alleen reistijd op expliciet verzoek ProRail wordt verrekend. Voor bezoek aan ProRail locaties in Utrecht onder kantoortijd wordt geen reistijd en reiskosten verrekend.
Opgegeven uurtarieven zijn fixed-price. Nacalculatie heeft alleen plaats op het in opdracht van ProRail verbruikte aantal uren bij gegadigde, indien het een opdracht op basis van nacalculatie betreft. Op fixed-price opdrachten heeft geen nacalculatie plaats.
De tarieven zijn geldig gedurende gangbare kantooruren, voor werkzaamheden op expliciet verzoek ProRail buiten kantoortijd gelden de volgende opslagen:
</t>
    </r>
    <r>
      <rPr>
        <b/>
        <sz val="11"/>
        <rFont val="Calibri"/>
        <family val="2"/>
        <scheme val="minor"/>
      </rPr>
      <t>Tijdvenster</t>
    </r>
    <r>
      <rPr>
        <sz val="11"/>
        <rFont val="Calibri"/>
        <family val="2"/>
        <scheme val="minor"/>
      </rPr>
      <t xml:space="preserve">	                                         </t>
    </r>
    <r>
      <rPr>
        <b/>
        <sz val="11"/>
        <rFont val="Calibri"/>
        <family val="2"/>
        <scheme val="minor"/>
      </rPr>
      <t xml:space="preserve">Opslag  </t>
    </r>
    <r>
      <rPr>
        <sz val="11"/>
        <rFont val="Calibri"/>
        <family val="2"/>
        <scheme val="minor"/>
      </rPr>
      <t xml:space="preserve">
Maandag t/m vrijdag 18:00-24:00 uur: 30%
Maandag t/m vrijdag 00:00-08:00 uur: 40%
Zaterdag     	                  08:00-24:00 uur: 50%
Zaterdag	                       00:00-08:00 uur: 60%
Zon- en feestdagen     00:00-24:00 uur: 60%</t>
    </r>
  </si>
  <si>
    <t>Alleen de prijscomponenten die in dit Prijzenformulier zijn opgenomen komen in aanmerking voor vergoeding.</t>
  </si>
  <si>
    <t>Doorgaand spoor</t>
  </si>
  <si>
    <t>eenheid</t>
  </si>
  <si>
    <t>km</t>
  </si>
  <si>
    <t>stuk</t>
  </si>
  <si>
    <t>afnameprognose*</t>
  </si>
  <si>
    <t>** inclusief inpassen in SIGMA, maken licht- en schifttekeningen, opstellen rapportage en overzicht afwijkingen en aanpassingen.</t>
  </si>
  <si>
    <t>Emplacement spoor</t>
  </si>
  <si>
    <t>Functie A</t>
  </si>
  <si>
    <t>Functie B</t>
  </si>
  <si>
    <t>Functie C</t>
  </si>
  <si>
    <t>uurtarief</t>
  </si>
  <si>
    <t>uren per eenheid</t>
  </si>
  <si>
    <t>Functieomschrijving A:</t>
  </si>
  <si>
    <t>Functieomschrijving B:</t>
  </si>
  <si>
    <t>Functieomschrijving C:</t>
  </si>
  <si>
    <t>Prijzen per eenheid</t>
  </si>
  <si>
    <t>uren totaal per eenheid</t>
  </si>
  <si>
    <t>Uren per eenheid en uurtarief</t>
  </si>
  <si>
    <t>De totale inschrijfsom is begrensd tot een bedrag van €3.300.000,00 excl. BTW. Inschrijfsommen boven deze drempel zijn ongeldig.</t>
  </si>
  <si>
    <r>
      <t xml:space="preserve">Duur van de raamovereenkomst: </t>
    </r>
    <r>
      <rPr>
        <sz val="11"/>
        <color theme="1"/>
        <rFont val="Calibri"/>
        <family val="2"/>
        <scheme val="minor"/>
      </rPr>
      <t xml:space="preserve">maximaal </t>
    </r>
    <r>
      <rPr>
        <sz val="11"/>
        <rFont val="Calibri"/>
        <family val="2"/>
        <scheme val="minor"/>
      </rPr>
      <t>8 jaren waarvan 5 jaar vast en 3 x 1 optiejaar</t>
    </r>
  </si>
  <si>
    <t>3. Opstellen nultrace wissels doorgaand per stuk**</t>
  </si>
  <si>
    <t>5. Opstellen nieuw vertikaal nultrace emplacement spoor per km**</t>
  </si>
  <si>
    <t xml:space="preserve">6. Opstellen nultrace wissels emplacement per stuk** </t>
  </si>
  <si>
    <t>4. Opstellen nieuw horizontaal nultrace emplacement spoor per km**</t>
  </si>
  <si>
    <t>1. Opstellen nieuw horizontaal nultrace doorgaand spoor per km **</t>
  </si>
  <si>
    <t>2. Opstellen nieuw vertikaal nultrace doorgaand spoor per km**</t>
  </si>
  <si>
    <t>1. Opstellen nieuw horizontaal nultrace doorgaand spoor per km**</t>
  </si>
  <si>
    <t>5. Opstellen nieuw vertikaal nultrace emplacement spoor per km **</t>
  </si>
  <si>
    <r>
      <t xml:space="preserve">* de benoemde afnameprognoses zijn de verwachte gemiddelde aantallen </t>
    </r>
    <r>
      <rPr>
        <u/>
        <sz val="10"/>
        <color theme="1"/>
        <rFont val="Calibri"/>
        <family val="2"/>
        <scheme val="minor"/>
      </rPr>
      <t>per jaar en per gegunde partij</t>
    </r>
    <r>
      <rPr>
        <sz val="10"/>
        <color theme="1"/>
        <rFont val="Calibri"/>
        <family val="2"/>
        <scheme val="minor"/>
      </rPr>
      <t xml:space="preserve"> waaraan door inschrijver geen verdere rechten ontleend kunnen </t>
    </r>
  </si>
  <si>
    <t>worden. De winnaar van de tender zal naar verwachting ca. 10% extra gegund krijgen bovenop de gemiddelde jaarprognose en de nr. 2 ca. 10% onder het gemiddelde.</t>
  </si>
  <si>
    <t>Raamovereenkomst PVS Alignmenten berekenen, TN446675</t>
  </si>
  <si>
    <t>Versie 1.0</t>
  </si>
  <si>
    <t xml:space="preserve">                                  Annex 5.1: Aanbiedingsbegroting</t>
  </si>
  <si>
    <t>- Genoemde prijzen zijn opgegeven conform de ProRail inkoopvoorwaarden V2.2, in Euro's,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</si>
</sst>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413]d\ mmmm\ yyyy;@"/>
    <numFmt numFmtId="165" formatCode="_ * #,##0_ ;_ * \-#,##0_ ;_ * &quot;-&quot;??_ ;_ @_ "/>
    <numFmt numFmtId="166" formatCode="_ [$€-413]\ * #,##0.00_ ;_ [$€-413]\ * \-#,##0.00_ ;_ [$€-413]\ * &quot;-&quot;??_ ;_ @_ "/>
    <numFmt numFmtId="167" formatCode="#,##0_ ;\-#,##0\ "/>
  </numFmts>
  <fonts count="23"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sz val="8"/>
      <color theme="1"/>
      <name val="Calibri"/>
      <family val="2"/>
    </font>
    <font>
      <b/>
      <sz val="18"/>
      <color theme="1"/>
      <name val="Calibri"/>
      <family val="2"/>
      <scheme val="minor"/>
    </font>
    <font>
      <sz val="11"/>
      <color theme="1"/>
      <name val="Calibri"/>
      <family val="2"/>
      <scheme val="minor"/>
    </font>
    <font>
      <b/>
      <sz val="16"/>
      <color theme="1"/>
      <name val="Calibri"/>
      <family val="2"/>
      <scheme val="minor"/>
    </font>
    <font>
      <sz val="10"/>
      <color theme="1"/>
      <name val="Calibri"/>
      <family val="2"/>
      <scheme val="minor"/>
    </font>
    <font>
      <b/>
      <sz val="11"/>
      <color theme="1"/>
      <name val="Calibri"/>
      <family val="2"/>
      <scheme val="minor"/>
    </font>
    <font>
      <sz val="10"/>
      <name val="Calibri"/>
      <family val="2"/>
      <scheme val="minor"/>
    </font>
    <font>
      <b/>
      <sz val="14"/>
      <name val="Calibri"/>
      <family val="2"/>
      <scheme val="minor"/>
    </font>
    <font>
      <b/>
      <sz val="11"/>
      <name val="Calibri"/>
      <family val="2"/>
      <scheme val="minor"/>
    </font>
    <font>
      <sz val="11"/>
      <name val="Calibri"/>
      <family val="2"/>
      <scheme val="minor"/>
    </font>
    <font>
      <b/>
      <sz val="10"/>
      <color theme="1"/>
      <name val="Calibri"/>
      <family val="2"/>
      <scheme val="minor"/>
    </font>
    <font>
      <b/>
      <sz val="8"/>
      <color theme="1"/>
      <name val="Calibri"/>
      <family val="2"/>
      <scheme val="minor"/>
    </font>
    <font>
      <sz val="11"/>
      <color rgb="FFFF0000"/>
      <name val="Calibri"/>
      <family val="2"/>
      <scheme val="minor"/>
    </font>
    <font>
      <b/>
      <sz val="14"/>
      <color theme="1"/>
      <name val="Calibri"/>
      <family val="2"/>
      <scheme val="minor"/>
    </font>
    <font>
      <sz val="10"/>
      <color rgb="FFFF0000"/>
      <name val="Calibri"/>
      <family val="2"/>
      <scheme val="minor"/>
    </font>
    <font>
      <b/>
      <sz val="10"/>
      <color theme="1"/>
      <name val="Arial"/>
      <family val="2"/>
    </font>
    <font>
      <u/>
      <sz val="10"/>
      <color theme="1"/>
      <name val="Calibri"/>
      <family val="2"/>
      <scheme val="minor"/>
    </font>
    <font>
      <b/>
      <sz val="9"/>
      <color theme="1"/>
      <name val="Calibri"/>
      <family val="2"/>
      <scheme val="minor"/>
    </font>
    <font>
      <b/>
      <sz val="18"/>
      <name val="Calibri"/>
      <family val="2"/>
      <scheme val="minor"/>
    </font>
  </fonts>
  <fills count="6">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theme="6"/>
        <bgColor indexed="64"/>
      </patternFill>
    </fill>
    <fill>
      <patternFill patternType="solid">
        <fgColor theme="6" tint="0.39997558519241921"/>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theme="3" tint="-0.24994659260841701"/>
      </left>
      <right/>
      <top style="thick">
        <color theme="3" tint="-0.24994659260841701"/>
      </top>
      <bottom/>
      <diagonal/>
    </border>
    <border>
      <left/>
      <right/>
      <top style="thick">
        <color theme="3" tint="-0.24994659260841701"/>
      </top>
      <bottom/>
      <diagonal/>
    </border>
    <border>
      <left/>
      <right style="thick">
        <color theme="3" tint="-0.24994659260841701"/>
      </right>
      <top style="thick">
        <color theme="3" tint="-0.24994659260841701"/>
      </top>
      <bottom/>
      <diagonal/>
    </border>
    <border>
      <left style="thick">
        <color theme="3" tint="-0.24994659260841701"/>
      </left>
      <right/>
      <top/>
      <bottom/>
      <diagonal/>
    </border>
    <border>
      <left/>
      <right style="thick">
        <color theme="3" tint="-0.24994659260841701"/>
      </right>
      <top/>
      <bottom/>
      <diagonal/>
    </border>
    <border>
      <left style="thick">
        <color theme="3" tint="-0.24994659260841701"/>
      </left>
      <right/>
      <top/>
      <bottom style="thick">
        <color theme="3" tint="-0.24994659260841701"/>
      </bottom>
      <diagonal/>
    </border>
    <border>
      <left/>
      <right/>
      <top/>
      <bottom style="thick">
        <color theme="3" tint="-0.24994659260841701"/>
      </bottom>
      <diagonal/>
    </border>
    <border>
      <left/>
      <right style="thick">
        <color theme="3" tint="-0.24994659260841701"/>
      </right>
      <top/>
      <bottom style="thick">
        <color theme="3" tint="-0.24994659260841701"/>
      </bottom>
      <diagonal/>
    </border>
    <border>
      <left/>
      <right style="thin">
        <color indexed="64"/>
      </right>
      <top/>
      <bottom/>
      <diagonal/>
    </border>
    <border>
      <left style="thick">
        <color theme="3" tint="-0.499984740745262"/>
      </left>
      <right/>
      <top style="thick">
        <color theme="3" tint="-0.499984740745262"/>
      </top>
      <bottom/>
      <diagonal/>
    </border>
    <border>
      <left/>
      <right/>
      <top style="thick">
        <color theme="3" tint="-0.499984740745262"/>
      </top>
      <bottom/>
      <diagonal/>
    </border>
    <border>
      <left/>
      <right style="thick">
        <color theme="3" tint="-0.499984740745262"/>
      </right>
      <top style="thick">
        <color theme="3" tint="-0.499984740745262"/>
      </top>
      <bottom/>
      <diagonal/>
    </border>
    <border>
      <left style="thick">
        <color theme="3" tint="-0.499984740745262"/>
      </left>
      <right/>
      <top/>
      <bottom/>
      <diagonal/>
    </border>
    <border>
      <left/>
      <right style="thick">
        <color theme="3" tint="-0.499984740745262"/>
      </right>
      <top/>
      <bottom/>
      <diagonal/>
    </border>
    <border>
      <left style="thick">
        <color theme="3" tint="-0.499984740745262"/>
      </left>
      <right/>
      <top/>
      <bottom style="thick">
        <color theme="3" tint="-0.499984740745262"/>
      </bottom>
      <diagonal/>
    </border>
    <border>
      <left/>
      <right/>
      <top/>
      <bottom style="thick">
        <color theme="3" tint="-0.499984740745262"/>
      </bottom>
      <diagonal/>
    </border>
    <border>
      <left/>
      <right style="thick">
        <color theme="3" tint="-0.499984740745262"/>
      </right>
      <top/>
      <bottom style="thick">
        <color theme="3" tint="-0.499984740745262"/>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auto="1"/>
      </left>
      <right/>
      <top/>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7">
    <xf numFmtId="0" fontId="0" fillId="0" borderId="0"/>
    <xf numFmtId="44" fontId="6" fillId="3" borderId="1">
      <alignment horizontal="center"/>
    </xf>
    <xf numFmtId="0" fontId="6" fillId="2" borderId="0"/>
    <xf numFmtId="0" fontId="4" fillId="0" borderId="0"/>
    <xf numFmtId="44" fontId="6" fillId="2" borderId="1"/>
    <xf numFmtId="44" fontId="3" fillId="0" borderId="0" applyFont="0" applyFill="0" applyBorder="0" applyAlignment="0" applyProtection="0"/>
    <xf numFmtId="43" fontId="3" fillId="0" borderId="0" applyFont="0" applyFill="0" applyBorder="0" applyAlignment="0" applyProtection="0"/>
  </cellStyleXfs>
  <cellXfs count="196">
    <xf numFmtId="0" fontId="0" fillId="0" borderId="0" xfId="0"/>
    <xf numFmtId="0" fontId="5" fillId="2" borderId="0" xfId="0" applyFont="1" applyFill="1" applyAlignment="1">
      <alignment horizontal="center"/>
    </xf>
    <xf numFmtId="0" fontId="5" fillId="2" borderId="6" xfId="0" applyFont="1" applyFill="1" applyBorder="1" applyAlignment="1">
      <alignment horizontal="left"/>
    </xf>
    <xf numFmtId="0" fontId="5" fillId="2" borderId="0" xfId="0" applyFont="1" applyFill="1" applyAlignment="1">
      <alignment horizontal="left"/>
    </xf>
    <xf numFmtId="0" fontId="7" fillId="2" borderId="0" xfId="0" quotePrefix="1" applyFont="1" applyFill="1" applyAlignment="1">
      <alignment horizontal="center"/>
    </xf>
    <xf numFmtId="0" fontId="6" fillId="2" borderId="0" xfId="2"/>
    <xf numFmtId="0" fontId="8" fillId="2" borderId="0" xfId="0" applyFont="1" applyFill="1"/>
    <xf numFmtId="0" fontId="8" fillId="2" borderId="5" xfId="0" applyFont="1" applyFill="1" applyBorder="1"/>
    <xf numFmtId="0" fontId="8" fillId="2" borderId="7" xfId="0" applyFont="1" applyFill="1" applyBorder="1"/>
    <xf numFmtId="0" fontId="8" fillId="2" borderId="8" xfId="0" applyFont="1" applyFill="1" applyBorder="1"/>
    <xf numFmtId="0" fontId="8" fillId="2" borderId="9" xfId="0" applyFont="1" applyFill="1" applyBorder="1"/>
    <xf numFmtId="0" fontId="8" fillId="2" borderId="10" xfId="0" applyFont="1" applyFill="1" applyBorder="1"/>
    <xf numFmtId="0" fontId="8" fillId="2" borderId="11" xfId="0" applyFont="1" applyFill="1" applyBorder="1"/>
    <xf numFmtId="0" fontId="8" fillId="2" borderId="12" xfId="0" applyFont="1" applyFill="1" applyBorder="1"/>
    <xf numFmtId="0" fontId="6" fillId="2" borderId="0" xfId="0" applyFont="1" applyFill="1"/>
    <xf numFmtId="0" fontId="10" fillId="0" borderId="0" xfId="0" applyFont="1"/>
    <xf numFmtId="0" fontId="8" fillId="0" borderId="0" xfId="0" applyFont="1"/>
    <xf numFmtId="0" fontId="10" fillId="0" borderId="0" xfId="0" applyFont="1" applyAlignment="1">
      <alignment horizontal="left" vertical="top" wrapText="1"/>
    </xf>
    <xf numFmtId="0" fontId="6" fillId="0" borderId="0" xfId="0" applyFont="1"/>
    <xf numFmtId="0" fontId="13" fillId="0" borderId="0" xfId="0" applyFont="1" applyAlignment="1">
      <alignment horizontal="left" vertical="top" wrapText="1"/>
    </xf>
    <xf numFmtId="0" fontId="13" fillId="2" borderId="0" xfId="0" applyFont="1" applyFill="1"/>
    <xf numFmtId="0" fontId="10" fillId="2" borderId="0" xfId="0" applyFont="1" applyFill="1" applyAlignment="1">
      <alignment wrapText="1"/>
    </xf>
    <xf numFmtId="0" fontId="10" fillId="2" borderId="0" xfId="0" applyFont="1" applyFill="1"/>
    <xf numFmtId="0" fontId="10" fillId="0" borderId="0" xfId="0" applyFont="1" applyAlignment="1">
      <alignment wrapText="1"/>
    </xf>
    <xf numFmtId="0" fontId="8" fillId="0" borderId="0" xfId="0" applyFont="1" applyAlignment="1">
      <alignment wrapText="1"/>
    </xf>
    <xf numFmtId="0" fontId="13" fillId="2" borderId="18" xfId="0" applyFont="1" applyFill="1" applyBorder="1"/>
    <xf numFmtId="0" fontId="13" fillId="2" borderId="0" xfId="0" applyFont="1" applyFill="1" applyAlignment="1">
      <alignment wrapText="1"/>
    </xf>
    <xf numFmtId="0" fontId="8" fillId="2" borderId="17" xfId="0" applyFont="1" applyFill="1" applyBorder="1"/>
    <xf numFmtId="0" fontId="10" fillId="2" borderId="18" xfId="0" applyFont="1" applyFill="1" applyBorder="1"/>
    <xf numFmtId="0" fontId="8" fillId="2" borderId="19" xfId="0" applyFont="1" applyFill="1" applyBorder="1"/>
    <xf numFmtId="0" fontId="10" fillId="2" borderId="20" xfId="0" applyFont="1" applyFill="1" applyBorder="1" applyAlignment="1">
      <alignment wrapText="1"/>
    </xf>
    <xf numFmtId="0" fontId="10" fillId="2" borderId="21" xfId="0" applyFont="1" applyFill="1" applyBorder="1"/>
    <xf numFmtId="0" fontId="8" fillId="2" borderId="0" xfId="0" applyFont="1" applyFill="1" applyAlignment="1">
      <alignment wrapText="1"/>
    </xf>
    <xf numFmtId="0" fontId="8" fillId="2" borderId="14" xfId="0" applyFont="1" applyFill="1" applyBorder="1"/>
    <xf numFmtId="0" fontId="8" fillId="2" borderId="15" xfId="0" applyFont="1" applyFill="1" applyBorder="1" applyAlignment="1">
      <alignment wrapText="1"/>
    </xf>
    <xf numFmtId="0" fontId="8" fillId="2" borderId="16" xfId="0" applyFont="1" applyFill="1" applyBorder="1"/>
    <xf numFmtId="0" fontId="8" fillId="2" borderId="18" xfId="0" applyFont="1" applyFill="1" applyBorder="1"/>
    <xf numFmtId="0" fontId="11" fillId="2" borderId="18" xfId="0" applyFont="1" applyFill="1" applyBorder="1" applyAlignment="1">
      <alignment horizontal="left"/>
    </xf>
    <xf numFmtId="0" fontId="11" fillId="2" borderId="0" xfId="0" applyFont="1" applyFill="1" applyAlignment="1">
      <alignment horizontal="left"/>
    </xf>
    <xf numFmtId="0" fontId="11" fillId="2" borderId="0" xfId="0" quotePrefix="1" applyFont="1" applyFill="1" applyAlignment="1">
      <alignment horizontal="center" wrapText="1"/>
    </xf>
    <xf numFmtId="0" fontId="11" fillId="2" borderId="0" xfId="0" applyFont="1" applyFill="1" applyAlignment="1">
      <alignment horizontal="center" wrapText="1"/>
    </xf>
    <xf numFmtId="0" fontId="12" fillId="2" borderId="0" xfId="0" applyFont="1" applyFill="1" applyAlignment="1">
      <alignment wrapText="1"/>
    </xf>
    <xf numFmtId="0" fontId="10" fillId="2" borderId="0" xfId="0" applyFont="1" applyFill="1" applyAlignment="1">
      <alignment horizontal="left" vertical="top" wrapText="1"/>
    </xf>
    <xf numFmtId="0" fontId="14" fillId="2" borderId="0" xfId="0" applyFont="1" applyFill="1" applyAlignment="1">
      <alignment wrapText="1"/>
    </xf>
    <xf numFmtId="0" fontId="9" fillId="2" borderId="0" xfId="0" quotePrefix="1" applyFont="1" applyFill="1" applyAlignment="1">
      <alignment horizontal="center" wrapText="1"/>
    </xf>
    <xf numFmtId="0" fontId="15" fillId="2" borderId="0" xfId="0" quotePrefix="1" applyFont="1" applyFill="1" applyAlignment="1">
      <alignment horizontal="center" wrapText="1"/>
    </xf>
    <xf numFmtId="0" fontId="9" fillId="2" borderId="0" xfId="0" quotePrefix="1" applyFont="1" applyFill="1" applyAlignment="1">
      <alignment horizontal="center" vertical="center" wrapText="1"/>
    </xf>
    <xf numFmtId="44" fontId="9" fillId="4" borderId="1" xfId="0" applyNumberFormat="1" applyFont="1" applyFill="1" applyBorder="1"/>
    <xf numFmtId="3" fontId="9" fillId="2" borderId="0" xfId="0" quotePrefix="1" applyNumberFormat="1" applyFont="1" applyFill="1" applyAlignment="1">
      <alignment horizontal="center" vertical="center" wrapText="1"/>
    </xf>
    <xf numFmtId="44" fontId="9" fillId="2" borderId="0" xfId="5" applyFont="1" applyFill="1" applyBorder="1" applyAlignment="1">
      <alignment horizontal="center" vertical="center"/>
    </xf>
    <xf numFmtId="0" fontId="9" fillId="5" borderId="4" xfId="0" quotePrefix="1" applyFont="1" applyFill="1" applyBorder="1" applyAlignment="1">
      <alignment horizontal="left" wrapText="1"/>
    </xf>
    <xf numFmtId="44" fontId="9" fillId="2" borderId="0" xfId="0" applyNumberFormat="1" applyFont="1" applyFill="1" applyAlignment="1">
      <alignment horizontal="center" vertical="center"/>
    </xf>
    <xf numFmtId="166" fontId="9" fillId="2" borderId="0" xfId="5" applyNumberFormat="1" applyFont="1" applyFill="1" applyBorder="1" applyAlignment="1">
      <alignment horizontal="center" vertical="center"/>
    </xf>
    <xf numFmtId="0" fontId="9" fillId="2" borderId="0" xfId="0" quotePrefix="1" applyFont="1" applyFill="1" applyAlignment="1">
      <alignment horizontal="left" wrapText="1"/>
    </xf>
    <xf numFmtId="0" fontId="14" fillId="2" borderId="0" xfId="0" quotePrefix="1" applyFont="1" applyFill="1" applyAlignment="1">
      <alignment horizontal="left" vertical="top" wrapText="1"/>
    </xf>
    <xf numFmtId="0" fontId="8" fillId="2" borderId="0" xfId="0" quotePrefix="1" applyFont="1" applyFill="1" applyAlignment="1">
      <alignment horizontal="left" vertical="top" wrapText="1"/>
    </xf>
    <xf numFmtId="0" fontId="18" fillId="2" borderId="0" xfId="0" quotePrefix="1" applyFont="1" applyFill="1" applyAlignment="1">
      <alignment horizontal="left" vertical="top"/>
    </xf>
    <xf numFmtId="3" fontId="16" fillId="2" borderId="0" xfId="0" quotePrefix="1" applyNumberFormat="1" applyFont="1" applyFill="1" applyAlignment="1">
      <alignment horizontal="center" vertical="center" wrapText="1"/>
    </xf>
    <xf numFmtId="0" fontId="2" fillId="2" borderId="0" xfId="0" quotePrefix="1" applyFont="1" applyFill="1" applyAlignment="1">
      <alignment horizontal="left" vertical="top" wrapText="1"/>
    </xf>
    <xf numFmtId="0" fontId="2" fillId="2" borderId="0" xfId="0" applyFont="1" applyFill="1"/>
    <xf numFmtId="0" fontId="2" fillId="2" borderId="0" xfId="0" quotePrefix="1" applyFont="1" applyFill="1" applyAlignment="1">
      <alignment horizontal="left"/>
    </xf>
    <xf numFmtId="0" fontId="2" fillId="2" borderId="0" xfId="0" applyFont="1" applyFill="1" applyAlignment="1">
      <alignment horizontal="left" wrapText="1"/>
    </xf>
    <xf numFmtId="0" fontId="2" fillId="2" borderId="0" xfId="0" quotePrefix="1" applyFont="1" applyFill="1" applyAlignment="1">
      <alignment horizontal="left" wrapText="1"/>
    </xf>
    <xf numFmtId="165" fontId="2" fillId="2" borderId="0" xfId="6" applyNumberFormat="1" applyFont="1" applyFill="1" applyBorder="1" applyAlignment="1">
      <alignment wrapText="1"/>
    </xf>
    <xf numFmtId="0" fontId="2" fillId="2" borderId="8" xfId="0" applyFont="1" applyFill="1" applyBorder="1"/>
    <xf numFmtId="0" fontId="2" fillId="2" borderId="9" xfId="0" applyFont="1" applyFill="1" applyBorder="1"/>
    <xf numFmtId="0" fontId="2" fillId="2" borderId="17" xfId="0" applyFont="1" applyFill="1" applyBorder="1"/>
    <xf numFmtId="0" fontId="2" fillId="0" borderId="0" xfId="0" applyFont="1"/>
    <xf numFmtId="0" fontId="9" fillId="5" borderId="2" xfId="0" quotePrefix="1" applyFont="1" applyFill="1" applyBorder="1" applyAlignment="1">
      <alignment horizontal="left"/>
    </xf>
    <xf numFmtId="0" fontId="9" fillId="5" borderId="3" xfId="0" quotePrefix="1" applyFont="1" applyFill="1" applyBorder="1" applyAlignment="1">
      <alignment horizontal="left" wrapText="1"/>
    </xf>
    <xf numFmtId="0" fontId="1" fillId="2" borderId="0" xfId="0" quotePrefix="1" applyFont="1" applyFill="1" applyAlignment="1">
      <alignment horizontal="left" vertical="top" wrapText="1"/>
    </xf>
    <xf numFmtId="0" fontId="18" fillId="2" borderId="0" xfId="0" applyFont="1" applyFill="1"/>
    <xf numFmtId="0" fontId="0" fillId="2" borderId="27" xfId="0" applyFill="1" applyBorder="1"/>
    <xf numFmtId="0" fontId="0" fillId="2" borderId="13" xfId="0" applyFill="1" applyBorder="1"/>
    <xf numFmtId="0" fontId="0" fillId="2" borderId="0" xfId="0" applyFill="1"/>
    <xf numFmtId="0" fontId="0" fillId="2" borderId="1" xfId="0" applyFill="1" applyBorder="1"/>
    <xf numFmtId="3" fontId="9" fillId="2" borderId="1" xfId="0" quotePrefix="1" applyNumberFormat="1" applyFont="1" applyFill="1" applyBorder="1" applyAlignment="1">
      <alignment horizontal="center" vertical="center" wrapText="1"/>
    </xf>
    <xf numFmtId="44" fontId="9" fillId="2" borderId="22" xfId="5" applyFont="1" applyFill="1" applyBorder="1" applyAlignment="1">
      <alignment horizontal="center" vertical="center"/>
    </xf>
    <xf numFmtId="3" fontId="9" fillId="2" borderId="3" xfId="0" quotePrefix="1" applyNumberFormat="1" applyFont="1" applyFill="1" applyBorder="1" applyAlignment="1">
      <alignment horizontal="center" vertical="center" wrapText="1"/>
    </xf>
    <xf numFmtId="3" fontId="9" fillId="5" borderId="1" xfId="0" quotePrefix="1" applyNumberFormat="1" applyFont="1" applyFill="1" applyBorder="1" applyAlignment="1">
      <alignment horizontal="center" vertical="center" wrapText="1"/>
    </xf>
    <xf numFmtId="167" fontId="9" fillId="5" borderId="1" xfId="5" applyNumberFormat="1" applyFont="1" applyFill="1" applyBorder="1" applyAlignment="1">
      <alignment horizontal="center" vertical="center"/>
    </xf>
    <xf numFmtId="0" fontId="0" fillId="2" borderId="22" xfId="0" applyFill="1" applyBorder="1"/>
    <xf numFmtId="0" fontId="0" fillId="2" borderId="30" xfId="0" applyFill="1" applyBorder="1"/>
    <xf numFmtId="0" fontId="9" fillId="2" borderId="0" xfId="0" quotePrefix="1" applyFont="1" applyFill="1" applyAlignment="1">
      <alignment horizontal="left" vertical="top"/>
    </xf>
    <xf numFmtId="0" fontId="1" fillId="2" borderId="0" xfId="0" quotePrefix="1" applyFont="1" applyFill="1" applyAlignment="1">
      <alignment horizontal="right" wrapText="1"/>
    </xf>
    <xf numFmtId="44" fontId="9" fillId="2" borderId="1" xfId="5" applyFont="1" applyFill="1" applyBorder="1" applyAlignment="1">
      <alignment horizontal="center" vertical="center"/>
    </xf>
    <xf numFmtId="44" fontId="9" fillId="3" borderId="30" xfId="5" applyFont="1" applyFill="1" applyBorder="1" applyAlignment="1">
      <alignment horizontal="center" vertical="center"/>
    </xf>
    <xf numFmtId="44" fontId="9" fillId="2" borderId="24" xfId="5" applyFont="1" applyFill="1" applyBorder="1" applyAlignment="1">
      <alignment horizontal="center" vertical="center"/>
    </xf>
    <xf numFmtId="44" fontId="9" fillId="2" borderId="3" xfId="5" applyFont="1" applyFill="1" applyBorder="1" applyAlignment="1">
      <alignment horizontal="center" vertical="center"/>
    </xf>
    <xf numFmtId="0" fontId="9" fillId="2" borderId="3" xfId="0" quotePrefix="1" applyFont="1" applyFill="1" applyBorder="1" applyAlignment="1">
      <alignment horizontal="center" vertical="center" wrapText="1"/>
    </xf>
    <xf numFmtId="44" fontId="9" fillId="3" borderId="32" xfId="5" applyFont="1" applyFill="1" applyBorder="1" applyAlignment="1">
      <alignment horizontal="center" vertical="center"/>
    </xf>
    <xf numFmtId="0" fontId="9" fillId="2" borderId="26" xfId="0" quotePrefix="1" applyFont="1" applyFill="1" applyBorder="1" applyAlignment="1">
      <alignment horizontal="left" wrapText="1"/>
    </xf>
    <xf numFmtId="0" fontId="8" fillId="2" borderId="0" xfId="0" quotePrefix="1" applyFont="1" applyFill="1" applyAlignment="1">
      <alignment horizontal="left" vertical="top"/>
    </xf>
    <xf numFmtId="0" fontId="9" fillId="2" borderId="1" xfId="0" quotePrefix="1" applyFont="1" applyFill="1" applyBorder="1" applyAlignment="1">
      <alignment horizontal="left" vertical="top"/>
    </xf>
    <xf numFmtId="0" fontId="0" fillId="2" borderId="3" xfId="0" applyFill="1" applyBorder="1"/>
    <xf numFmtId="0" fontId="0" fillId="3" borderId="24" xfId="0" applyFill="1" applyBorder="1"/>
    <xf numFmtId="0" fontId="1" fillId="3" borderId="24" xfId="0" quotePrefix="1" applyFont="1" applyFill="1" applyBorder="1" applyAlignment="1">
      <alignment horizontal="right" wrapText="1"/>
    </xf>
    <xf numFmtId="0" fontId="14" fillId="3" borderId="24" xfId="0" applyFont="1" applyFill="1" applyBorder="1" applyAlignment="1">
      <alignment wrapText="1"/>
    </xf>
    <xf numFmtId="3" fontId="9" fillId="3" borderId="24" xfId="0" quotePrefix="1" applyNumberFormat="1" applyFont="1" applyFill="1" applyBorder="1" applyAlignment="1">
      <alignment horizontal="center" vertical="center" wrapText="1"/>
    </xf>
    <xf numFmtId="44" fontId="9" fillId="3" borderId="24" xfId="5" applyFont="1" applyFill="1" applyBorder="1" applyAlignment="1">
      <alignment horizontal="center" vertical="center"/>
    </xf>
    <xf numFmtId="0" fontId="9" fillId="3" borderId="24" xfId="0" quotePrefix="1" applyFont="1" applyFill="1" applyBorder="1" applyAlignment="1">
      <alignment horizontal="center" vertical="center" wrapText="1"/>
    </xf>
    <xf numFmtId="44" fontId="9" fillId="3" borderId="29" xfId="5" applyFont="1" applyFill="1" applyBorder="1" applyAlignment="1">
      <alignment horizontal="center" vertical="center"/>
    </xf>
    <xf numFmtId="0" fontId="0" fillId="3" borderId="3" xfId="0" applyFill="1" applyBorder="1"/>
    <xf numFmtId="0" fontId="1" fillId="3" borderId="3" xfId="0" quotePrefix="1" applyFont="1" applyFill="1" applyBorder="1" applyAlignment="1">
      <alignment horizontal="right" wrapText="1"/>
    </xf>
    <xf numFmtId="0" fontId="14" fillId="3" borderId="3" xfId="0" applyFont="1" applyFill="1" applyBorder="1" applyAlignment="1">
      <alignment wrapText="1"/>
    </xf>
    <xf numFmtId="3" fontId="9" fillId="3" borderId="3" xfId="0" quotePrefix="1" applyNumberFormat="1" applyFont="1" applyFill="1" applyBorder="1" applyAlignment="1">
      <alignment horizontal="center" vertical="center" wrapText="1"/>
    </xf>
    <xf numFmtId="44" fontId="9" fillId="3" borderId="3" xfId="5" applyFont="1" applyFill="1" applyBorder="1" applyAlignment="1">
      <alignment horizontal="center" vertical="center"/>
    </xf>
    <xf numFmtId="0" fontId="9" fillId="3" borderId="3" xfId="0" quotePrefix="1" applyFont="1" applyFill="1" applyBorder="1" applyAlignment="1">
      <alignment horizontal="center" vertical="center" wrapText="1"/>
    </xf>
    <xf numFmtId="44" fontId="9" fillId="3" borderId="4" xfId="5" applyFont="1" applyFill="1" applyBorder="1" applyAlignment="1">
      <alignment horizontal="center" vertical="center"/>
    </xf>
    <xf numFmtId="0" fontId="0" fillId="3" borderId="26" xfId="0" applyFill="1" applyBorder="1"/>
    <xf numFmtId="0" fontId="1" fillId="3" borderId="26" xfId="0" quotePrefix="1" applyFont="1" applyFill="1" applyBorder="1" applyAlignment="1">
      <alignment horizontal="right" wrapText="1"/>
    </xf>
    <xf numFmtId="0" fontId="14" fillId="3" borderId="26" xfId="0" applyFont="1" applyFill="1" applyBorder="1" applyAlignment="1">
      <alignment wrapText="1"/>
    </xf>
    <xf numFmtId="3" fontId="9" fillId="3" borderId="26" xfId="0" quotePrefix="1" applyNumberFormat="1" applyFont="1" applyFill="1" applyBorder="1" applyAlignment="1">
      <alignment horizontal="center" vertical="center" wrapText="1"/>
    </xf>
    <xf numFmtId="44" fontId="9" fillId="3" borderId="26" xfId="5" applyFont="1" applyFill="1" applyBorder="1" applyAlignment="1">
      <alignment horizontal="center" vertical="center"/>
    </xf>
    <xf numFmtId="0" fontId="9" fillId="3" borderId="26" xfId="0" quotePrefix="1" applyFont="1" applyFill="1" applyBorder="1" applyAlignment="1">
      <alignment horizontal="center" vertical="center" wrapText="1"/>
    </xf>
    <xf numFmtId="44" fontId="9" fillId="3" borderId="31" xfId="5" applyFont="1" applyFill="1" applyBorder="1" applyAlignment="1">
      <alignment horizontal="center" vertical="center"/>
    </xf>
    <xf numFmtId="0" fontId="19" fillId="5" borderId="23" xfId="0" applyFont="1" applyFill="1" applyBorder="1"/>
    <xf numFmtId="0" fontId="0" fillId="5" borderId="29" xfId="0" applyFill="1" applyBorder="1"/>
    <xf numFmtId="0" fontId="19" fillId="5" borderId="2" xfId="0" applyFont="1" applyFill="1" applyBorder="1"/>
    <xf numFmtId="0" fontId="0" fillId="5" borderId="4" xfId="0" applyFill="1" applyBorder="1"/>
    <xf numFmtId="0" fontId="19" fillId="5" borderId="25" xfId="0" applyFont="1" applyFill="1" applyBorder="1"/>
    <xf numFmtId="0" fontId="0" fillId="5" borderId="31" xfId="0" applyFill="1" applyBorder="1"/>
    <xf numFmtId="1" fontId="9" fillId="2" borderId="0" xfId="5" applyNumberFormat="1" applyFont="1" applyFill="1" applyBorder="1" applyAlignment="1">
      <alignment horizontal="center" vertical="center"/>
    </xf>
    <xf numFmtId="1" fontId="9" fillId="2" borderId="0" xfId="0" quotePrefix="1" applyNumberFormat="1" applyFont="1" applyFill="1" applyAlignment="1">
      <alignment horizontal="center" vertical="center" wrapText="1"/>
    </xf>
    <xf numFmtId="44" fontId="9" fillId="5" borderId="1" xfId="5" applyFont="1" applyFill="1" applyBorder="1" applyAlignment="1">
      <alignment horizontal="center" vertical="center"/>
    </xf>
    <xf numFmtId="0" fontId="21" fillId="2" borderId="1" xfId="0" quotePrefix="1" applyFont="1" applyFill="1" applyBorder="1" applyAlignment="1">
      <alignment horizontal="center" vertical="center" wrapText="1"/>
    </xf>
    <xf numFmtId="0" fontId="21" fillId="2" borderId="0" xfId="0" quotePrefix="1" applyFont="1" applyFill="1" applyAlignment="1">
      <alignment horizontal="right" wrapText="1"/>
    </xf>
    <xf numFmtId="0" fontId="21" fillId="2" borderId="0" xfId="0" quotePrefix="1" applyFont="1" applyFill="1" applyAlignment="1">
      <alignment horizontal="left" vertical="top" wrapText="1"/>
    </xf>
    <xf numFmtId="2" fontId="9" fillId="3" borderId="22" xfId="5" applyNumberFormat="1" applyFont="1" applyFill="1" applyBorder="1" applyAlignment="1">
      <alignment horizontal="center" vertical="center"/>
    </xf>
    <xf numFmtId="2" fontId="9" fillId="2" borderId="1" xfId="5" applyNumberFormat="1" applyFont="1" applyFill="1" applyBorder="1" applyAlignment="1">
      <alignment horizontal="center" vertical="center"/>
    </xf>
    <xf numFmtId="2" fontId="9" fillId="3" borderId="1" xfId="0" quotePrefix="1" applyNumberFormat="1" applyFont="1" applyFill="1" applyBorder="1" applyAlignment="1">
      <alignment horizontal="center" vertical="center" wrapText="1"/>
    </xf>
    <xf numFmtId="2" fontId="9" fillId="3" borderId="1" xfId="5" applyNumberFormat="1" applyFont="1" applyFill="1" applyBorder="1" applyAlignment="1">
      <alignment horizontal="center" vertical="center"/>
    </xf>
    <xf numFmtId="2" fontId="9" fillId="3" borderId="30" xfId="0" quotePrefix="1" applyNumberFormat="1" applyFont="1" applyFill="1" applyBorder="1" applyAlignment="1">
      <alignment horizontal="center" vertical="center" wrapText="1"/>
    </xf>
    <xf numFmtId="2" fontId="9" fillId="3" borderId="22" xfId="0" quotePrefix="1" applyNumberFormat="1" applyFont="1" applyFill="1" applyBorder="1" applyAlignment="1">
      <alignment horizontal="center" vertical="center" wrapText="1"/>
    </xf>
    <xf numFmtId="44" fontId="9" fillId="3" borderId="30" xfId="5" quotePrefix="1" applyFont="1" applyFill="1" applyBorder="1" applyAlignment="1">
      <alignment horizontal="center" vertical="center" wrapText="1"/>
    </xf>
    <xf numFmtId="44" fontId="9" fillId="3" borderId="32" xfId="5" quotePrefix="1" applyFont="1" applyFill="1" applyBorder="1" applyAlignment="1">
      <alignment horizontal="center" vertical="center" wrapText="1"/>
    </xf>
    <xf numFmtId="2" fontId="9" fillId="2" borderId="0" xfId="5" applyNumberFormat="1" applyFont="1" applyFill="1" applyBorder="1" applyAlignment="1">
      <alignment horizontal="center" vertical="center"/>
    </xf>
    <xf numFmtId="3" fontId="9" fillId="2" borderId="22" xfId="0" quotePrefix="1" applyNumberFormat="1" applyFont="1" applyFill="1" applyBorder="1" applyAlignment="1">
      <alignment horizontal="center" vertical="center" wrapText="1"/>
    </xf>
    <xf numFmtId="0" fontId="9" fillId="2" borderId="22" xfId="0" quotePrefix="1" applyFont="1" applyFill="1" applyBorder="1" applyAlignment="1">
      <alignment horizontal="left" vertical="top"/>
    </xf>
    <xf numFmtId="2" fontId="9" fillId="2" borderId="3" xfId="0" quotePrefix="1" applyNumberFormat="1" applyFont="1" applyFill="1" applyBorder="1" applyAlignment="1">
      <alignment horizontal="center" vertical="center" wrapText="1"/>
    </xf>
    <xf numFmtId="0" fontId="9" fillId="4" borderId="33" xfId="0" quotePrefix="1" applyFont="1" applyFill="1" applyBorder="1" applyAlignment="1">
      <alignment horizontal="left" vertical="top"/>
    </xf>
    <xf numFmtId="0" fontId="2" fillId="4" borderId="34" xfId="0" quotePrefix="1" applyFont="1" applyFill="1" applyBorder="1" applyAlignment="1">
      <alignment horizontal="left" vertical="top" wrapText="1"/>
    </xf>
    <xf numFmtId="0" fontId="2" fillId="4" borderId="35" xfId="0" quotePrefix="1" applyFont="1" applyFill="1" applyBorder="1" applyAlignment="1">
      <alignment horizontal="left" vertical="top" wrapText="1"/>
    </xf>
    <xf numFmtId="0" fontId="9" fillId="5" borderId="36" xfId="0" quotePrefix="1" applyFont="1" applyFill="1" applyBorder="1" applyAlignment="1">
      <alignment horizontal="left"/>
    </xf>
    <xf numFmtId="0" fontId="9" fillId="5" borderId="37" xfId="0" quotePrefix="1" applyFont="1" applyFill="1" applyBorder="1" applyAlignment="1">
      <alignment horizontal="left" wrapText="1"/>
    </xf>
    <xf numFmtId="0" fontId="9" fillId="2" borderId="38" xfId="0" quotePrefix="1" applyFont="1" applyFill="1" applyBorder="1" applyAlignment="1">
      <alignment horizontal="left"/>
    </xf>
    <xf numFmtId="0" fontId="9" fillId="2" borderId="39" xfId="0" quotePrefix="1" applyFont="1" applyFill="1" applyBorder="1" applyAlignment="1">
      <alignment horizontal="left" wrapText="1"/>
    </xf>
    <xf numFmtId="0" fontId="0" fillId="2" borderId="40" xfId="0" applyFill="1" applyBorder="1"/>
    <xf numFmtId="0" fontId="0" fillId="2" borderId="41" xfId="0" applyFill="1" applyBorder="1"/>
    <xf numFmtId="0" fontId="0" fillId="2" borderId="42" xfId="0" applyFill="1" applyBorder="1"/>
    <xf numFmtId="0" fontId="0" fillId="2" borderId="43" xfId="0" applyFill="1" applyBorder="1"/>
    <xf numFmtId="0" fontId="0" fillId="2" borderId="44" xfId="0" applyFill="1" applyBorder="1"/>
    <xf numFmtId="0" fontId="0" fillId="2" borderId="45" xfId="0" applyFill="1" applyBorder="1"/>
    <xf numFmtId="0" fontId="0" fillId="2" borderId="36" xfId="0" applyFill="1" applyBorder="1"/>
    <xf numFmtId="0" fontId="0" fillId="2" borderId="37" xfId="0" applyFill="1" applyBorder="1"/>
    <xf numFmtId="0" fontId="0" fillId="2" borderId="46" xfId="0" applyFill="1" applyBorder="1"/>
    <xf numFmtId="0" fontId="0" fillId="2" borderId="47" xfId="0" applyFill="1" applyBorder="1"/>
    <xf numFmtId="0" fontId="0" fillId="2" borderId="48" xfId="0" applyFill="1" applyBorder="1"/>
    <xf numFmtId="0" fontId="0" fillId="2" borderId="49" xfId="0" applyFill="1" applyBorder="1"/>
    <xf numFmtId="2" fontId="14" fillId="3" borderId="22" xfId="0" applyNumberFormat="1" applyFont="1" applyFill="1" applyBorder="1" applyAlignment="1">
      <alignment horizontal="center" vertical="center"/>
    </xf>
    <xf numFmtId="0" fontId="9" fillId="2" borderId="0" xfId="0" applyFont="1" applyFill="1"/>
    <xf numFmtId="0" fontId="13" fillId="2" borderId="0" xfId="0" quotePrefix="1" applyFont="1" applyFill="1" applyAlignment="1">
      <alignment horizontal="left"/>
    </xf>
    <xf numFmtId="0" fontId="9" fillId="5" borderId="2" xfId="0" quotePrefix="1" applyFont="1" applyFill="1" applyBorder="1" applyAlignment="1">
      <alignment horizontal="left"/>
    </xf>
    <xf numFmtId="0" fontId="9" fillId="5" borderId="3" xfId="0" applyFont="1" applyFill="1" applyBorder="1" applyAlignment="1">
      <alignment horizontal="left"/>
    </xf>
    <xf numFmtId="0" fontId="9" fillId="5" borderId="4" xfId="0" applyFont="1" applyFill="1" applyBorder="1" applyAlignment="1">
      <alignment horizontal="left"/>
    </xf>
    <xf numFmtId="0" fontId="9" fillId="5" borderId="2" xfId="0" quotePrefix="1" applyFont="1" applyFill="1" applyBorder="1" applyAlignment="1">
      <alignment horizontal="left" wrapText="1"/>
    </xf>
    <xf numFmtId="0" fontId="9" fillId="5" borderId="3" xfId="0" quotePrefix="1" applyFont="1" applyFill="1" applyBorder="1" applyAlignment="1">
      <alignment horizontal="left" wrapText="1"/>
    </xf>
    <xf numFmtId="0" fontId="9" fillId="5" borderId="4" xfId="0" quotePrefix="1" applyFont="1" applyFill="1" applyBorder="1" applyAlignment="1">
      <alignment horizontal="left" wrapText="1"/>
    </xf>
    <xf numFmtId="0" fontId="2" fillId="3" borderId="1" xfId="0" applyFont="1" applyFill="1" applyBorder="1" applyAlignment="1" applyProtection="1">
      <alignment horizontal="center"/>
      <protection locked="0"/>
    </xf>
    <xf numFmtId="0" fontId="2" fillId="3" borderId="2" xfId="0" applyFont="1" applyFill="1" applyBorder="1" applyAlignment="1" applyProtection="1">
      <alignment horizontal="left"/>
      <protection locked="0"/>
    </xf>
    <xf numFmtId="0" fontId="2" fillId="3" borderId="3" xfId="0" applyFont="1" applyFill="1" applyBorder="1" applyAlignment="1" applyProtection="1">
      <alignment horizontal="left"/>
      <protection locked="0"/>
    </xf>
    <xf numFmtId="0" fontId="2" fillId="3" borderId="4" xfId="0" applyFont="1" applyFill="1" applyBorder="1" applyAlignment="1" applyProtection="1">
      <alignment horizontal="left"/>
      <protection locked="0"/>
    </xf>
    <xf numFmtId="0" fontId="22" fillId="2" borderId="0" xfId="0" quotePrefix="1" applyFont="1" applyFill="1" applyAlignment="1">
      <alignment horizontal="center" wrapText="1"/>
    </xf>
    <xf numFmtId="0" fontId="17" fillId="5" borderId="23" xfId="0" quotePrefix="1" applyFont="1" applyFill="1" applyBorder="1" applyAlignment="1">
      <alignment horizontal="left" wrapText="1"/>
    </xf>
    <xf numFmtId="0" fontId="17" fillId="5" borderId="24" xfId="0" quotePrefix="1" applyFont="1" applyFill="1" applyBorder="1" applyAlignment="1">
      <alignment horizontal="left" wrapText="1"/>
    </xf>
    <xf numFmtId="0" fontId="17" fillId="5" borderId="4" xfId="0" quotePrefix="1" applyFont="1" applyFill="1" applyBorder="1" applyAlignment="1">
      <alignment horizontal="left" wrapText="1"/>
    </xf>
    <xf numFmtId="0" fontId="2" fillId="2" borderId="0" xfId="0" quotePrefix="1" applyFont="1" applyFill="1" applyAlignment="1">
      <alignment horizontal="left" vertical="top" wrapText="1"/>
    </xf>
    <xf numFmtId="0" fontId="2" fillId="3" borderId="23" xfId="0" quotePrefix="1" applyFont="1" applyFill="1" applyBorder="1" applyAlignment="1" applyProtection="1">
      <alignment horizontal="center" vertical="center"/>
      <protection locked="0"/>
    </xf>
    <xf numFmtId="0" fontId="2" fillId="3" borderId="24" xfId="0" applyFont="1" applyFill="1" applyBorder="1" applyAlignment="1" applyProtection="1">
      <alignment horizontal="center" vertical="center"/>
      <protection locked="0"/>
    </xf>
    <xf numFmtId="0" fontId="2" fillId="3" borderId="29" xfId="0" applyFont="1" applyFill="1" applyBorder="1" applyAlignment="1" applyProtection="1">
      <alignment horizontal="center" vertical="center"/>
      <protection locked="0"/>
    </xf>
    <xf numFmtId="0" fontId="2" fillId="3" borderId="28" xfId="0" applyFont="1" applyFill="1" applyBorder="1" applyAlignment="1" applyProtection="1">
      <alignment horizontal="center" vertical="center"/>
      <protection locked="0"/>
    </xf>
    <xf numFmtId="0" fontId="2" fillId="3" borderId="0" xfId="0" applyFont="1" applyFill="1" applyAlignment="1" applyProtection="1">
      <alignment horizontal="center" vertical="center"/>
      <protection locked="0"/>
    </xf>
    <xf numFmtId="0" fontId="2" fillId="3" borderId="13" xfId="0" applyFont="1" applyFill="1" applyBorder="1" applyAlignment="1" applyProtection="1">
      <alignment horizontal="center" vertical="center"/>
      <protection locked="0"/>
    </xf>
    <xf numFmtId="0" fontId="2" fillId="3" borderId="25" xfId="0" applyFont="1" applyFill="1" applyBorder="1" applyAlignment="1" applyProtection="1">
      <alignment horizontal="center" vertical="center"/>
      <protection locked="0"/>
    </xf>
    <xf numFmtId="0" fontId="2" fillId="3" borderId="26" xfId="0" applyFont="1" applyFill="1" applyBorder="1" applyAlignment="1" applyProtection="1">
      <alignment horizontal="center" vertical="center"/>
      <protection locked="0"/>
    </xf>
    <xf numFmtId="0" fontId="2" fillId="3" borderId="31" xfId="0" applyFont="1" applyFill="1" applyBorder="1" applyAlignment="1" applyProtection="1">
      <alignment horizontal="center" vertical="center"/>
      <protection locked="0"/>
    </xf>
    <xf numFmtId="0" fontId="1" fillId="2" borderId="0" xfId="0" quotePrefix="1" applyFont="1" applyFill="1" applyAlignment="1">
      <alignment horizontal="left" vertical="top"/>
    </xf>
    <xf numFmtId="0" fontId="2" fillId="2" borderId="0" xfId="0" quotePrefix="1" applyFont="1" applyFill="1" applyAlignment="1">
      <alignment horizontal="left" vertical="top"/>
    </xf>
    <xf numFmtId="164" fontId="13" fillId="2" borderId="0" xfId="0" applyNumberFormat="1" applyFont="1" applyFill="1" applyAlignment="1">
      <alignment horizontal="left"/>
    </xf>
    <xf numFmtId="164" fontId="13" fillId="2" borderId="0" xfId="0" quotePrefix="1" applyNumberFormat="1" applyFont="1" applyFill="1" applyAlignment="1">
      <alignment horizontal="left"/>
    </xf>
    <xf numFmtId="0" fontId="13" fillId="2" borderId="0" xfId="0" quotePrefix="1" applyFont="1" applyFill="1" applyAlignment="1">
      <alignment horizontal="left" vertical="top" wrapText="1"/>
    </xf>
    <xf numFmtId="0" fontId="1" fillId="2" borderId="0" xfId="0" quotePrefix="1" applyFont="1" applyFill="1" applyAlignment="1">
      <alignment horizontal="left" vertical="top" wrapText="1"/>
    </xf>
    <xf numFmtId="0" fontId="11" fillId="2" borderId="2" xfId="0" quotePrefix="1" applyFont="1" applyFill="1" applyBorder="1" applyAlignment="1">
      <alignment horizontal="center" wrapText="1"/>
    </xf>
    <xf numFmtId="0" fontId="11" fillId="2" borderId="3" xfId="0" applyFont="1" applyFill="1" applyBorder="1" applyAlignment="1">
      <alignment horizontal="center" wrapText="1"/>
    </xf>
    <xf numFmtId="0" fontId="11" fillId="2" borderId="4" xfId="0" applyFont="1" applyFill="1" applyBorder="1" applyAlignment="1">
      <alignment horizontal="center" wrapText="1"/>
    </xf>
    <xf numFmtId="0" fontId="13" fillId="2" borderId="0" xfId="0" applyFont="1" applyFill="1" applyAlignment="1">
      <alignment horizontal="left" vertical="top" wrapText="1"/>
    </xf>
  </cellXfs>
  <cellStyles count="7">
    <cellStyle name="Invulcel" xfId="1" xr:uid="{00000000-0005-0000-0000-000000000000}"/>
    <cellStyle name="Komma" xfId="6" builtinId="3"/>
    <cellStyle name="Lege cel" xfId="2" xr:uid="{00000000-0005-0000-0000-000002000000}"/>
    <cellStyle name="Standaard" xfId="0" builtinId="0"/>
    <cellStyle name="Standaard 2" xfId="3" xr:uid="{00000000-0005-0000-0000-000005000000}"/>
    <cellStyle name="Uitgerekende cel" xfId="4" xr:uid="{00000000-0005-0000-0000-000006000000}"/>
    <cellStyle name="Valuta" xfId="5"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76200</xdr:colOff>
      <xdr:row>2</xdr:row>
      <xdr:rowOff>118010</xdr:rowOff>
    </xdr:from>
    <xdr:to>
      <xdr:col>4</xdr:col>
      <xdr:colOff>702883</xdr:colOff>
      <xdr:row>3</xdr:row>
      <xdr:rowOff>95249</xdr:rowOff>
    </xdr:to>
    <xdr:pic>
      <xdr:nvPicPr>
        <xdr:cNvPr id="1026" name="Afbeelding 1">
          <a:extLst>
            <a:ext uri="{FF2B5EF4-FFF2-40B4-BE49-F238E27FC236}">
              <a16:creationId xmlns:a16="http://schemas.microsoft.com/office/drawing/2014/main" id="{00000000-0008-0000-0000-000002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38990"/>
          <a:ext cx="2531683" cy="5449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305423</xdr:colOff>
      <xdr:row>1</xdr:row>
      <xdr:rowOff>98136</xdr:rowOff>
    </xdr:from>
    <xdr:to>
      <xdr:col>5</xdr:col>
      <xdr:colOff>1481562</xdr:colOff>
      <xdr:row>2</xdr:row>
      <xdr:rowOff>358488</xdr:rowOff>
    </xdr:to>
    <xdr:pic>
      <xdr:nvPicPr>
        <xdr:cNvPr id="4" name="Afbeelding 3">
          <a:extLst>
            <a:ext uri="{FF2B5EF4-FFF2-40B4-BE49-F238E27FC236}">
              <a16:creationId xmlns:a16="http://schemas.microsoft.com/office/drawing/2014/main" id="{9EA65A3E-1EA9-44C9-9FE6-6287E2725A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4461" y="193386"/>
          <a:ext cx="1176139" cy="4288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1E61C-BFC8-4F3E-8F0D-7D3C67AFD18E}">
  <dimension ref="A1"/>
  <sheetViews>
    <sheetView workbookViewId="0"/>
  </sheetViews>
  <sheetFormatPr defaultRowHeight="12.5" x14ac:dyDescent="0.25"/>
  <sheetData/>
  <pageMargins left="0.7" right="0.7" top="0.75" bottom="0.75" header="0.3" footer="0.3"/>
  <pageSetup paperSize="9" orientation="portrait" verticalDpi="0" r:id="rId1"/>
  <customProperties>
    <customPr name="SLWorkbook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51"/>
  <sheetViews>
    <sheetView tabSelected="1" zoomScaleNormal="100" zoomScaleSheetLayoutView="110" workbookViewId="0">
      <selection activeCell="C14" sqref="C14:G14"/>
    </sheetView>
  </sheetViews>
  <sheetFormatPr defaultColWidth="0" defaultRowHeight="13" zeroHeight="1" x14ac:dyDescent="0.3"/>
  <cols>
    <col min="1" max="2" width="1.08984375" style="6" customWidth="1"/>
    <col min="3" max="3" width="13.36328125" style="6" customWidth="1"/>
    <col min="4" max="4" width="14.36328125" style="6" customWidth="1"/>
    <col min="5" max="5" width="31.36328125" style="6" customWidth="1"/>
    <col min="6" max="6" width="21.453125" style="6" customWidth="1"/>
    <col min="7" max="7" width="2.08984375" style="6" customWidth="1"/>
    <col min="8" max="8" width="9.36328125" style="6" customWidth="1"/>
    <col min="9" max="9" width="10.54296875" style="6" customWidth="1"/>
    <col min="10" max="10" width="10.1796875" style="6" customWidth="1"/>
    <col min="11" max="11" width="19" style="6" customWidth="1"/>
    <col min="12" max="13" width="1" style="6" customWidth="1"/>
    <col min="14" max="17" width="2.453125" style="6" hidden="1" customWidth="1"/>
    <col min="18" max="20" width="9.36328125" style="6" hidden="1" customWidth="1"/>
    <col min="21" max="16384" width="9.36328125" style="6" hidden="1"/>
  </cols>
  <sheetData>
    <row r="1" spans="2:12" ht="6.75" customHeight="1" thickBot="1" x14ac:dyDescent="0.35"/>
    <row r="2" spans="2:12" ht="11.25" customHeight="1" thickTop="1" x14ac:dyDescent="0.55000000000000004">
      <c r="B2" s="7"/>
      <c r="C2" s="2"/>
      <c r="D2" s="2"/>
      <c r="E2" s="2"/>
      <c r="F2" s="2"/>
      <c r="G2" s="2"/>
      <c r="H2" s="2"/>
      <c r="I2" s="2"/>
      <c r="J2" s="2"/>
      <c r="K2" s="2"/>
      <c r="L2" s="8"/>
    </row>
    <row r="3" spans="2:12" ht="44.25" customHeight="1" x14ac:dyDescent="0.55000000000000004">
      <c r="B3" s="9"/>
      <c r="C3" s="3"/>
      <c r="D3" s="3"/>
      <c r="E3" s="172" t="s">
        <v>52</v>
      </c>
      <c r="F3" s="172"/>
      <c r="G3" s="172"/>
      <c r="H3" s="172"/>
      <c r="I3" s="172"/>
      <c r="J3" s="172"/>
      <c r="K3" s="172"/>
      <c r="L3" s="10"/>
    </row>
    <row r="4" spans="2:12" ht="23.25" customHeight="1" x14ac:dyDescent="0.55000000000000004">
      <c r="B4" s="9"/>
      <c r="C4" s="1"/>
      <c r="D4" s="1"/>
      <c r="E4" s="1"/>
      <c r="F4" s="4" t="s">
        <v>54</v>
      </c>
      <c r="G4" s="4"/>
      <c r="H4" s="1"/>
      <c r="I4" s="1"/>
      <c r="J4" s="1"/>
      <c r="K4" s="1"/>
      <c r="L4" s="10"/>
    </row>
    <row r="5" spans="2:12" ht="16.5" customHeight="1" x14ac:dyDescent="0.55000000000000004">
      <c r="B5" s="9"/>
      <c r="C5" s="1"/>
      <c r="D5" s="1"/>
      <c r="E5" s="1"/>
      <c r="F5" s="1"/>
      <c r="G5" s="1"/>
      <c r="H5" s="1"/>
      <c r="I5" s="1"/>
      <c r="J5" s="1"/>
      <c r="K5" s="1"/>
      <c r="L5" s="10"/>
    </row>
    <row r="6" spans="2:12" ht="14.5" x14ac:dyDescent="0.3">
      <c r="B6" s="9"/>
      <c r="C6" s="187" t="s">
        <v>0</v>
      </c>
      <c r="D6" s="187"/>
      <c r="E6" s="187"/>
      <c r="F6" s="187"/>
      <c r="G6" s="187"/>
      <c r="H6" s="177" t="s">
        <v>1</v>
      </c>
      <c r="I6" s="178"/>
      <c r="J6" s="178"/>
      <c r="K6" s="179"/>
      <c r="L6" s="10"/>
    </row>
    <row r="7" spans="2:12" ht="14.5" x14ac:dyDescent="0.3">
      <c r="B7" s="9"/>
      <c r="C7" s="186" t="s">
        <v>2</v>
      </c>
      <c r="D7" s="187"/>
      <c r="E7" s="187"/>
      <c r="F7" s="187"/>
      <c r="G7" s="187"/>
      <c r="H7" s="180"/>
      <c r="I7" s="181"/>
      <c r="J7" s="181"/>
      <c r="K7" s="182"/>
      <c r="L7" s="10"/>
    </row>
    <row r="8" spans="2:12" ht="14.5" x14ac:dyDescent="0.3">
      <c r="B8" s="9"/>
      <c r="C8" s="176" t="s">
        <v>3</v>
      </c>
      <c r="D8" s="176"/>
      <c r="E8" s="176"/>
      <c r="F8" s="176"/>
      <c r="G8" s="176"/>
      <c r="H8" s="180"/>
      <c r="I8" s="181"/>
      <c r="J8" s="181"/>
      <c r="K8" s="182"/>
      <c r="L8" s="10"/>
    </row>
    <row r="9" spans="2:12" ht="14.5" x14ac:dyDescent="0.3">
      <c r="B9" s="9"/>
      <c r="C9" s="176" t="s">
        <v>4</v>
      </c>
      <c r="D9" s="176"/>
      <c r="E9" s="176"/>
      <c r="F9" s="176"/>
      <c r="G9" s="176"/>
      <c r="H9" s="180"/>
      <c r="I9" s="181"/>
      <c r="J9" s="181"/>
      <c r="K9" s="182"/>
      <c r="L9" s="10"/>
    </row>
    <row r="10" spans="2:12" ht="30.65" customHeight="1" x14ac:dyDescent="0.3">
      <c r="B10" s="9"/>
      <c r="C10" s="191" t="s">
        <v>5</v>
      </c>
      <c r="D10" s="176"/>
      <c r="E10" s="176"/>
      <c r="F10" s="176"/>
      <c r="G10" s="176"/>
      <c r="H10" s="180"/>
      <c r="I10" s="181"/>
      <c r="J10" s="181"/>
      <c r="K10" s="182"/>
      <c r="L10" s="10"/>
    </row>
    <row r="11" spans="2:12" ht="14.5" x14ac:dyDescent="0.3">
      <c r="B11" s="9"/>
      <c r="C11" s="176" t="s">
        <v>6</v>
      </c>
      <c r="D11" s="176"/>
      <c r="E11" s="176"/>
      <c r="F11" s="176"/>
      <c r="G11" s="176"/>
      <c r="H11" s="180"/>
      <c r="I11" s="181"/>
      <c r="J11" s="181"/>
      <c r="K11" s="182"/>
      <c r="L11" s="10"/>
    </row>
    <row r="12" spans="2:12" ht="14.5" x14ac:dyDescent="0.3">
      <c r="B12" s="9"/>
      <c r="C12" s="176" t="s">
        <v>7</v>
      </c>
      <c r="D12" s="176"/>
      <c r="E12" s="176"/>
      <c r="F12" s="176"/>
      <c r="G12" s="176"/>
      <c r="H12" s="180"/>
      <c r="I12" s="181"/>
      <c r="J12" s="181"/>
      <c r="K12" s="182"/>
      <c r="L12" s="10"/>
    </row>
    <row r="13" spans="2:12" ht="29" customHeight="1" x14ac:dyDescent="0.3">
      <c r="B13" s="9"/>
      <c r="C13" s="176" t="s">
        <v>8</v>
      </c>
      <c r="D13" s="176"/>
      <c r="E13" s="176"/>
      <c r="F13" s="176"/>
      <c r="G13" s="58"/>
      <c r="H13" s="180"/>
      <c r="I13" s="181"/>
      <c r="J13" s="181"/>
      <c r="K13" s="182"/>
      <c r="L13" s="10"/>
    </row>
    <row r="14" spans="2:12" ht="30.5" customHeight="1" x14ac:dyDescent="0.3">
      <c r="B14" s="9"/>
      <c r="C14" s="190" t="s">
        <v>55</v>
      </c>
      <c r="D14" s="190"/>
      <c r="E14" s="190"/>
      <c r="F14" s="190"/>
      <c r="G14" s="190"/>
      <c r="H14" s="180"/>
      <c r="I14" s="181"/>
      <c r="J14" s="181"/>
      <c r="K14" s="182"/>
      <c r="L14" s="10"/>
    </row>
    <row r="15" spans="2:12" ht="14.4" customHeight="1" x14ac:dyDescent="0.35">
      <c r="B15" s="9"/>
      <c r="C15" s="71"/>
      <c r="D15" s="71"/>
      <c r="E15" s="71"/>
      <c r="F15" s="59"/>
      <c r="G15" s="59"/>
      <c r="H15" s="180"/>
      <c r="I15" s="181"/>
      <c r="J15" s="181"/>
      <c r="K15" s="182"/>
      <c r="L15" s="10"/>
    </row>
    <row r="16" spans="2:12" ht="15" customHeight="1" x14ac:dyDescent="0.35">
      <c r="B16" s="9"/>
      <c r="C16" s="161" t="s">
        <v>53</v>
      </c>
      <c r="D16" s="188">
        <v>45378</v>
      </c>
      <c r="E16" s="189"/>
      <c r="F16" s="61"/>
      <c r="G16" s="59"/>
      <c r="H16" s="183"/>
      <c r="I16" s="184"/>
      <c r="J16" s="184"/>
      <c r="K16" s="185"/>
      <c r="L16" s="10"/>
    </row>
    <row r="17" spans="2:12" ht="14.5" x14ac:dyDescent="0.35">
      <c r="B17" s="9"/>
      <c r="C17" s="60"/>
      <c r="D17" s="61"/>
      <c r="E17" s="61"/>
      <c r="F17" s="61"/>
      <c r="G17" s="59"/>
      <c r="H17" s="59"/>
      <c r="I17" s="5"/>
      <c r="J17" s="5"/>
      <c r="K17" s="5"/>
      <c r="L17" s="10"/>
    </row>
    <row r="18" spans="2:12" ht="14.5" x14ac:dyDescent="0.35">
      <c r="B18" s="9"/>
      <c r="C18" s="165" t="s">
        <v>41</v>
      </c>
      <c r="D18" s="166"/>
      <c r="E18" s="166"/>
      <c r="F18" s="167"/>
      <c r="G18" s="59"/>
      <c r="H18" s="59"/>
      <c r="I18" s="5"/>
      <c r="J18" s="5"/>
      <c r="K18" s="5"/>
      <c r="L18" s="10"/>
    </row>
    <row r="19" spans="2:12" ht="14.5" x14ac:dyDescent="0.35">
      <c r="B19" s="9"/>
      <c r="C19" s="62"/>
      <c r="D19" s="62"/>
      <c r="E19" s="62"/>
      <c r="F19" s="62"/>
      <c r="H19" s="63"/>
      <c r="I19" s="63"/>
      <c r="J19" s="63"/>
      <c r="K19" s="59"/>
      <c r="L19" s="10"/>
    </row>
    <row r="20" spans="2:12" ht="17.399999999999999" customHeight="1" x14ac:dyDescent="0.45">
      <c r="B20" s="9"/>
      <c r="C20" s="173" t="s">
        <v>9</v>
      </c>
      <c r="D20" s="174"/>
      <c r="E20" s="174"/>
      <c r="F20" s="175"/>
      <c r="G20" s="43"/>
      <c r="H20" s="45"/>
      <c r="I20" s="44"/>
      <c r="J20" s="44"/>
      <c r="K20" s="44"/>
      <c r="L20" s="10"/>
    </row>
    <row r="21" spans="2:12" ht="14.4" customHeight="1" x14ac:dyDescent="0.35">
      <c r="B21" s="9"/>
      <c r="C21" s="68" t="s">
        <v>22</v>
      </c>
      <c r="D21" s="69"/>
      <c r="E21" s="50"/>
      <c r="F21" s="53"/>
      <c r="G21" s="43"/>
      <c r="H21" s="44" t="s">
        <v>23</v>
      </c>
      <c r="I21" s="83" t="s">
        <v>26</v>
      </c>
      <c r="J21" s="44"/>
      <c r="K21" s="44" t="s">
        <v>37</v>
      </c>
      <c r="L21" s="10"/>
    </row>
    <row r="22" spans="2:12" ht="14.4" customHeight="1" x14ac:dyDescent="0.3">
      <c r="B22" s="9"/>
      <c r="C22" s="81" t="s">
        <v>46</v>
      </c>
      <c r="D22" s="81"/>
      <c r="E22" s="81"/>
      <c r="F22" s="74"/>
      <c r="G22" s="73"/>
      <c r="H22" s="79" t="s">
        <v>24</v>
      </c>
      <c r="I22" s="80">
        <v>530</v>
      </c>
      <c r="J22" s="46"/>
      <c r="K22" s="124">
        <f>H36*$H$34+I36*$I$34+J36*$J$34</f>
        <v>0</v>
      </c>
      <c r="L22" s="10"/>
    </row>
    <row r="23" spans="2:12" ht="14.4" customHeight="1" x14ac:dyDescent="0.3">
      <c r="B23" s="9"/>
      <c r="C23" s="75" t="s">
        <v>47</v>
      </c>
      <c r="D23" s="75"/>
      <c r="E23" s="75"/>
      <c r="F23" s="74"/>
      <c r="G23" s="73"/>
      <c r="H23" s="79" t="s">
        <v>24</v>
      </c>
      <c r="I23" s="80">
        <v>530</v>
      </c>
      <c r="J23" s="46"/>
      <c r="K23" s="124">
        <f>H37*$H$34+I37*$I$34+J37*$J$34</f>
        <v>0</v>
      </c>
      <c r="L23" s="10"/>
    </row>
    <row r="24" spans="2:12" ht="14.4" customHeight="1" x14ac:dyDescent="0.3">
      <c r="B24" s="9"/>
      <c r="C24" s="82" t="s">
        <v>42</v>
      </c>
      <c r="D24" s="82"/>
      <c r="E24" s="82"/>
      <c r="F24" s="74"/>
      <c r="G24" s="73"/>
      <c r="H24" s="79" t="s">
        <v>25</v>
      </c>
      <c r="I24" s="80">
        <v>265</v>
      </c>
      <c r="J24" s="46"/>
      <c r="K24" s="124">
        <f>H38*$H$34+I38*$I$34+J38*$J$34</f>
        <v>0</v>
      </c>
      <c r="L24" s="10"/>
    </row>
    <row r="25" spans="2:12" ht="14.4" customHeight="1" x14ac:dyDescent="0.35">
      <c r="B25" s="9"/>
      <c r="C25" s="68" t="s">
        <v>28</v>
      </c>
      <c r="D25" s="69"/>
      <c r="E25" s="50"/>
      <c r="F25" s="53"/>
      <c r="G25" s="43"/>
      <c r="H25" s="44"/>
      <c r="I25" s="44"/>
      <c r="J25" s="46"/>
      <c r="K25" s="87"/>
      <c r="L25" s="10"/>
    </row>
    <row r="26" spans="2:12" ht="14.4" customHeight="1" x14ac:dyDescent="0.3">
      <c r="B26" s="9"/>
      <c r="C26" s="81" t="s">
        <v>45</v>
      </c>
      <c r="D26" s="81"/>
      <c r="E26" s="81"/>
      <c r="F26" s="74"/>
      <c r="G26" s="73"/>
      <c r="H26" s="79" t="s">
        <v>24</v>
      </c>
      <c r="I26" s="80">
        <v>50</v>
      </c>
      <c r="J26" s="46"/>
      <c r="K26" s="124">
        <f>H43*$H$41+I43*$I$41+J43*$J$41</f>
        <v>0</v>
      </c>
      <c r="L26" s="10"/>
    </row>
    <row r="27" spans="2:12" ht="14.4" customHeight="1" x14ac:dyDescent="0.3">
      <c r="B27" s="9"/>
      <c r="C27" s="75" t="s">
        <v>43</v>
      </c>
      <c r="D27" s="75"/>
      <c r="E27" s="75"/>
      <c r="F27" s="74"/>
      <c r="G27" s="73"/>
      <c r="H27" s="79" t="s">
        <v>24</v>
      </c>
      <c r="I27" s="80">
        <v>50</v>
      </c>
      <c r="J27" s="46"/>
      <c r="K27" s="124">
        <f t="shared" ref="K27:K28" si="0">H44*$H$41+I44*$I$41+J44*$J$41</f>
        <v>0</v>
      </c>
      <c r="L27" s="10"/>
    </row>
    <row r="28" spans="2:12" ht="14.4" customHeight="1" x14ac:dyDescent="0.3">
      <c r="B28" s="9"/>
      <c r="C28" s="75" t="s">
        <v>44</v>
      </c>
      <c r="D28" s="75"/>
      <c r="E28" s="75"/>
      <c r="F28" s="74"/>
      <c r="G28" s="73"/>
      <c r="H28" s="79" t="s">
        <v>25</v>
      </c>
      <c r="I28" s="80">
        <v>145</v>
      </c>
      <c r="J28" s="46"/>
      <c r="K28" s="124">
        <f t="shared" si="0"/>
        <v>0</v>
      </c>
      <c r="L28" s="10"/>
    </row>
    <row r="29" spans="2:12" ht="14.4" customHeight="1" x14ac:dyDescent="0.3">
      <c r="B29" s="9"/>
      <c r="C29" s="92" t="s">
        <v>50</v>
      </c>
      <c r="D29" s="58"/>
      <c r="E29" s="58"/>
      <c r="F29" s="58"/>
      <c r="G29" s="43"/>
      <c r="H29" s="48"/>
      <c r="I29" s="52"/>
      <c r="J29" s="46"/>
      <c r="K29" s="49"/>
      <c r="L29" s="10"/>
    </row>
    <row r="30" spans="2:12" ht="14.4" customHeight="1" x14ac:dyDescent="0.3">
      <c r="B30" s="9"/>
      <c r="C30" s="92" t="s">
        <v>51</v>
      </c>
      <c r="D30" s="58"/>
      <c r="E30" s="58"/>
      <c r="F30" s="58"/>
      <c r="G30" s="43"/>
      <c r="H30" s="48"/>
      <c r="I30" s="52"/>
      <c r="J30" s="46"/>
      <c r="K30" s="49"/>
      <c r="L30" s="10"/>
    </row>
    <row r="31" spans="2:12" ht="14.4" customHeight="1" x14ac:dyDescent="0.3">
      <c r="B31" s="9"/>
      <c r="C31" s="92" t="s">
        <v>27</v>
      </c>
      <c r="D31" s="58"/>
      <c r="E31" s="58"/>
      <c r="F31" s="58"/>
      <c r="G31" s="43"/>
      <c r="H31" s="48"/>
      <c r="I31" s="49"/>
      <c r="J31" s="46"/>
      <c r="K31" s="49"/>
      <c r="L31" s="10"/>
    </row>
    <row r="32" spans="2:12" ht="14.4" customHeight="1" thickBot="1" x14ac:dyDescent="0.35">
      <c r="B32" s="9"/>
      <c r="D32" s="58"/>
      <c r="E32" s="58"/>
      <c r="F32" s="58"/>
      <c r="G32" s="43"/>
      <c r="H32" s="48"/>
      <c r="I32" s="49"/>
      <c r="J32" s="46"/>
      <c r="K32" s="49"/>
      <c r="L32" s="10"/>
    </row>
    <row r="33" spans="2:12" ht="14.4" customHeight="1" x14ac:dyDescent="0.3">
      <c r="B33" s="9"/>
      <c r="C33" s="140" t="s">
        <v>39</v>
      </c>
      <c r="D33" s="141"/>
      <c r="E33" s="142"/>
      <c r="F33" s="70"/>
      <c r="G33" s="43"/>
      <c r="H33" s="76" t="s">
        <v>29</v>
      </c>
      <c r="I33" s="85" t="s">
        <v>30</v>
      </c>
      <c r="J33" s="93" t="s">
        <v>31</v>
      </c>
      <c r="K33" s="49"/>
      <c r="L33" s="10"/>
    </row>
    <row r="34" spans="2:12" ht="14.4" customHeight="1" x14ac:dyDescent="0.35">
      <c r="B34" s="9"/>
      <c r="C34" s="143" t="s">
        <v>22</v>
      </c>
      <c r="D34" s="69"/>
      <c r="E34" s="144"/>
      <c r="F34" s="126" t="s">
        <v>32</v>
      </c>
      <c r="G34" s="43"/>
      <c r="H34" s="134"/>
      <c r="I34" s="86"/>
      <c r="J34" s="134"/>
      <c r="K34" s="46"/>
      <c r="L34" s="10"/>
    </row>
    <row r="35" spans="2:12" ht="13.25" customHeight="1" x14ac:dyDescent="0.35">
      <c r="B35" s="9"/>
      <c r="C35" s="145"/>
      <c r="D35" s="91"/>
      <c r="E35" s="146"/>
      <c r="F35" s="126"/>
      <c r="G35" s="43"/>
      <c r="H35" s="78"/>
      <c r="I35" s="88"/>
      <c r="J35" s="89"/>
      <c r="K35" s="125" t="s">
        <v>38</v>
      </c>
      <c r="L35" s="10"/>
    </row>
    <row r="36" spans="2:12" ht="14.4" customHeight="1" x14ac:dyDescent="0.3">
      <c r="B36" s="9"/>
      <c r="C36" s="147" t="s">
        <v>48</v>
      </c>
      <c r="D36" s="81"/>
      <c r="E36" s="148"/>
      <c r="F36" s="126" t="s">
        <v>33</v>
      </c>
      <c r="G36" s="43"/>
      <c r="H36" s="159"/>
      <c r="I36" s="128"/>
      <c r="J36" s="159"/>
      <c r="K36" s="129">
        <f>H36+I36+J36</f>
        <v>0</v>
      </c>
      <c r="L36" s="10"/>
    </row>
    <row r="37" spans="2:12" ht="14.4" customHeight="1" x14ac:dyDescent="0.3">
      <c r="B37" s="9"/>
      <c r="C37" s="149" t="s">
        <v>47</v>
      </c>
      <c r="D37" s="75"/>
      <c r="E37" s="150"/>
      <c r="F37" s="126" t="s">
        <v>33</v>
      </c>
      <c r="G37" s="43"/>
      <c r="H37" s="130"/>
      <c r="I37" s="131"/>
      <c r="J37" s="130"/>
      <c r="K37" s="129">
        <f t="shared" ref="K37:K38" si="1">H37+I37+J37</f>
        <v>0</v>
      </c>
      <c r="L37" s="10"/>
    </row>
    <row r="38" spans="2:12" ht="14.4" customHeight="1" x14ac:dyDescent="0.3">
      <c r="B38" s="9"/>
      <c r="C38" s="151" t="s">
        <v>42</v>
      </c>
      <c r="D38" s="82"/>
      <c r="E38" s="152"/>
      <c r="F38" s="126" t="s">
        <v>33</v>
      </c>
      <c r="G38" s="43"/>
      <c r="H38" s="132"/>
      <c r="I38" s="132"/>
      <c r="J38" s="132"/>
      <c r="K38" s="129">
        <f t="shared" si="1"/>
        <v>0</v>
      </c>
      <c r="L38" s="10"/>
    </row>
    <row r="39" spans="2:12" ht="6" customHeight="1" x14ac:dyDescent="0.3">
      <c r="B39" s="9"/>
      <c r="C39" s="153"/>
      <c r="D39" s="94"/>
      <c r="E39" s="154"/>
      <c r="F39" s="126"/>
      <c r="G39" s="43"/>
      <c r="H39" s="139"/>
      <c r="I39" s="139"/>
      <c r="J39" s="139"/>
      <c r="K39" s="136"/>
      <c r="L39" s="10"/>
    </row>
    <row r="40" spans="2:12" ht="14.4" customHeight="1" x14ac:dyDescent="0.3">
      <c r="B40" s="9"/>
      <c r="C40" s="72"/>
      <c r="D40" s="74"/>
      <c r="E40" s="155"/>
      <c r="F40" s="127"/>
      <c r="G40" s="43"/>
      <c r="H40" s="137" t="s">
        <v>29</v>
      </c>
      <c r="I40" s="77" t="s">
        <v>30</v>
      </c>
      <c r="J40" s="138" t="s">
        <v>31</v>
      </c>
      <c r="K40" s="49"/>
      <c r="L40" s="10"/>
    </row>
    <row r="41" spans="2:12" ht="16.25" customHeight="1" x14ac:dyDescent="0.35">
      <c r="B41" s="9"/>
      <c r="C41" s="143" t="s">
        <v>28</v>
      </c>
      <c r="D41" s="69"/>
      <c r="E41" s="144"/>
      <c r="F41" s="126" t="s">
        <v>32</v>
      </c>
      <c r="G41" s="43"/>
      <c r="H41" s="135"/>
      <c r="I41" s="90"/>
      <c r="J41" s="135"/>
      <c r="K41" s="49"/>
      <c r="L41" s="10"/>
    </row>
    <row r="42" spans="2:12" ht="13.25" customHeight="1" x14ac:dyDescent="0.35">
      <c r="B42" s="9"/>
      <c r="C42" s="145"/>
      <c r="D42" s="91"/>
      <c r="E42" s="146"/>
      <c r="F42" s="126"/>
      <c r="G42" s="43"/>
      <c r="H42" s="78"/>
      <c r="I42" s="88"/>
      <c r="J42" s="89"/>
      <c r="K42" s="125" t="s">
        <v>38</v>
      </c>
      <c r="L42" s="10"/>
    </row>
    <row r="43" spans="2:12" ht="14.4" customHeight="1" x14ac:dyDescent="0.3">
      <c r="B43" s="9"/>
      <c r="C43" s="147" t="s">
        <v>45</v>
      </c>
      <c r="D43" s="81"/>
      <c r="E43" s="148"/>
      <c r="F43" s="126" t="s">
        <v>33</v>
      </c>
      <c r="G43" s="43"/>
      <c r="H43" s="133"/>
      <c r="I43" s="128"/>
      <c r="J43" s="133"/>
      <c r="K43" s="129">
        <f>H43+I43+J43</f>
        <v>0</v>
      </c>
      <c r="L43" s="10"/>
    </row>
    <row r="44" spans="2:12" ht="14.4" customHeight="1" x14ac:dyDescent="0.3">
      <c r="B44" s="9"/>
      <c r="C44" s="149" t="s">
        <v>49</v>
      </c>
      <c r="D44" s="75"/>
      <c r="E44" s="150"/>
      <c r="F44" s="126" t="s">
        <v>33</v>
      </c>
      <c r="G44" s="43"/>
      <c r="H44" s="130"/>
      <c r="I44" s="131"/>
      <c r="J44" s="130"/>
      <c r="K44" s="129">
        <f t="shared" ref="K44:K45" si="2">H44+I44+J44</f>
        <v>0</v>
      </c>
      <c r="L44" s="10"/>
    </row>
    <row r="45" spans="2:12" ht="14.4" customHeight="1" thickBot="1" x14ac:dyDescent="0.35">
      <c r="B45" s="9"/>
      <c r="C45" s="156" t="s">
        <v>44</v>
      </c>
      <c r="D45" s="157"/>
      <c r="E45" s="158"/>
      <c r="F45" s="126" t="s">
        <v>33</v>
      </c>
      <c r="G45" s="43"/>
      <c r="H45" s="130"/>
      <c r="I45" s="131"/>
      <c r="J45" s="130"/>
      <c r="K45" s="129">
        <f t="shared" si="2"/>
        <v>0</v>
      </c>
      <c r="L45" s="10"/>
    </row>
    <row r="46" spans="2:12" ht="14.4" customHeight="1" x14ac:dyDescent="0.35">
      <c r="B46" s="9"/>
      <c r="C46" s="74"/>
      <c r="D46" s="74"/>
      <c r="E46" s="74"/>
      <c r="F46" s="84"/>
      <c r="G46" s="43"/>
      <c r="H46" s="123"/>
      <c r="I46" s="122"/>
      <c r="J46" s="123"/>
      <c r="K46" s="122"/>
      <c r="L46" s="10"/>
    </row>
    <row r="47" spans="2:12" ht="14.4" customHeight="1" x14ac:dyDescent="0.35">
      <c r="B47" s="9"/>
      <c r="C47" s="116" t="s">
        <v>34</v>
      </c>
      <c r="D47" s="117"/>
      <c r="E47" s="95"/>
      <c r="F47" s="96"/>
      <c r="G47" s="97"/>
      <c r="H47" s="98"/>
      <c r="I47" s="99"/>
      <c r="J47" s="100"/>
      <c r="K47" s="101"/>
      <c r="L47" s="10"/>
    </row>
    <row r="48" spans="2:12" ht="14.4" customHeight="1" x14ac:dyDescent="0.35">
      <c r="B48" s="9"/>
      <c r="C48" s="118" t="s">
        <v>35</v>
      </c>
      <c r="D48" s="119"/>
      <c r="E48" s="102"/>
      <c r="F48" s="103"/>
      <c r="G48" s="104"/>
      <c r="H48" s="105"/>
      <c r="I48" s="106"/>
      <c r="J48" s="107"/>
      <c r="K48" s="108"/>
      <c r="L48" s="10"/>
    </row>
    <row r="49" spans="2:12" ht="14.4" customHeight="1" x14ac:dyDescent="0.35">
      <c r="B49" s="9"/>
      <c r="C49" s="120" t="s">
        <v>36</v>
      </c>
      <c r="D49" s="121"/>
      <c r="E49" s="109"/>
      <c r="F49" s="110"/>
      <c r="G49" s="111"/>
      <c r="H49" s="112"/>
      <c r="I49" s="113"/>
      <c r="J49" s="114"/>
      <c r="K49" s="115"/>
      <c r="L49" s="10"/>
    </row>
    <row r="50" spans="2:12" ht="15" customHeight="1" x14ac:dyDescent="0.35">
      <c r="B50" s="9"/>
      <c r="C50" s="54"/>
      <c r="D50" s="55"/>
      <c r="E50" s="56"/>
      <c r="F50" s="55"/>
      <c r="G50" s="59"/>
      <c r="H50" s="57"/>
      <c r="I50" s="51"/>
      <c r="J50" s="59"/>
      <c r="K50" s="49"/>
      <c r="L50" s="10"/>
    </row>
    <row r="51" spans="2:12" ht="15" customHeight="1" x14ac:dyDescent="0.35">
      <c r="B51" s="9"/>
      <c r="C51" s="162" t="s">
        <v>10</v>
      </c>
      <c r="D51" s="163"/>
      <c r="E51" s="163"/>
      <c r="F51" s="164"/>
      <c r="G51" s="59"/>
      <c r="H51" s="59"/>
      <c r="I51" s="59"/>
      <c r="J51" s="59"/>
      <c r="K51" s="47">
        <f>(K22*I22*8)+(K23*I23*8)+(K24*I24*8)+(K26*I26*8)+(K27*I27*8)+(K28*I28*8)</f>
        <v>0</v>
      </c>
      <c r="L51" s="10"/>
    </row>
    <row r="52" spans="2:12" ht="12.5" customHeight="1" x14ac:dyDescent="0.35">
      <c r="B52" s="9"/>
      <c r="C52" s="160" t="s">
        <v>40</v>
      </c>
      <c r="D52" s="59"/>
      <c r="E52" s="59"/>
      <c r="F52" s="59"/>
      <c r="G52" s="59"/>
      <c r="H52" s="59"/>
      <c r="I52" s="59"/>
      <c r="J52" s="59"/>
      <c r="K52" s="59"/>
      <c r="L52" s="10"/>
    </row>
    <row r="53" spans="2:12" ht="12.5" customHeight="1" x14ac:dyDescent="0.35">
      <c r="B53" s="9"/>
      <c r="C53" s="160"/>
      <c r="D53" s="59"/>
      <c r="E53" s="59"/>
      <c r="F53" s="59"/>
      <c r="G53" s="59"/>
      <c r="H53" s="59"/>
      <c r="I53" s="59"/>
      <c r="J53" s="59"/>
      <c r="K53" s="59"/>
      <c r="L53" s="10"/>
    </row>
    <row r="54" spans="2:12" s="14" customFormat="1" ht="15" customHeight="1" x14ac:dyDescent="0.35">
      <c r="B54" s="64"/>
      <c r="C54" s="59"/>
      <c r="D54" s="59"/>
      <c r="E54" s="59"/>
      <c r="F54" s="59"/>
      <c r="G54" s="59"/>
      <c r="H54" s="59"/>
      <c r="I54" s="59" t="s">
        <v>11</v>
      </c>
      <c r="J54" s="59"/>
      <c r="K54" s="59"/>
      <c r="L54" s="65"/>
    </row>
    <row r="55" spans="2:12" ht="15" customHeight="1" x14ac:dyDescent="0.35">
      <c r="B55" s="9"/>
      <c r="C55" s="59" t="s">
        <v>12</v>
      </c>
      <c r="D55" s="169" t="s">
        <v>13</v>
      </c>
      <c r="E55" s="170"/>
      <c r="F55" s="170"/>
      <c r="G55" s="171"/>
      <c r="H55" s="59"/>
      <c r="I55" s="168"/>
      <c r="J55" s="168"/>
      <c r="K55" s="168"/>
      <c r="L55" s="10"/>
    </row>
    <row r="56" spans="2:12" ht="15" customHeight="1" x14ac:dyDescent="0.35">
      <c r="B56" s="9"/>
      <c r="C56" s="59" t="s">
        <v>14</v>
      </c>
      <c r="D56" s="169" t="s">
        <v>13</v>
      </c>
      <c r="E56" s="170"/>
      <c r="F56" s="170"/>
      <c r="G56" s="171"/>
      <c r="H56" s="59"/>
      <c r="I56" s="168"/>
      <c r="J56" s="168"/>
      <c r="K56" s="168"/>
      <c r="L56" s="10"/>
    </row>
    <row r="57" spans="2:12" ht="15" customHeight="1" x14ac:dyDescent="0.35">
      <c r="B57" s="9"/>
      <c r="C57" s="59" t="s">
        <v>15</v>
      </c>
      <c r="D57" s="169" t="s">
        <v>13</v>
      </c>
      <c r="E57" s="170"/>
      <c r="F57" s="170"/>
      <c r="G57" s="171"/>
      <c r="H57" s="59"/>
      <c r="I57" s="168"/>
      <c r="J57" s="168"/>
      <c r="K57" s="168"/>
      <c r="L57" s="10"/>
    </row>
    <row r="58" spans="2:12" ht="15" customHeight="1" x14ac:dyDescent="0.35">
      <c r="B58" s="9"/>
      <c r="C58" s="59" t="s">
        <v>16</v>
      </c>
      <c r="D58" s="169" t="s">
        <v>13</v>
      </c>
      <c r="E58" s="170"/>
      <c r="F58" s="170"/>
      <c r="G58" s="171"/>
      <c r="H58" s="59"/>
      <c r="I58" s="168"/>
      <c r="J58" s="168"/>
      <c r="K58" s="168"/>
      <c r="L58" s="10"/>
    </row>
    <row r="59" spans="2:12" ht="15" customHeight="1" x14ac:dyDescent="0.35">
      <c r="B59" s="9"/>
      <c r="C59" s="59" t="s">
        <v>17</v>
      </c>
      <c r="D59" s="169" t="s">
        <v>13</v>
      </c>
      <c r="E59" s="170"/>
      <c r="F59" s="170"/>
      <c r="G59" s="171"/>
      <c r="H59" s="59"/>
      <c r="I59" s="168"/>
      <c r="J59" s="168"/>
      <c r="K59" s="168"/>
      <c r="L59" s="10"/>
    </row>
    <row r="60" spans="2:12" ht="7.5" customHeight="1" thickBot="1" x14ac:dyDescent="0.35">
      <c r="B60" s="11"/>
      <c r="C60" s="12"/>
      <c r="D60" s="12"/>
      <c r="E60" s="12"/>
      <c r="F60" s="12"/>
      <c r="G60" s="12"/>
      <c r="H60" s="12"/>
      <c r="I60" s="12"/>
      <c r="J60" s="12"/>
      <c r="K60" s="12"/>
      <c r="L60" s="13"/>
    </row>
    <row r="61" spans="2:12" ht="6.75" customHeight="1" thickTop="1" x14ac:dyDescent="0.3"/>
    <row r="66" x14ac:dyDescent="0.3"/>
    <row r="67" x14ac:dyDescent="0.3"/>
    <row r="68" x14ac:dyDescent="0.3"/>
    <row r="69" x14ac:dyDescent="0.3"/>
    <row r="70" x14ac:dyDescent="0.3"/>
    <row r="82" x14ac:dyDescent="0.3"/>
    <row r="99" x14ac:dyDescent="0.3"/>
    <row r="101" x14ac:dyDescent="0.3"/>
    <row r="102" x14ac:dyDescent="0.3"/>
    <row r="113" x14ac:dyDescent="0.3"/>
    <row r="114" x14ac:dyDescent="0.3"/>
    <row r="115" x14ac:dyDescent="0.3"/>
    <row r="116" x14ac:dyDescent="0.3"/>
    <row r="117" x14ac:dyDescent="0.3"/>
    <row r="118" x14ac:dyDescent="0.3"/>
    <row r="119" x14ac:dyDescent="0.3"/>
    <row r="120" x14ac:dyDescent="0.3"/>
    <row r="121" x14ac:dyDescent="0.3"/>
    <row r="122" x14ac:dyDescent="0.3"/>
    <row r="123" x14ac:dyDescent="0.3"/>
    <row r="124" x14ac:dyDescent="0.3"/>
    <row r="125" x14ac:dyDescent="0.3"/>
    <row r="126" x14ac:dyDescent="0.3"/>
    <row r="127" x14ac:dyDescent="0.3"/>
    <row r="128" x14ac:dyDescent="0.3"/>
    <row r="129" x14ac:dyDescent="0.3"/>
    <row r="130" x14ac:dyDescent="0.3"/>
    <row r="131" x14ac:dyDescent="0.3"/>
    <row r="132" x14ac:dyDescent="0.3"/>
    <row r="133" x14ac:dyDescent="0.3"/>
    <row r="134" x14ac:dyDescent="0.3"/>
    <row r="135" x14ac:dyDescent="0.3"/>
    <row r="136" x14ac:dyDescent="0.3"/>
    <row r="137" x14ac:dyDescent="0.3"/>
    <row r="138" x14ac:dyDescent="0.3"/>
    <row r="139" x14ac:dyDescent="0.3"/>
    <row r="140" x14ac:dyDescent="0.3"/>
    <row r="141" x14ac:dyDescent="0.3"/>
    <row r="142" x14ac:dyDescent="0.3"/>
    <row r="143" x14ac:dyDescent="0.3"/>
    <row r="144" x14ac:dyDescent="0.3"/>
    <row r="145" x14ac:dyDescent="0.3"/>
    <row r="146" x14ac:dyDescent="0.3"/>
    <row r="147" x14ac:dyDescent="0.3"/>
    <row r="148" x14ac:dyDescent="0.3"/>
    <row r="149" x14ac:dyDescent="0.3"/>
    <row r="150" x14ac:dyDescent="0.3"/>
    <row r="151" x14ac:dyDescent="0.3"/>
  </sheetData>
  <sheetProtection selectLockedCells="1"/>
  <mergeCells count="21">
    <mergeCell ref="E3:K3"/>
    <mergeCell ref="C20:F20"/>
    <mergeCell ref="C13:F13"/>
    <mergeCell ref="H6:K16"/>
    <mergeCell ref="C12:G12"/>
    <mergeCell ref="C8:G8"/>
    <mergeCell ref="C11:G11"/>
    <mergeCell ref="C9:G9"/>
    <mergeCell ref="C7:G7"/>
    <mergeCell ref="C6:G6"/>
    <mergeCell ref="D16:E16"/>
    <mergeCell ref="C14:G14"/>
    <mergeCell ref="C10:G10"/>
    <mergeCell ref="C51:F51"/>
    <mergeCell ref="C18:F18"/>
    <mergeCell ref="I55:K59"/>
    <mergeCell ref="D58:G58"/>
    <mergeCell ref="D59:G59"/>
    <mergeCell ref="D55:G55"/>
    <mergeCell ref="D56:G56"/>
    <mergeCell ref="D57:G57"/>
  </mergeCells>
  <printOptions horizontalCentered="1" verticalCentered="1"/>
  <pageMargins left="0" right="0" top="0" bottom="0" header="0" footer="0"/>
  <pageSetup paperSize="9" scale="82"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1" id="{23409432-7EC1-4E6D-84F9-E9D69572D560}">
            <x14:iconSet iconSet="3Symbols" custom="1">
              <x14:cfvo type="percent">
                <xm:f>0</xm:f>
              </x14:cfvo>
              <x14:cfvo type="num">
                <xm:f>0</xm:f>
              </x14:cfvo>
              <x14:cfvo type="num" gte="0">
                <xm:f>3300000</xm:f>
              </x14:cfvo>
              <x14:cfIcon iconSet="3Symbols" iconId="0"/>
              <x14:cfIcon iconSet="3Symbols" iconId="2"/>
              <x14:cfIcon iconSet="3Symbols" iconId="0"/>
            </x14:iconSet>
          </x14:cfRule>
          <xm:sqref>K51</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43"/>
  <sheetViews>
    <sheetView topLeftCell="A4" zoomScale="90" zoomScaleNormal="90" workbookViewId="0">
      <selection activeCell="C8" sqref="C8:F8"/>
    </sheetView>
  </sheetViews>
  <sheetFormatPr defaultColWidth="0" defaultRowHeight="13" zeroHeight="1" x14ac:dyDescent="0.3"/>
  <cols>
    <col min="1" max="1" width="2.453125" style="16" customWidth="1"/>
    <col min="2" max="2" width="2.6328125" style="16" customWidth="1"/>
    <col min="3" max="3" width="86.90625" style="24" customWidth="1"/>
    <col min="4" max="4" width="32.6328125" style="24" customWidth="1"/>
    <col min="5" max="5" width="70.08984375" style="24" customWidth="1"/>
    <col min="6" max="6" width="23.36328125" style="24" customWidth="1"/>
    <col min="7" max="7" width="2.36328125" style="16" customWidth="1"/>
    <col min="8" max="8" width="2.54296875" style="16" customWidth="1"/>
    <col min="9" max="9" width="2.54296875" style="16" hidden="1" customWidth="1"/>
    <col min="10" max="10" width="2.54296875" style="17" hidden="1" customWidth="1"/>
    <col min="11" max="11" width="54.6328125" style="16" hidden="1" customWidth="1"/>
    <col min="12" max="16384" width="0" style="16" hidden="1"/>
  </cols>
  <sheetData>
    <row r="1" spans="1:13" ht="7.5" customHeight="1" thickBot="1" x14ac:dyDescent="0.35">
      <c r="A1" s="6"/>
      <c r="B1" s="6"/>
      <c r="C1" s="32"/>
      <c r="D1" s="32"/>
      <c r="E1" s="32"/>
      <c r="F1" s="32"/>
      <c r="G1" s="6"/>
      <c r="H1" s="6"/>
      <c r="I1" s="15"/>
      <c r="J1" s="15"/>
      <c r="K1" s="15"/>
      <c r="L1" s="15"/>
      <c r="M1" s="15"/>
    </row>
    <row r="2" spans="1:13" ht="13.5" thickTop="1" x14ac:dyDescent="0.3">
      <c r="A2" s="6"/>
      <c r="B2" s="33"/>
      <c r="C2" s="34"/>
      <c r="D2" s="34"/>
      <c r="E2" s="34"/>
      <c r="F2" s="34"/>
      <c r="G2" s="35"/>
      <c r="H2" s="6"/>
      <c r="I2" s="15"/>
      <c r="J2" s="15"/>
      <c r="K2" s="15"/>
      <c r="L2" s="15"/>
      <c r="M2" s="15"/>
    </row>
    <row r="3" spans="1:13" ht="33" customHeight="1" x14ac:dyDescent="0.3">
      <c r="A3" s="6"/>
      <c r="B3" s="27"/>
      <c r="C3" s="32"/>
      <c r="D3" s="32"/>
      <c r="E3" s="32"/>
      <c r="F3" s="32"/>
      <c r="G3" s="36"/>
      <c r="H3" s="6"/>
      <c r="I3" s="15"/>
      <c r="J3" s="15"/>
      <c r="K3" s="15"/>
      <c r="L3" s="15"/>
      <c r="M3" s="15"/>
    </row>
    <row r="4" spans="1:13" ht="36" customHeight="1" x14ac:dyDescent="0.45">
      <c r="A4" s="6"/>
      <c r="B4" s="27"/>
      <c r="C4" s="192" t="str">
        <f>"Toelichting aanbiedingsbegroting "&amp;'Annex 5.1 Aanbiedingsbegroting'!E3</f>
        <v>Toelichting aanbiedingsbegroting Raamovereenkomst PVS Alignmenten berekenen, TN446675</v>
      </c>
      <c r="D4" s="193"/>
      <c r="E4" s="193"/>
      <c r="F4" s="194"/>
      <c r="G4" s="37"/>
      <c r="H4" s="38"/>
      <c r="I4" s="15"/>
      <c r="J4" s="15"/>
      <c r="K4" s="15"/>
      <c r="L4" s="15"/>
      <c r="M4" s="15"/>
    </row>
    <row r="5" spans="1:13" ht="8.25" customHeight="1" x14ac:dyDescent="0.45">
      <c r="A5" s="6"/>
      <c r="B5" s="27"/>
      <c r="C5" s="39"/>
      <c r="D5" s="40"/>
      <c r="E5" s="40"/>
      <c r="F5" s="40"/>
      <c r="G5" s="37"/>
      <c r="H5" s="38"/>
      <c r="I5" s="15"/>
      <c r="J5" s="15"/>
      <c r="K5" s="15"/>
      <c r="L5" s="15"/>
      <c r="M5" s="15"/>
    </row>
    <row r="6" spans="1:13" s="18" customFormat="1" ht="14.5" x14ac:dyDescent="0.35">
      <c r="A6" s="59"/>
      <c r="B6" s="66"/>
      <c r="C6" s="41" t="s">
        <v>18</v>
      </c>
      <c r="D6" s="26"/>
      <c r="E6" s="26"/>
      <c r="F6" s="26"/>
      <c r="G6" s="25"/>
      <c r="H6" s="20"/>
      <c r="I6" s="67"/>
      <c r="J6" s="19"/>
      <c r="K6" s="67"/>
      <c r="L6" s="67"/>
      <c r="M6" s="67"/>
    </row>
    <row r="7" spans="1:13" s="18" customFormat="1" ht="41.75" customHeight="1" x14ac:dyDescent="0.35">
      <c r="A7" s="59"/>
      <c r="B7" s="66"/>
      <c r="C7" s="190" t="s">
        <v>19</v>
      </c>
      <c r="D7" s="195"/>
      <c r="E7" s="195"/>
      <c r="F7" s="195"/>
      <c r="G7" s="25"/>
      <c r="H7" s="20"/>
      <c r="I7" s="67"/>
      <c r="J7" s="19"/>
      <c r="K7" s="67"/>
      <c r="L7" s="67"/>
      <c r="M7" s="67"/>
    </row>
    <row r="8" spans="1:13" s="18" customFormat="1" ht="236.4" customHeight="1" x14ac:dyDescent="0.35">
      <c r="A8" s="59"/>
      <c r="B8" s="66"/>
      <c r="C8" s="190" t="s">
        <v>20</v>
      </c>
      <c r="D8" s="195"/>
      <c r="E8" s="195"/>
      <c r="F8" s="195"/>
      <c r="G8" s="25"/>
      <c r="H8" s="20"/>
      <c r="I8" s="67"/>
      <c r="J8" s="19"/>
      <c r="K8" s="67"/>
      <c r="L8" s="67"/>
      <c r="M8" s="67"/>
    </row>
    <row r="9" spans="1:13" s="18" customFormat="1" ht="14.5" x14ac:dyDescent="0.35">
      <c r="A9" s="59"/>
      <c r="B9" s="66"/>
      <c r="C9" s="190" t="s">
        <v>21</v>
      </c>
      <c r="D9" s="190"/>
      <c r="E9" s="190"/>
      <c r="F9" s="190"/>
      <c r="G9" s="25"/>
      <c r="H9" s="20"/>
      <c r="I9" s="67"/>
      <c r="J9" s="19"/>
      <c r="K9" s="67"/>
      <c r="L9" s="67"/>
      <c r="M9" s="67"/>
    </row>
    <row r="10" spans="1:13" ht="11" customHeight="1" x14ac:dyDescent="0.3">
      <c r="A10" s="6"/>
      <c r="B10" s="27"/>
      <c r="C10" s="42"/>
      <c r="D10" s="42"/>
      <c r="E10" s="42"/>
      <c r="F10" s="42"/>
      <c r="G10" s="28"/>
      <c r="H10" s="22"/>
    </row>
    <row r="11" spans="1:13" ht="10.5" customHeight="1" thickBot="1" x14ac:dyDescent="0.35">
      <c r="A11" s="6"/>
      <c r="B11" s="29"/>
      <c r="C11" s="30"/>
      <c r="D11" s="30"/>
      <c r="E11" s="30"/>
      <c r="F11" s="30"/>
      <c r="G11" s="31"/>
      <c r="H11" s="22"/>
    </row>
    <row r="12" spans="1:13" ht="9" customHeight="1" thickTop="1" x14ac:dyDescent="0.3">
      <c r="A12" s="6"/>
      <c r="B12" s="6"/>
      <c r="C12" s="21"/>
      <c r="D12" s="21"/>
      <c r="E12" s="21"/>
      <c r="F12" s="21"/>
      <c r="G12" s="22"/>
      <c r="H12" s="22"/>
    </row>
    <row r="13" spans="1:13" hidden="1" x14ac:dyDescent="0.3">
      <c r="A13" s="6"/>
      <c r="B13" s="6"/>
      <c r="C13" s="21"/>
      <c r="D13" s="21"/>
      <c r="E13" s="21"/>
      <c r="F13" s="21"/>
      <c r="G13" s="22"/>
      <c r="H13" s="22"/>
    </row>
    <row r="14" spans="1:13" hidden="1" x14ac:dyDescent="0.3">
      <c r="A14" s="6"/>
      <c r="B14" s="6"/>
      <c r="C14" s="21"/>
      <c r="D14" s="21"/>
      <c r="E14" s="21"/>
      <c r="F14" s="21"/>
      <c r="G14" s="22"/>
      <c r="H14" s="22"/>
    </row>
    <row r="15" spans="1:13" hidden="1" x14ac:dyDescent="0.3">
      <c r="A15" s="6"/>
      <c r="B15" s="6"/>
      <c r="C15" s="21"/>
      <c r="D15" s="21"/>
      <c r="E15" s="21"/>
      <c r="F15" s="21"/>
      <c r="G15" s="22"/>
      <c r="H15" s="22"/>
    </row>
    <row r="16" spans="1:13" hidden="1" x14ac:dyDescent="0.3">
      <c r="A16" s="6"/>
      <c r="B16" s="6"/>
      <c r="C16" s="21"/>
      <c r="D16" s="21"/>
      <c r="E16" s="21"/>
      <c r="F16" s="21"/>
      <c r="G16" s="22"/>
      <c r="H16" s="22"/>
    </row>
    <row r="17" spans="1:8" hidden="1" x14ac:dyDescent="0.3">
      <c r="A17" s="6"/>
      <c r="B17" s="6"/>
      <c r="C17" s="21"/>
      <c r="D17" s="21"/>
      <c r="E17" s="21"/>
      <c r="F17" s="21"/>
      <c r="G17" s="22"/>
      <c r="H17" s="22"/>
    </row>
    <row r="18" spans="1:8" hidden="1" x14ac:dyDescent="0.3">
      <c r="A18" s="6"/>
      <c r="B18" s="6"/>
      <c r="C18" s="21"/>
      <c r="D18" s="21"/>
      <c r="E18" s="21"/>
      <c r="F18" s="21"/>
      <c r="G18" s="22"/>
      <c r="H18" s="22"/>
    </row>
    <row r="19" spans="1:8" hidden="1" x14ac:dyDescent="0.3">
      <c r="A19" s="6"/>
      <c r="B19" s="6"/>
      <c r="C19" s="21"/>
      <c r="D19" s="21"/>
      <c r="E19" s="21"/>
      <c r="F19" s="21"/>
      <c r="G19" s="22"/>
      <c r="H19" s="22"/>
    </row>
    <row r="20" spans="1:8" hidden="1" x14ac:dyDescent="0.3">
      <c r="A20" s="6"/>
      <c r="B20" s="6"/>
      <c r="C20" s="21"/>
      <c r="D20" s="21"/>
      <c r="E20" s="21"/>
      <c r="F20" s="21"/>
      <c r="G20" s="22"/>
      <c r="H20" s="22"/>
    </row>
    <row r="21" spans="1:8" hidden="1" x14ac:dyDescent="0.3">
      <c r="C21" s="23"/>
      <c r="D21" s="23"/>
      <c r="E21" s="23"/>
      <c r="F21" s="23"/>
      <c r="G21" s="15"/>
      <c r="H21" s="15"/>
    </row>
    <row r="22" spans="1:8" hidden="1" x14ac:dyDescent="0.3">
      <c r="C22" s="23"/>
      <c r="D22" s="23"/>
      <c r="E22" s="23"/>
      <c r="F22" s="23"/>
      <c r="G22" s="15"/>
      <c r="H22" s="15"/>
    </row>
    <row r="23" spans="1:8" hidden="1" x14ac:dyDescent="0.3">
      <c r="C23" s="23"/>
      <c r="D23" s="23"/>
      <c r="E23" s="23"/>
      <c r="F23" s="23"/>
      <c r="G23" s="15"/>
      <c r="H23" s="15"/>
    </row>
    <row r="24" spans="1:8" hidden="1" x14ac:dyDescent="0.3">
      <c r="C24" s="23"/>
      <c r="D24" s="23"/>
      <c r="E24" s="23"/>
      <c r="F24" s="23"/>
      <c r="G24" s="15"/>
      <c r="H24" s="15"/>
    </row>
    <row r="25" spans="1:8" hidden="1" x14ac:dyDescent="0.3">
      <c r="C25" s="23"/>
      <c r="D25" s="23"/>
      <c r="E25" s="23"/>
      <c r="F25" s="23"/>
      <c r="G25" s="15"/>
      <c r="H25" s="15"/>
    </row>
    <row r="26" spans="1:8" hidden="1" x14ac:dyDescent="0.3">
      <c r="C26" s="23"/>
      <c r="D26" s="23"/>
      <c r="E26" s="23"/>
      <c r="F26" s="23"/>
      <c r="G26" s="15"/>
      <c r="H26" s="15"/>
    </row>
    <row r="27" spans="1:8" hidden="1" x14ac:dyDescent="0.3">
      <c r="C27" s="23"/>
      <c r="D27" s="23"/>
      <c r="E27" s="23"/>
      <c r="F27" s="23"/>
      <c r="G27" s="15"/>
      <c r="H27" s="15"/>
    </row>
    <row r="28" spans="1:8" hidden="1" x14ac:dyDescent="0.3">
      <c r="C28" s="23"/>
      <c r="D28" s="23"/>
      <c r="E28" s="23"/>
      <c r="F28" s="23"/>
      <c r="G28" s="15"/>
      <c r="H28" s="15"/>
    </row>
    <row r="29" spans="1:8" hidden="1" x14ac:dyDescent="0.3">
      <c r="C29" s="23"/>
      <c r="D29" s="23"/>
      <c r="E29" s="23"/>
      <c r="F29" s="23"/>
      <c r="G29" s="15"/>
      <c r="H29" s="15"/>
    </row>
    <row r="30" spans="1:8" hidden="1" x14ac:dyDescent="0.3">
      <c r="C30" s="23"/>
      <c r="D30" s="23"/>
      <c r="E30" s="23"/>
      <c r="F30" s="23"/>
      <c r="G30" s="15"/>
      <c r="H30" s="15"/>
    </row>
    <row r="31" spans="1:8" hidden="1" x14ac:dyDescent="0.3">
      <c r="C31" s="23"/>
      <c r="D31" s="23"/>
      <c r="E31" s="23"/>
      <c r="F31" s="23"/>
      <c r="G31" s="15"/>
      <c r="H31" s="15"/>
    </row>
    <row r="32" spans="1:8" x14ac:dyDescent="0.3"/>
    <row r="33" x14ac:dyDescent="0.3"/>
    <row r="34" x14ac:dyDescent="0.3"/>
    <row r="35" x14ac:dyDescent="0.3"/>
    <row r="36" x14ac:dyDescent="0.3"/>
    <row r="37" x14ac:dyDescent="0.3"/>
    <row r="38" x14ac:dyDescent="0.3"/>
    <row r="39" x14ac:dyDescent="0.3"/>
    <row r="40" x14ac:dyDescent="0.3"/>
    <row r="41" x14ac:dyDescent="0.3"/>
    <row r="42" x14ac:dyDescent="0.3"/>
    <row r="43" x14ac:dyDescent="0.3"/>
  </sheetData>
  <mergeCells count="4">
    <mergeCell ref="C4:F4"/>
    <mergeCell ref="C7:F7"/>
    <mergeCell ref="C9:F9"/>
    <mergeCell ref="C8:F8"/>
  </mergeCells>
  <printOptions horizontalCentered="1" verticalCentered="1"/>
  <pageMargins left="0" right="0" top="0" bottom="0" header="0" footer="0"/>
  <pageSetup paperSize="8" scale="9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8fb131b9-5909-49b3-bdfe-b6f2b699d36f">TS01C183FBC-380024802-86</_dlc_DocId>
    <_dlc_DocIdUrl xmlns="8fb131b9-5909-49b3-bdfe-b6f2b699d36f">
      <Url>https://prorailbv.sharepoint.com/teams/PVSAlignementen/_layouts/15/DocIdRedir.aspx?ID=TS01C183FBC-380024802-86</Url>
      <Description>TS01C183FBC-380024802-86</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94D41E146834A43990844426C4A2D4E" ma:contentTypeVersion="7" ma:contentTypeDescription="Create a new document." ma:contentTypeScope="" ma:versionID="b0086feb130d3daaa72b229a07f7524c">
  <xsd:schema xmlns:xsd="http://www.w3.org/2001/XMLSchema" xmlns:xs="http://www.w3.org/2001/XMLSchema" xmlns:p="http://schemas.microsoft.com/office/2006/metadata/properties" xmlns:ns2="8fb131b9-5909-49b3-bdfe-b6f2b699d36f" xmlns:ns3="9d2810c2-3afe-4f00-9a72-2d167c1758fe" targetNamespace="http://schemas.microsoft.com/office/2006/metadata/properties" ma:root="true" ma:fieldsID="24ca31eceb2944b9138404a684d2d300" ns2:_="" ns3:_="">
    <xsd:import namespace="8fb131b9-5909-49b3-bdfe-b6f2b699d36f"/>
    <xsd:import namespace="9d2810c2-3afe-4f00-9a72-2d167c1758f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2:SharedWithUsers" minOccurs="0"/>
                <xsd:element ref="ns2:SharedWithDetail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b131b9-5909-49b3-bdfe-b6f2b699d36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d2810c2-3afe-4f00-9a72-2d167c1758f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659E899-2814-4FBC-9DC0-91D31BB6A191}">
  <ds:schemaRefs>
    <ds:schemaRef ds:uri="http://schemas.microsoft.com/sharepoint/v3/contenttype/forms"/>
  </ds:schemaRefs>
</ds:datastoreItem>
</file>

<file path=customXml/itemProps2.xml><?xml version="1.0" encoding="utf-8"?>
<ds:datastoreItem xmlns:ds="http://schemas.openxmlformats.org/officeDocument/2006/customXml" ds:itemID="{6353BDFE-CBAC-44A1-80FB-B6BD2A0BC037}">
  <ds:schemaRefs>
    <ds:schemaRef ds:uri="http://schemas.microsoft.com/office/2006/metadata/properties"/>
    <ds:schemaRef ds:uri="9d2810c2-3afe-4f00-9a72-2d167c1758fe"/>
    <ds:schemaRef ds:uri="http://schemas.microsoft.com/office/2006/documentManagement/types"/>
    <ds:schemaRef ds:uri="http://schemas.openxmlformats.org/package/2006/metadata/core-properties"/>
    <ds:schemaRef ds:uri="http://www.w3.org/XML/1998/namespace"/>
    <ds:schemaRef ds:uri="http://purl.org/dc/terms/"/>
    <ds:schemaRef ds:uri="http://purl.org/dc/elements/1.1/"/>
    <ds:schemaRef ds:uri="http://schemas.microsoft.com/office/infopath/2007/PartnerControls"/>
    <ds:schemaRef ds:uri="8fb131b9-5909-49b3-bdfe-b6f2b699d36f"/>
    <ds:schemaRef ds:uri="http://purl.org/dc/dcmitype/"/>
  </ds:schemaRefs>
</ds:datastoreItem>
</file>

<file path=customXml/itemProps3.xml><?xml version="1.0" encoding="utf-8"?>
<ds:datastoreItem xmlns:ds="http://schemas.openxmlformats.org/officeDocument/2006/customXml" ds:itemID="{16233DAD-E3C4-4DB9-BCD6-A22F5B5A83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b131b9-5909-49b3-bdfe-b6f2b699d36f"/>
    <ds:schemaRef ds:uri="9d2810c2-3afe-4f00-9a72-2d167c1758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DAEB1A6-89C8-48F0-A5AE-5DB7500BA2A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Annex 5.1 Aanbiedingsbegroting</vt:lpstr>
      <vt:lpstr>Toelichting Annex 5.1</vt:lpstr>
      <vt:lpstr>'Annex 5.1 Aanbiedingsbegroting'!Afdrukbereik</vt:lpstr>
      <vt:lpstr>'Toelichting Annex 5.1'!Afdrukbereik</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7 - Aanbiedingsbegroting</dc:title>
  <dc:subject/>
  <dc:creator>aarnoud.bijleveld</dc:creator>
  <cp:keywords/>
  <dc:description/>
  <cp:lastModifiedBy>Odijk, A.A.G. (Arno)</cp:lastModifiedBy>
  <cp:revision/>
  <dcterms:created xsi:type="dcterms:W3CDTF">2017-01-20T10:16:47Z</dcterms:created>
  <dcterms:modified xsi:type="dcterms:W3CDTF">2024-03-27T09:58:21Z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0x010100C94D41E146834A43990844426C4A2D4E</vt:lpwstr>
  </property>
  <property fmtid="{D5CDD505-2E9C-101B-9397-08002B2CF9AE}" pid="3" name="_dlc_DocIdItemGuid">
    <vt:lpwstr>d6754139-0e3e-4ef2-bbc3-acbddd5adf06</vt:lpwstr>
  </property>
  <property fmtid="{D5CDD505-2E9C-101B-9397-08002B2CF9AE}" pid="4" name="_dlc_policyId">
    <vt:lpwstr/>
  </property>
  <property fmtid="{D5CDD505-2E9C-101B-9397-08002B2CF9AE}" pid="5" name="ItemRetentionFormula">
    <vt:lpwstr/>
  </property>
  <property fmtid="{D5CDD505-2E9C-101B-9397-08002B2CF9AE}" pid="6" name="Vertrouwelijkheid">
    <vt:lpwstr>2;#Intern|8a639747-e233-49a8-819f-e74cd9528f9e</vt:lpwstr>
  </property>
  <property fmtid="{D5CDD505-2E9C-101B-9397-08002B2CF9AE}" pid="7" name="TaxKeyword">
    <vt:lpwstr/>
  </property>
  <property fmtid="{D5CDD505-2E9C-101B-9397-08002B2CF9AE}" pid="8" name="pfc1de68b0bc4286a25a1f006370b9c9">
    <vt:lpwstr/>
  </property>
  <property fmtid="{D5CDD505-2E9C-101B-9397-08002B2CF9AE}" pid="9" name="Type document">
    <vt:lpwstr/>
  </property>
  <property fmtid="{D5CDD505-2E9C-101B-9397-08002B2CF9AE}" pid="10" name="Verantwoordelijke afdeling">
    <vt:lpwstr>39;#Procurement Assets en ICT|4394047b-9246-4a8e-9ae2-2f7f45cabe5c</vt:lpwstr>
  </property>
  <property fmtid="{D5CDD505-2E9C-101B-9397-08002B2CF9AE}" pid="11" name="Documentstatus">
    <vt:lpwstr>3;#Concept|b56e2604-821a-409c-9774-7587ed426a31</vt:lpwstr>
  </property>
  <property fmtid="{D5CDD505-2E9C-101B-9397-08002B2CF9AE}" pid="12" name="Handeling">
    <vt:lpwstr/>
  </property>
  <property fmtid="{D5CDD505-2E9C-101B-9397-08002B2CF9AE}" pid="13" name="MSIP_Label_24e57bac-d225-40fb-8a9e-62b5be587a96_Enabled">
    <vt:lpwstr>true</vt:lpwstr>
  </property>
  <property fmtid="{D5CDD505-2E9C-101B-9397-08002B2CF9AE}" pid="14" name="MSIP_Label_24e57bac-d225-40fb-8a9e-62b5be587a96_SetDate">
    <vt:lpwstr>2021-02-10T07:26:44Z</vt:lpwstr>
  </property>
  <property fmtid="{D5CDD505-2E9C-101B-9397-08002B2CF9AE}" pid="15" name="MSIP_Label_24e57bac-d225-40fb-8a9e-62b5be587a96_Method">
    <vt:lpwstr>Standard</vt:lpwstr>
  </property>
  <property fmtid="{D5CDD505-2E9C-101B-9397-08002B2CF9AE}" pid="16" name="MSIP_Label_24e57bac-d225-40fb-8a9e-62b5be587a96_Name">
    <vt:lpwstr>Internal</vt:lpwstr>
  </property>
  <property fmtid="{D5CDD505-2E9C-101B-9397-08002B2CF9AE}" pid="17" name="MSIP_Label_24e57bac-d225-40fb-8a9e-62b5be587a96_SiteId">
    <vt:lpwstr>a398fcff-8d2b-4930-a7f7-e1c99a108d77</vt:lpwstr>
  </property>
  <property fmtid="{D5CDD505-2E9C-101B-9397-08002B2CF9AE}" pid="18" name="MSIP_Label_24e57bac-d225-40fb-8a9e-62b5be587a96_ActionId">
    <vt:lpwstr>d0c82445-61b4-4e82-87a1-0000cfb79a51</vt:lpwstr>
  </property>
  <property fmtid="{D5CDD505-2E9C-101B-9397-08002B2CF9AE}" pid="19" name="MSIP_Label_24e57bac-d225-40fb-8a9e-62b5be587a96_ContentBits">
    <vt:lpwstr>0</vt:lpwstr>
  </property>
  <property fmtid="{D5CDD505-2E9C-101B-9397-08002B2CF9AE}" pid="20" name="MediaServiceImageTags">
    <vt:lpwstr/>
  </property>
</Properties>
</file>