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vunl.sharepoint.com/sites/FCO-PRJ-EA-Verhuisdiensten/Shared Documents/General/04. Bijlagen/"/>
    </mc:Choice>
  </mc:AlternateContent>
  <xr:revisionPtr revIDLastSave="421" documentId="8_{F08904DB-F20B-4FAF-98B9-38FA45D22535}" xr6:coauthVersionLast="47" xr6:coauthVersionMax="47" xr10:uidLastSave="{124108DD-16DE-4207-BB69-D9A57FCFA416}"/>
  <bookViews>
    <workbookView xWindow="-110" yWindow="-110" windowWidth="19420" windowHeight="10300" firstSheet="1" activeTab="2" xr2:uid="{142D8038-20D6-4631-BE68-4AF15301A043}"/>
  </bookViews>
  <sheets>
    <sheet name="Voorblad" sheetId="1" r:id="rId1"/>
    <sheet name="Prijzenblad" sheetId="3" r:id="rId2"/>
    <sheet name="Invulinstructie &amp; toelichting" sheetId="2" r:id="rId3"/>
    <sheet name="Functieomschrijving" sheetId="4" r:id="rId4"/>
  </sheets>
  <definedNames>
    <definedName name="_xlnm.Print_Area" localSheetId="1">Prijzenblad!$B$2:$L$76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3" l="1"/>
  <c r="G53" i="3"/>
  <c r="I53" i="3" s="1"/>
  <c r="H52" i="3"/>
  <c r="G52" i="3"/>
  <c r="I52" i="3" s="1"/>
  <c r="H51" i="3"/>
  <c r="G51" i="3"/>
  <c r="I51" i="3" s="1"/>
  <c r="G59" i="3"/>
  <c r="I59" i="3" s="1"/>
  <c r="I60" i="3" s="1"/>
  <c r="H59" i="3"/>
  <c r="H60" i="3" s="1"/>
  <c r="H45" i="3"/>
  <c r="G45" i="3"/>
  <c r="I45" i="3" s="1"/>
  <c r="H44" i="3"/>
  <c r="H46" i="3" s="1"/>
  <c r="G44" i="3"/>
  <c r="I44" i="3" s="1"/>
  <c r="H38" i="3"/>
  <c r="G38" i="3"/>
  <c r="I38" i="3" s="1"/>
  <c r="H37" i="3"/>
  <c r="G37" i="3"/>
  <c r="I37" i="3" s="1"/>
  <c r="H36" i="3"/>
  <c r="G36" i="3"/>
  <c r="I36" i="3" s="1"/>
  <c r="F26" i="3"/>
  <c r="G26" i="3" s="1"/>
  <c r="I26" i="3" s="1"/>
  <c r="F25" i="3"/>
  <c r="H24" i="3"/>
  <c r="G24" i="3"/>
  <c r="I24" i="3" s="1"/>
  <c r="F23" i="3"/>
  <c r="F22" i="3"/>
  <c r="H22" i="3" s="1"/>
  <c r="H21" i="3"/>
  <c r="G21" i="3"/>
  <c r="I21" i="3" s="1"/>
  <c r="F20" i="3"/>
  <c r="F19" i="3"/>
  <c r="G19" i="3" s="1"/>
  <c r="I19" i="3" s="1"/>
  <c r="H18" i="3"/>
  <c r="G18" i="3"/>
  <c r="I18" i="3" s="1"/>
  <c r="F17" i="3"/>
  <c r="H17" i="3" s="1"/>
  <c r="F16" i="3"/>
  <c r="G16" i="3" s="1"/>
  <c r="I16" i="3" s="1"/>
  <c r="H15" i="3"/>
  <c r="G15" i="3"/>
  <c r="I15" i="3" s="1"/>
  <c r="I54" i="3" l="1"/>
  <c r="H54" i="3"/>
  <c r="H39" i="3"/>
  <c r="G20" i="3"/>
  <c r="I20" i="3" s="1"/>
  <c r="H20" i="3"/>
  <c r="H23" i="3"/>
  <c r="G23" i="3"/>
  <c r="I23" i="3" s="1"/>
  <c r="G25" i="3"/>
  <c r="I25" i="3" s="1"/>
  <c r="H25" i="3"/>
  <c r="H16" i="3"/>
  <c r="G17" i="3"/>
  <c r="I17" i="3" s="1"/>
  <c r="I46" i="3"/>
  <c r="I39" i="3"/>
  <c r="H19" i="3"/>
  <c r="G22" i="3"/>
  <c r="I22" i="3" s="1"/>
  <c r="H26" i="3"/>
  <c r="H27" i="3" l="1"/>
  <c r="I27" i="3"/>
  <c r="I62" i="3" s="1"/>
</calcChain>
</file>

<file path=xl/sharedStrings.xml><?xml version="1.0" encoding="utf-8"?>
<sst xmlns="http://schemas.openxmlformats.org/spreadsheetml/2006/main" count="132" uniqueCount="85">
  <si>
    <t>Bijlage 3 Prijzenblad</t>
  </si>
  <si>
    <t>Europese aanbesteding 'Verhuisdiensten' volgens de openbare procedure ten behoeve van VU Amsterdam met kenmerk FCO202401.</t>
  </si>
  <si>
    <t>Dit prijzenblad kent de volgende tabbladen:</t>
  </si>
  <si>
    <t>1. Voorblad Prijzenblad</t>
  </si>
  <si>
    <t>2. Invulinstructie &amp; toelichting</t>
  </si>
  <si>
    <t>3. Prijzenblad</t>
  </si>
  <si>
    <t>Inschrijver vult in onderstaande tabel de bedrijfsgegevens en de gegevens van de ondertekenaar is</t>
  </si>
  <si>
    <t>Inschrijver:</t>
  </si>
  <si>
    <t>Naam rechtsgeldige ondertekenaar:</t>
  </si>
  <si>
    <t>Functie:</t>
  </si>
  <si>
    <t>Datum:</t>
  </si>
  <si>
    <t>Paraaf:</t>
  </si>
  <si>
    <t>Omschrijving</t>
  </si>
  <si>
    <t>Inschrijver dient op het tabblad Prijzenblad de gele velden in te vullen.
Alle vermelde prijzen en tarieven dienen gesteld te zijn in euro's exclusief BTW, het prijzenblad berekent namelijk automatisch het bedrag inclusief BTW (21%) uit.
De inschrijfprijs inclusief BTW wordt beschouwd als de geldige inschrijfprijs en wordt meegenomen in de beoordeling.
De prijzen worden aangeboden in twee (2) decimalen.
Indien een onderdeel een waarde (€) van 0 heeft, dient dit onderbouwd toegelicht te worden bij opmerkingen.</t>
  </si>
  <si>
    <t>Prijs componenten</t>
  </si>
  <si>
    <t>In het tabblad Prijzenblad staan een aantal sterren (*) opgenomen, dit betekent dat er een toelichting plaatsvindt op het prijscomponent. Onderstaand de toelichting van de sterren.</t>
  </si>
  <si>
    <r>
      <t xml:space="preserve">Toelichting </t>
    </r>
    <r>
      <rPr>
        <b/>
        <sz val="10"/>
        <color theme="1"/>
        <rFont val="Arial"/>
        <family val="2"/>
      </rPr>
      <t>**Aantal fictieve uren looptijd raamovereenkomst</t>
    </r>
    <r>
      <rPr>
        <sz val="10"/>
        <color theme="1"/>
        <rFont val="Arial"/>
        <family val="2"/>
      </rPr>
      <t xml:space="preserve">:
De genoemde aantallen zijn fictief en kunnen gedurende de looptijd van de raamovereenkomst afwijken van hetgeen zoals opgenomen in het prijzenblad. Aan de opgenomen aantal kunnen geen rechten worden ontleend.
</t>
    </r>
  </si>
  <si>
    <r>
      <t>Toelichting</t>
    </r>
    <r>
      <rPr>
        <b/>
        <sz val="10"/>
        <color theme="1"/>
        <rFont val="Arial"/>
        <family val="2"/>
      </rPr>
      <t xml:space="preserve"> *** Uurtarief exclusief BTW</t>
    </r>
    <r>
      <rPr>
        <sz val="10"/>
        <color theme="1"/>
        <rFont val="Arial"/>
        <family val="2"/>
      </rPr>
      <t>:
Inschrijver dient op het tabblad Prijzenblad de tarieven exclusief BTW in te vullen, het tabblad rekent deze automatisch door in tarieven inclusief BTW.</t>
    </r>
  </si>
  <si>
    <t>Omschrijving en instructie</t>
  </si>
  <si>
    <t>Personeel</t>
  </si>
  <si>
    <t>Omschrijving * (All-in)</t>
  </si>
  <si>
    <t xml:space="preserve">Per </t>
  </si>
  <si>
    <t>Aantal fictieve uren looptijd raamovereenkomst**</t>
  </si>
  <si>
    <t>Uurtarief excl. BTW***</t>
  </si>
  <si>
    <t>Uurtarief incl. BTW</t>
  </si>
  <si>
    <t>Totaal excl. BTW</t>
  </si>
  <si>
    <t>Totaal incl. BTW</t>
  </si>
  <si>
    <t>Opmerkingen</t>
  </si>
  <si>
    <t>Verhuismedewerker</t>
  </si>
  <si>
    <t>Werkdagen 07:00 -19:00 uur</t>
  </si>
  <si>
    <t>Zaterdagen</t>
  </si>
  <si>
    <t>Zon- en feestdagen</t>
  </si>
  <si>
    <t>Handyman</t>
  </si>
  <si>
    <t>Meewerkend voorman</t>
  </si>
  <si>
    <t>Verhuiscoördinator/Projectleider</t>
  </si>
  <si>
    <t>Subtotaal Personeel inclusief BTW (21%)</t>
  </si>
  <si>
    <t>Toeslagen</t>
  </si>
  <si>
    <t>Toeslagen op zaterdagen (Conform CAO beroepsgoederen over de weg)</t>
  </si>
  <si>
    <t xml:space="preserve">De hiernaast opgenomen toeslagen worden automatisch doorberekend voor de zaterdagen (50%) en zon- en feestdagen (100%) op basis van de reguliere uurtarieven die Inschrijver indient. </t>
  </si>
  <si>
    <t>Toeslagen op zon- en feestdagen(Conform CAO beroepsgoederen over de weg</t>
  </si>
  <si>
    <t>Verhuismaterieel</t>
  </si>
  <si>
    <t>Verhuiswagen &lt;18 m3 (bestelbus)</t>
  </si>
  <si>
    <t>Per uur</t>
  </si>
  <si>
    <t>Verhuiswagen tussen 18 en 30 m3 (bakwagen/ kleine vrachtwagen)</t>
  </si>
  <si>
    <t>Verhuiswagen tussen &gt;30 m3 (vrachtwagen)</t>
  </si>
  <si>
    <t>Subtotaal Verhuismaterieel inclusief BTW (21%)</t>
  </si>
  <si>
    <t>Hondje, huur langere periode buiten de standaard opgenomen in PvE</t>
  </si>
  <si>
    <t>Verhuisbak (meterbak), huur langere periode buiten de standaard opgenomen in PvE</t>
  </si>
  <si>
    <t>Subtotaal Huur materialen inclusief BTW (21%)</t>
  </si>
  <si>
    <t>Verbruiksmaterialen (aanschaf)</t>
  </si>
  <si>
    <t>Per stuk</t>
  </si>
  <si>
    <t>Stuksprijs stekkerblok, 5x WCD met wieland aansluitkabel 5 meter</t>
  </si>
  <si>
    <t>Subtotaal Verbruiksmaterialen (aanschaf)  inclusief BTW (21%)</t>
  </si>
  <si>
    <t>Goederenopslag</t>
  </si>
  <si>
    <t>Totaal m3 looptijd raamovereenkomst incl. BTW</t>
  </si>
  <si>
    <t>Beveiligde tijdelijke opslag</t>
  </si>
  <si>
    <t>Subtotaal Goederenopslag  inclusief BTW (21%)</t>
  </si>
  <si>
    <t>Totale inschrijfprijs inclusief BTW (21%) voor gehele duur raamovereenkomst (48 maanden)</t>
  </si>
  <si>
    <t>De inschrijver verklaart dat:</t>
  </si>
  <si>
    <t>Deze inschrijving wordt gedaan overeenkomstig de bepalingen van de Offerteaanvraag met kenmerk FCO202401 en met inachtneming van de bepalingen en gegevens</t>
  </si>
  <si>
    <t>zoals deze zijn omschreven in genoemd aanbestedingsdocument en de eventuele nota('s) van inlichtingen.</t>
  </si>
  <si>
    <t>Handtekening</t>
  </si>
  <si>
    <t>Functie omschrijving</t>
  </si>
  <si>
    <t> </t>
  </si>
  <si>
    <t xml:space="preserve">Het aanspreekpunt vanuit Opdrachtnemer voor Opdrachtgever voor de werkzaamheden rondom de verhuisprojecten. Hij is de spin in het web en is verantwoordelijk voor al het voorbereidende werk van een verhuizing. Tijdens de inventarisatieronde (bij grote projecten) is de projectleider aanwezig en zal aan de hand van deze informatie de offerte opstellen.  </t>
  </si>
  <si>
    <t>Verantwoordelijk voor het verhuizen van inventaris van A naar B</t>
  </si>
  <si>
    <t>Kan als extra handen worden ingezet voor extra opdrachten zoals, het ophangen van whiteboards en schilderijen, het afkoppelen van computers, het in elkaar zetten van kasten etc.</t>
  </si>
  <si>
    <t>Aantal fictieve kalenderdagen looptijd raamovereenkomst**</t>
  </si>
  <si>
    <t>per kubieke meter (m3) per dag</t>
  </si>
  <si>
    <t>Tarief per m3 per dag excl. BTW***</t>
  </si>
  <si>
    <t>Tarief per m3 per dag incl. BTW</t>
  </si>
  <si>
    <t>Easyflex kabelbundelslang, 20mm wit, lengte 1 meter</t>
  </si>
  <si>
    <r>
      <t xml:space="preserve">Toelichting </t>
    </r>
    <r>
      <rPr>
        <b/>
        <sz val="10"/>
        <color theme="1"/>
        <rFont val="Arial"/>
        <family val="2"/>
      </rPr>
      <t>*All-in</t>
    </r>
    <r>
      <rPr>
        <sz val="10"/>
        <color theme="1"/>
        <rFont val="Arial"/>
        <family val="2"/>
      </rPr>
      <t>:
Prijzen zijn all-in, d.w.z. dat alle aan de opdracht verbonden kosten zoals opgenomen in paragraaf 4.2.1.8 van het PvE zijn inbegrepen, waaronder (maar niet uitputtend):
-	Voorrijkosten, gebruikskosten en transportkosten zoals kilometervergoeding e.d.;
-	Reis- en parkeerkosten; 
-	Kosten voor montage en installatie
-	Uren in te zetten personeel;
-	Het in bruikleen beschikbaar stellen van alle voor de verhuizingen benodigde verhuismaterialen zoals: kunststof kantoorboxen, verhuisdozen,    plasticverhuisbakken, rolcontainers, inpakmaterialen (kisten, schone dekens, inpakpapier en tape), meubelhondjes/dollies, kasten- en diepladers, pompwagens, rijplaten en drempelplaat.
-	Overige hulpmiddelen t.b.v. het vervoer van automatiseringsapparatuur, kunstwerken, kluizen, archieven etc.
-	Het leveren van de benodigde verhuisstickers en materialen;
-	Het leveren van beschermmaterialen voor kwetsbare punten in het gebouw en inventaris;
-	Extra inpakmaterialen voor bescherming tegen beschadigingen en weersinvloeden van het te verhuizen meubilair en materialen;   
-	Het in en uitklaren van goederen uit de opslag;
-	Administratiekosten;
-	Belasting;
-	Premies;
-	Winst
-	Servicekosten en
-	Overheadkosten</t>
    </r>
  </si>
  <si>
    <t>Tarief per dag excl. BTW***</t>
  </si>
  <si>
    <t>Per dag</t>
  </si>
  <si>
    <t>per eeenheid (1m)</t>
  </si>
  <si>
    <t>Vloerkanaal 18x75 PVC, grijs RAL 7030, drie kanalen,per lengte 1m</t>
  </si>
  <si>
    <t>per eenheid (1m)</t>
  </si>
  <si>
    <t>Aantal fictieve stuk/eenheid looptijd raamovereenkomst**</t>
  </si>
  <si>
    <t>Tarief per stuk/eenheid excl. BTW***</t>
  </si>
  <si>
    <t>Bijlage 9 Prijzenblad</t>
  </si>
  <si>
    <t>Verbruiksmatrialen (huur)</t>
  </si>
  <si>
    <t>Inschrijver dient de met geel gemarkeerde cellen in te vullen. De cellen voor de functionarissen die betrekking hebben op het uitvoeren van de werkzaamheden op zaterdagen (50%) en zon- en feestdagen (100%) kennen een toeslag, deze toeslag wordt automatisch berekend o.b.v. het door Inschrijver ingevulde reguliere uurtarief exclusief BTW (F15, F18, F21 en F24). 
In de categorie Goederenopslag dient inschrijver in kolom F59 de prijs op te geven voor één (1) kubieke meter (m3) per dag, in kolom I59 wordt middels een formule automatisch de prijs met het fictieve aantal uit kolom E59 doorberekend voor de gehele looptijd van de raamovereenkomst van 48 maanden. De overige ureninschatting van de categorieën is al bepaald op de looptijd van 48 maanden.
De subtotalen inclusief BTW  van de categorieën (Personeel, Verhuismaterieel, Verhuismaterialen (Huur), Verbruiksmatrialen (aanschaf) en Goederenopslag) worden in kolom I62 bij elkaar opgeteld tot een inschrijfprijs.
Alle vermelde prijzen en tarieven dienen gesteld te zijn in euro's exclusief BTW, het prijzenblad berekend namelijk automatisch het bedrag inclusief BTW (21%) uit.
De inschrijfprijs inclusief BTW wordt beschouwd als de geldige inschrijfprijs en wordt meegenomen in de beoordeling. Inschrijver dient alle prijzen in dit prijzenblad aan te bieden in maximaal twee (2) decimalen. Indien een onderdeel een waarde (€) van 0 heeft, dient dit onderbouwd toegelicht te worden bij opmerkingen.
De aantallen in dit tabblad zijn fictief en hier kunnen geen rechten aan worden ontleend. Meer informatie over het invullen van dit tabblad Prijzenblad is te vinden op Tabblad 2 Invulinstructie &amp; Toelichting. Door ondertekening van dit tabblad gaat u tevens akkoord met tabblad 2 Invulinstructie &amp; Toelichting en tabblad 3 Functieomschrijving.</t>
  </si>
  <si>
    <t>Aantal fictieve m3 per dag looptijd raamovereenkomst**</t>
  </si>
  <si>
    <t>Het aanspreekpunt vanuit Opdrachtnemer voor Opdrachtgever tijdens de verhuisprojecten. Draagt de verantwoordelijkheid over de verhuisploeg tijdens een verhuizing en heeft een direct lijntje naar de projectleider. De meewerkend voorman is ook aanwezig tijdens de verhuizing en inventarisatieronde (bij grote projecten).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</si>
</sst>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b/>
      <sz val="11"/>
      <color theme="1"/>
      <name val="Calibri"/>
      <family val="2"/>
      <scheme val="minor"/>
    </font>
    <font>
      <b/>
      <sz val="18"/>
      <color theme="1"/>
      <name val="Arial"/>
      <family val="2"/>
    </font>
    <font>
      <sz val="11"/>
      <color theme="1"/>
      <name val="Arial"/>
      <family val="2"/>
    </font>
    <font>
      <sz val="10"/>
      <color theme="1"/>
      <name val="Arial"/>
      <family val="2"/>
    </font>
    <font>
      <sz val="10"/>
      <color theme="1"/>
      <name val="Calibri"/>
      <family val="2"/>
      <scheme val="minor"/>
    </font>
    <font>
      <b/>
      <sz val="10"/>
      <color theme="1"/>
      <name val="Arial"/>
      <family val="2"/>
    </font>
    <font>
      <b/>
      <sz val="10"/>
      <color theme="1"/>
      <name val="Arial"/>
    </font>
    <font>
      <b/>
      <sz val="10"/>
      <color rgb="FFFFFFFF"/>
      <name val="Arial"/>
      <family val="2"/>
    </font>
    <font>
      <b/>
      <sz val="10"/>
      <color rgb="FF000000"/>
      <name val="Arial"/>
      <family val="2"/>
    </font>
    <font>
      <sz val="10"/>
      <color rgb="FF000000"/>
      <name val="Arial"/>
      <family val="2"/>
    </font>
    <font>
      <sz val="11"/>
      <color rgb="FF00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
      <patternFill patternType="solid">
        <fgColor theme="1"/>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rgb="FF000000"/>
      </top>
      <bottom style="thin">
        <color rgb="FF000000"/>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6">
    <xf numFmtId="0" fontId="0" fillId="0" borderId="0" xfId="0"/>
    <xf numFmtId="44" fontId="4" fillId="2" borderId="4" xfId="0" applyNumberFormat="1" applyFont="1" applyFill="1" applyBorder="1" applyProtection="1">
      <protection locked="0"/>
    </xf>
    <xf numFmtId="0" fontId="0" fillId="0" borderId="4" xfId="0" applyBorder="1"/>
    <xf numFmtId="0" fontId="0" fillId="0" borderId="5" xfId="0" applyBorder="1"/>
    <xf numFmtId="0" fontId="0" fillId="0" borderId="8" xfId="0" applyBorder="1"/>
    <xf numFmtId="0" fontId="2" fillId="0" borderId="6" xfId="0" applyFont="1" applyBorder="1"/>
    <xf numFmtId="0" fontId="0" fillId="0" borderId="7" xfId="0" applyBorder="1"/>
    <xf numFmtId="0" fontId="0" fillId="0" borderId="9" xfId="0" applyBorder="1"/>
    <xf numFmtId="0" fontId="0" fillId="0" borderId="10" xfId="0" applyBorder="1"/>
    <xf numFmtId="0" fontId="0" fillId="0" borderId="11" xfId="0" applyBorder="1"/>
    <xf numFmtId="0" fontId="0" fillId="0" borderId="6" xfId="0" applyBorder="1"/>
    <xf numFmtId="0" fontId="2" fillId="0" borderId="4" xfId="0" applyFont="1" applyBorder="1"/>
    <xf numFmtId="0" fontId="4" fillId="0" borderId="0" xfId="0" applyFont="1"/>
    <xf numFmtId="0" fontId="5" fillId="0" borderId="0" xfId="0" applyFont="1"/>
    <xf numFmtId="0" fontId="4" fillId="0" borderId="8" xfId="0" applyFont="1" applyBorder="1"/>
    <xf numFmtId="0" fontId="5" fillId="0" borderId="8" xfId="0" applyFont="1" applyBorder="1"/>
    <xf numFmtId="0" fontId="0" fillId="3" borderId="3" xfId="0" applyFill="1" applyBorder="1"/>
    <xf numFmtId="0" fontId="0" fillId="3" borderId="11" xfId="0" applyFill="1" applyBorder="1"/>
    <xf numFmtId="0" fontId="0" fillId="3" borderId="7" xfId="0" applyFill="1" applyBorder="1"/>
    <xf numFmtId="0" fontId="0" fillId="3" borderId="4" xfId="0" applyFill="1" applyBorder="1"/>
    <xf numFmtId="0" fontId="0" fillId="3" borderId="8" xfId="0" applyFill="1" applyBorder="1"/>
    <xf numFmtId="0" fontId="0" fillId="3" borderId="0" xfId="0" applyFill="1"/>
    <xf numFmtId="0" fontId="0" fillId="3" borderId="9" xfId="0" applyFill="1" applyBorder="1"/>
    <xf numFmtId="0" fontId="0" fillId="3" borderId="10" xfId="0" applyFill="1" applyBorder="1"/>
    <xf numFmtId="0" fontId="0" fillId="3" borderId="5" xfId="0" applyFill="1" applyBorder="1"/>
    <xf numFmtId="0" fontId="1" fillId="3" borderId="6" xfId="0" applyFont="1" applyFill="1" applyBorder="1"/>
    <xf numFmtId="0" fontId="0" fillId="2" borderId="23" xfId="0" applyFill="1" applyBorder="1" applyProtection="1">
      <protection locked="0"/>
    </xf>
    <xf numFmtId="0" fontId="0" fillId="2" borderId="24" xfId="0" applyFill="1" applyBorder="1" applyProtection="1">
      <protection locked="0"/>
    </xf>
    <xf numFmtId="0" fontId="0" fillId="2" borderId="26" xfId="0" applyFill="1" applyBorder="1" applyProtection="1">
      <protection locked="0"/>
    </xf>
    <xf numFmtId="0" fontId="0" fillId="2" borderId="25" xfId="0" applyFill="1" applyBorder="1" applyProtection="1">
      <protection locked="0"/>
    </xf>
    <xf numFmtId="0" fontId="0" fillId="2" borderId="22" xfId="0" applyFill="1" applyBorder="1" applyProtection="1">
      <protection locked="0"/>
    </xf>
    <xf numFmtId="44" fontId="4" fillId="0" borderId="0" xfId="0" applyNumberFormat="1" applyFont="1"/>
    <xf numFmtId="44" fontId="4" fillId="2" borderId="0" xfId="0" applyNumberFormat="1" applyFont="1" applyFill="1" applyProtection="1">
      <protection locked="0"/>
    </xf>
    <xf numFmtId="44" fontId="4" fillId="0" borderId="4" xfId="0" applyNumberFormat="1" applyFont="1" applyBorder="1"/>
    <xf numFmtId="44" fontId="4" fillId="0" borderId="2" xfId="0" applyNumberFormat="1" applyFont="1" applyBorder="1"/>
    <xf numFmtId="44" fontId="6" fillId="3" borderId="2" xfId="0" applyNumberFormat="1" applyFont="1" applyFill="1" applyBorder="1"/>
    <xf numFmtId="44" fontId="7" fillId="3" borderId="2" xfId="0" applyNumberFormat="1" applyFont="1" applyFill="1" applyBorder="1"/>
    <xf numFmtId="44" fontId="4" fillId="0" borderId="9" xfId="0" applyNumberFormat="1" applyFont="1" applyBorder="1"/>
    <xf numFmtId="44" fontId="4" fillId="3" borderId="2" xfId="0" applyNumberFormat="1" applyFont="1" applyFill="1" applyBorder="1"/>
    <xf numFmtId="44" fontId="6" fillId="3" borderId="3" xfId="0" applyNumberFormat="1" applyFont="1" applyFill="1" applyBorder="1"/>
    <xf numFmtId="0" fontId="9" fillId="0" borderId="27" xfId="0" applyFont="1" applyBorder="1" applyAlignment="1">
      <alignment wrapText="1"/>
    </xf>
    <xf numFmtId="0" fontId="10" fillId="0" borderId="3" xfId="0" applyFont="1" applyBorder="1" applyAlignment="1">
      <alignment wrapText="1"/>
    </xf>
    <xf numFmtId="0" fontId="9" fillId="0" borderId="28" xfId="0" applyFont="1" applyBorder="1" applyAlignment="1">
      <alignment wrapText="1"/>
    </xf>
    <xf numFmtId="0" fontId="10" fillId="0" borderId="11" xfId="0" applyFont="1" applyBorder="1" applyAlignment="1">
      <alignment wrapText="1"/>
    </xf>
    <xf numFmtId="0" fontId="8" fillId="5" borderId="0" xfId="0" applyFont="1" applyFill="1"/>
    <xf numFmtId="44" fontId="4" fillId="3" borderId="4" xfId="0" applyNumberFormat="1" applyFont="1" applyFill="1" applyBorder="1"/>
    <xf numFmtId="0" fontId="4" fillId="4" borderId="0" xfId="0" applyFont="1" applyFill="1"/>
    <xf numFmtId="0" fontId="0" fillId="4" borderId="0" xfId="0" applyFill="1"/>
    <xf numFmtId="0" fontId="0" fillId="4" borderId="6" xfId="0" applyFill="1" applyBorder="1"/>
    <xf numFmtId="0" fontId="0" fillId="4" borderId="4" xfId="0" applyFill="1" applyBorder="1"/>
    <xf numFmtId="0" fontId="0" fillId="4" borderId="7" xfId="0" applyFill="1" applyBorder="1"/>
    <xf numFmtId="0" fontId="0" fillId="4" borderId="8" xfId="0" applyFill="1" applyBorder="1"/>
    <xf numFmtId="0" fontId="2" fillId="4" borderId="0" xfId="0" applyFont="1" applyFill="1"/>
    <xf numFmtId="0" fontId="0" fillId="4" borderId="9" xfId="0" applyFill="1" applyBorder="1"/>
    <xf numFmtId="0" fontId="4" fillId="4" borderId="0" xfId="0" applyFont="1" applyFill="1" applyAlignment="1">
      <alignment vertical="top" wrapText="1"/>
    </xf>
    <xf numFmtId="0" fontId="4" fillId="4" borderId="4" xfId="0" applyFont="1" applyFill="1" applyBorder="1"/>
    <xf numFmtId="44" fontId="4" fillId="4" borderId="4" xfId="0" applyNumberFormat="1" applyFont="1" applyFill="1" applyBorder="1"/>
    <xf numFmtId="44" fontId="0" fillId="4" borderId="0" xfId="0" applyNumberFormat="1" applyFill="1"/>
    <xf numFmtId="44" fontId="4" fillId="4" borderId="0" xfId="0" applyNumberFormat="1" applyFont="1" applyFill="1"/>
    <xf numFmtId="0" fontId="4" fillId="4" borderId="5" xfId="0" applyFont="1" applyFill="1" applyBorder="1"/>
    <xf numFmtId="44" fontId="4" fillId="4" borderId="5" xfId="0" applyNumberFormat="1" applyFont="1" applyFill="1" applyBorder="1"/>
    <xf numFmtId="0" fontId="0" fillId="4" borderId="11" xfId="0" applyFill="1" applyBorder="1"/>
    <xf numFmtId="0" fontId="4" fillId="4" borderId="0" xfId="0" applyFont="1" applyFill="1" applyAlignment="1">
      <alignment horizontal="center"/>
    </xf>
    <xf numFmtId="9" fontId="4" fillId="4" borderId="0" xfId="0" applyNumberFormat="1" applyFont="1" applyFill="1"/>
    <xf numFmtId="9" fontId="4" fillId="4" borderId="5" xfId="0" applyNumberFormat="1" applyFont="1" applyFill="1" applyBorder="1"/>
    <xf numFmtId="0" fontId="4" fillId="4" borderId="8" xfId="0" applyFont="1" applyFill="1" applyBorder="1"/>
    <xf numFmtId="0" fontId="4" fillId="4" borderId="8" xfId="0" applyFont="1" applyFill="1" applyBorder="1" applyAlignment="1">
      <alignment wrapText="1"/>
    </xf>
    <xf numFmtId="44" fontId="4" fillId="4" borderId="9" xfId="0" applyNumberFormat="1" applyFont="1" applyFill="1" applyBorder="1"/>
    <xf numFmtId="0" fontId="0" fillId="4" borderId="29" xfId="0" applyFill="1" applyBorder="1"/>
    <xf numFmtId="0" fontId="4" fillId="4" borderId="29" xfId="0" applyFont="1" applyFill="1" applyBorder="1"/>
    <xf numFmtId="0" fontId="0" fillId="4" borderId="10" xfId="0" applyFill="1" applyBorder="1"/>
    <xf numFmtId="0" fontId="0" fillId="4" borderId="5" xfId="0" applyFill="1" applyBorder="1"/>
    <xf numFmtId="0" fontId="11" fillId="4" borderId="6" xfId="0" applyFont="1" applyFill="1" applyBorder="1" applyAlignment="1" applyProtection="1">
      <alignment wrapText="1"/>
      <protection hidden="1"/>
    </xf>
    <xf numFmtId="44" fontId="4" fillId="4" borderId="7" xfId="0" applyNumberFormat="1" applyFont="1" applyFill="1" applyBorder="1"/>
    <xf numFmtId="0" fontId="11" fillId="4" borderId="8" xfId="0" applyFont="1" applyFill="1" applyBorder="1" applyAlignment="1" applyProtection="1">
      <alignment wrapText="1"/>
      <protection hidden="1"/>
    </xf>
    <xf numFmtId="0" fontId="11" fillId="4" borderId="10" xfId="0" applyFont="1" applyFill="1" applyBorder="1" applyAlignment="1" applyProtection="1">
      <alignment wrapText="1"/>
      <protection hidden="1"/>
    </xf>
    <xf numFmtId="44" fontId="4" fillId="4" borderId="11" xfId="0" applyNumberFormat="1" applyFont="1" applyFill="1" applyBorder="1"/>
    <xf numFmtId="44" fontId="4" fillId="2" borderId="5" xfId="0" applyNumberFormat="1" applyFont="1" applyFill="1" applyBorder="1" applyProtection="1">
      <protection locked="0"/>
    </xf>
    <xf numFmtId="0" fontId="4" fillId="0" borderId="0" xfId="0" applyFont="1" applyAlignment="1">
      <alignment horizontal="left" vertical="top" wrapText="1"/>
    </xf>
    <xf numFmtId="0" fontId="4" fillId="0" borderId="13" xfId="0" applyFont="1" applyBorder="1" applyAlignment="1">
      <alignment horizontal="left" vertical="top"/>
    </xf>
    <xf numFmtId="0" fontId="4" fillId="0" borderId="14" xfId="0" applyFont="1" applyBorder="1" applyAlignment="1">
      <alignment horizontal="left" vertical="top"/>
    </xf>
    <xf numFmtId="0" fontId="4" fillId="2" borderId="14" xfId="0" applyFont="1" applyFill="1" applyBorder="1" applyAlignment="1" applyProtection="1">
      <alignment horizontal="center"/>
      <protection locked="0"/>
    </xf>
    <xf numFmtId="0" fontId="4" fillId="2" borderId="15" xfId="0" applyFont="1" applyFill="1" applyBorder="1" applyAlignment="1" applyProtection="1">
      <alignment horizontal="center"/>
      <protection locked="0"/>
    </xf>
    <xf numFmtId="0" fontId="4" fillId="0" borderId="16" xfId="0" applyFont="1" applyBorder="1" applyAlignment="1">
      <alignment horizontal="left" vertical="top"/>
    </xf>
    <xf numFmtId="0" fontId="4" fillId="0" borderId="12" xfId="0" applyFont="1" applyBorder="1" applyAlignment="1">
      <alignment horizontal="left" vertical="top"/>
    </xf>
    <xf numFmtId="0" fontId="4" fillId="2" borderId="12" xfId="0" applyFont="1" applyFill="1" applyBorder="1" applyAlignment="1" applyProtection="1">
      <alignment horizontal="center"/>
      <protection locked="0"/>
    </xf>
    <xf numFmtId="0" fontId="4" fillId="2" borderId="17" xfId="0" applyFont="1" applyFill="1" applyBorder="1" applyAlignment="1" applyProtection="1">
      <alignment horizontal="center"/>
      <protection locked="0"/>
    </xf>
    <xf numFmtId="0" fontId="4" fillId="0" borderId="16" xfId="0" applyFont="1" applyBorder="1" applyAlignment="1">
      <alignment horizontal="left"/>
    </xf>
    <xf numFmtId="0" fontId="4" fillId="0" borderId="12" xfId="0" applyFont="1" applyBorder="1" applyAlignment="1">
      <alignment horizontal="left"/>
    </xf>
    <xf numFmtId="0" fontId="4" fillId="0" borderId="20" xfId="0" applyFont="1" applyBorder="1" applyAlignment="1">
      <alignment horizontal="left"/>
    </xf>
    <xf numFmtId="0" fontId="4" fillId="0" borderId="21" xfId="0" applyFont="1" applyBorder="1" applyAlignment="1">
      <alignment horizontal="left"/>
    </xf>
    <xf numFmtId="0" fontId="4" fillId="2" borderId="18" xfId="0" applyFont="1" applyFill="1" applyBorder="1" applyAlignment="1" applyProtection="1">
      <alignment horizontal="center"/>
      <protection locked="0"/>
    </xf>
    <xf numFmtId="0" fontId="4" fillId="2" borderId="19" xfId="0" applyFont="1" applyFill="1" applyBorder="1" applyAlignment="1" applyProtection="1">
      <alignment horizontal="center"/>
      <protection locked="0"/>
    </xf>
    <xf numFmtId="0" fontId="4" fillId="2" borderId="31" xfId="0" applyFont="1" applyFill="1" applyBorder="1" applyAlignment="1" applyProtection="1">
      <alignment horizontal="left"/>
      <protection locked="0"/>
    </xf>
    <xf numFmtId="0" fontId="4" fillId="2" borderId="32" xfId="0" applyFont="1" applyFill="1" applyBorder="1" applyAlignment="1" applyProtection="1">
      <alignment horizontal="left"/>
      <protection locked="0"/>
    </xf>
    <xf numFmtId="0" fontId="4" fillId="2" borderId="33" xfId="0" applyFont="1" applyFill="1" applyBorder="1" applyAlignment="1" applyProtection="1">
      <alignment horizontal="left"/>
      <protection locked="0"/>
    </xf>
    <xf numFmtId="0" fontId="4" fillId="4" borderId="4" xfId="0" applyFont="1" applyFill="1" applyBorder="1" applyAlignment="1">
      <alignment horizontal="center" vertical="top"/>
    </xf>
    <xf numFmtId="0" fontId="4" fillId="4" borderId="5" xfId="0" applyFont="1" applyFill="1" applyBorder="1" applyAlignment="1">
      <alignment horizontal="center" vertical="top"/>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30" xfId="0" applyFont="1" applyFill="1" applyBorder="1" applyAlignment="1">
      <alignment horizontal="center" vertical="top"/>
    </xf>
    <xf numFmtId="0" fontId="4" fillId="4" borderId="28" xfId="0" applyFont="1" applyFill="1" applyBorder="1" applyAlignment="1">
      <alignment horizontal="center" vertical="top"/>
    </xf>
    <xf numFmtId="0" fontId="4" fillId="0" borderId="31" xfId="0" applyFont="1" applyBorder="1" applyAlignment="1">
      <alignment horizontal="left"/>
    </xf>
    <xf numFmtId="0" fontId="4" fillId="0" borderId="32" xfId="0" applyFont="1" applyBorder="1" applyAlignment="1">
      <alignment horizontal="left"/>
    </xf>
    <xf numFmtId="14" fontId="4" fillId="2" borderId="12" xfId="0" applyNumberFormat="1" applyFont="1" applyFill="1" applyBorder="1" applyAlignment="1" applyProtection="1">
      <alignment horizontal="left"/>
      <protection locked="0"/>
    </xf>
    <xf numFmtId="0" fontId="4" fillId="4" borderId="6" xfId="0" applyFont="1" applyFill="1" applyBorder="1" applyAlignment="1">
      <alignment horizontal="center" vertical="top" wrapText="1"/>
    </xf>
    <xf numFmtId="0" fontId="4" fillId="4" borderId="10" xfId="0" applyFont="1" applyFill="1" applyBorder="1" applyAlignment="1">
      <alignment horizontal="center" vertical="top" wrapText="1"/>
    </xf>
    <xf numFmtId="0" fontId="4" fillId="4" borderId="4" xfId="0" applyFont="1" applyFill="1" applyBorder="1" applyAlignment="1">
      <alignment horizontal="center" vertical="top" wrapText="1"/>
    </xf>
    <xf numFmtId="0" fontId="4" fillId="4" borderId="5" xfId="0" applyFont="1" applyFill="1" applyBorder="1" applyAlignment="1">
      <alignment horizontal="center" vertical="top" wrapText="1"/>
    </xf>
    <xf numFmtId="0" fontId="6" fillId="3" borderId="1" xfId="0" applyFont="1" applyFill="1" applyBorder="1" applyAlignment="1">
      <alignment horizontal="left"/>
    </xf>
    <xf numFmtId="0" fontId="6" fillId="3" borderId="2" xfId="0" applyFont="1" applyFill="1" applyBorder="1" applyAlignment="1">
      <alignment horizontal="left"/>
    </xf>
    <xf numFmtId="0" fontId="4" fillId="4" borderId="7" xfId="0" applyFont="1" applyFill="1" applyBorder="1" applyAlignment="1">
      <alignment horizontal="center" vertical="top"/>
    </xf>
    <xf numFmtId="0" fontId="4" fillId="4" borderId="11" xfId="0" applyFont="1" applyFill="1" applyBorder="1" applyAlignment="1">
      <alignment horizontal="center" vertical="top"/>
    </xf>
    <xf numFmtId="0" fontId="6" fillId="3" borderId="6" xfId="0" applyFont="1" applyFill="1" applyBorder="1" applyAlignment="1">
      <alignment horizontal="left"/>
    </xf>
    <xf numFmtId="0" fontId="6" fillId="3" borderId="4" xfId="0" applyFont="1" applyFill="1" applyBorder="1" applyAlignment="1">
      <alignment horizontal="left"/>
    </xf>
    <xf numFmtId="0" fontId="4" fillId="4" borderId="8" xfId="0" applyFont="1" applyFill="1" applyBorder="1" applyAlignment="1">
      <alignment horizontal="center" vertical="center"/>
    </xf>
    <xf numFmtId="0" fontId="4" fillId="4" borderId="10" xfId="0" applyFont="1" applyFill="1" applyBorder="1" applyAlignment="1">
      <alignment horizontal="center" vertical="center"/>
    </xf>
    <xf numFmtId="0" fontId="6" fillId="3" borderId="3" xfId="0" applyFont="1" applyFill="1" applyBorder="1" applyAlignment="1">
      <alignment horizontal="left"/>
    </xf>
    <xf numFmtId="0" fontId="4" fillId="4" borderId="8" xfId="0" applyFont="1" applyFill="1" applyBorder="1" applyAlignment="1">
      <alignment horizontal="left" vertical="top"/>
    </xf>
    <xf numFmtId="0" fontId="4" fillId="4" borderId="0" xfId="0" applyFont="1" applyFill="1" applyAlignment="1">
      <alignment horizontal="left" vertical="top"/>
    </xf>
    <xf numFmtId="0" fontId="4" fillId="4" borderId="0" xfId="0" applyFont="1" applyFill="1" applyAlignment="1">
      <alignment horizontal="left" vertical="top" wrapText="1"/>
    </xf>
    <xf numFmtId="0" fontId="4" fillId="4" borderId="9" xfId="0" applyFont="1" applyFill="1" applyBorder="1" applyAlignment="1">
      <alignment horizontal="left" vertical="top" wrapText="1"/>
    </xf>
    <xf numFmtId="0" fontId="4" fillId="4" borderId="11" xfId="0" applyFont="1" applyFill="1" applyBorder="1" applyAlignment="1">
      <alignment horizontal="left" vertical="top" wrapText="1"/>
    </xf>
    <xf numFmtId="0" fontId="4" fillId="4" borderId="10" xfId="0" applyFont="1" applyFill="1" applyBorder="1" applyAlignment="1">
      <alignment horizontal="left" vertical="top"/>
    </xf>
    <xf numFmtId="0" fontId="4" fillId="4" borderId="5" xfId="0" applyFont="1" applyFill="1" applyBorder="1" applyAlignment="1">
      <alignment horizontal="left" vertical="top"/>
    </xf>
    <xf numFmtId="0" fontId="4" fillId="4" borderId="6" xfId="0" applyFont="1" applyFill="1" applyBorder="1" applyAlignment="1">
      <alignment horizontal="center" vertic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4" fillId="0" borderId="6" xfId="0" applyFont="1" applyBorder="1" applyAlignment="1">
      <alignment horizontal="left" vertical="top" wrapText="1"/>
    </xf>
    <xf numFmtId="0" fontId="4" fillId="0" borderId="4"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5" xfId="0" applyFont="1" applyBorder="1" applyAlignment="1">
      <alignment horizontal="left" vertical="top" wrapText="1"/>
    </xf>
    <xf numFmtId="0" fontId="4" fillId="0" borderId="11" xfId="0" applyFont="1" applyBorder="1" applyAlignment="1">
      <alignment horizontal="left" vertical="top" wrapText="1"/>
    </xf>
    <xf numFmtId="0" fontId="4" fillId="4" borderId="9" xfId="0" applyFont="1" applyFill="1" applyBorder="1" applyAlignment="1">
      <alignment horizontal="center" vertical="top"/>
    </xf>
    <xf numFmtId="0" fontId="4" fillId="0" borderId="7" xfId="0" applyFont="1" applyBorder="1" applyAlignment="1">
      <alignment horizontal="center" vertical="top"/>
    </xf>
    <xf numFmtId="0" fontId="4" fillId="0" borderId="11" xfId="0" applyFont="1" applyBorder="1" applyAlignment="1">
      <alignment horizontal="center" vertical="top"/>
    </xf>
    <xf numFmtId="0" fontId="6" fillId="3" borderId="10" xfId="0" applyFont="1" applyFill="1" applyBorder="1" applyAlignment="1">
      <alignment horizontal="left"/>
    </xf>
    <xf numFmtId="0" fontId="6" fillId="3" borderId="5" xfId="0" applyFont="1" applyFill="1" applyBorder="1" applyAlignment="1">
      <alignment horizontal="left"/>
    </xf>
    <xf numFmtId="0" fontId="3" fillId="0" borderId="0" xfId="0" applyFont="1" applyAlignment="1">
      <alignment horizontal="center"/>
    </xf>
    <xf numFmtId="0" fontId="3" fillId="0" borderId="0" xfId="0" applyFont="1" applyAlignment="1">
      <alignment horizontal="left" vertical="top" wrapText="1"/>
    </xf>
    <xf numFmtId="0" fontId="4" fillId="0" borderId="0" xfId="0" applyFont="1" applyAlignment="1">
      <alignment horizontal="left" vertical="top"/>
    </xf>
    <xf numFmtId="0" fontId="4" fillId="0" borderId="9"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7C59A-8686-47C7-B19F-F7A3CBF76890}">
  <dimension ref="B1:L21"/>
  <sheetViews>
    <sheetView topLeftCell="A5" workbookViewId="0">
      <selection activeCell="E7" sqref="E7"/>
    </sheetView>
  </sheetViews>
  <sheetFormatPr defaultRowHeight="14.5" x14ac:dyDescent="0.35"/>
  <cols>
    <col min="2" max="2" width="4.26953125" customWidth="1"/>
    <col min="3" max="7" width="19.26953125" customWidth="1"/>
  </cols>
  <sheetData>
    <row r="1" spans="2:12" ht="15" thickBot="1" x14ac:dyDescent="0.4"/>
    <row r="2" spans="2:12" ht="23" x14ac:dyDescent="0.5">
      <c r="B2" s="10"/>
      <c r="C2" s="11" t="s">
        <v>0</v>
      </c>
      <c r="D2" s="2"/>
      <c r="E2" s="2"/>
      <c r="F2" s="2"/>
      <c r="G2" s="2"/>
      <c r="H2" s="2"/>
      <c r="I2" s="2"/>
      <c r="J2" s="2"/>
      <c r="K2" s="2"/>
      <c r="L2" s="6"/>
    </row>
    <row r="3" spans="2:12" x14ac:dyDescent="0.35">
      <c r="B3" s="4"/>
      <c r="L3" s="7"/>
    </row>
    <row r="4" spans="2:12" x14ac:dyDescent="0.35">
      <c r="B4" s="4"/>
      <c r="C4" s="78" t="s">
        <v>1</v>
      </c>
      <c r="D4" s="78"/>
      <c r="E4" s="78"/>
      <c r="F4" s="78"/>
      <c r="G4" s="78"/>
      <c r="H4" s="12"/>
      <c r="L4" s="7"/>
    </row>
    <row r="5" spans="2:12" x14ac:dyDescent="0.35">
      <c r="B5" s="4"/>
      <c r="C5" s="78"/>
      <c r="D5" s="78"/>
      <c r="E5" s="78"/>
      <c r="F5" s="78"/>
      <c r="G5" s="78"/>
      <c r="H5" s="12"/>
      <c r="L5" s="7"/>
    </row>
    <row r="6" spans="2:12" x14ac:dyDescent="0.35">
      <c r="B6" s="4"/>
      <c r="C6" s="12"/>
      <c r="D6" s="12"/>
      <c r="E6" s="12"/>
      <c r="F6" s="12"/>
      <c r="G6" s="12"/>
      <c r="H6" s="12"/>
      <c r="L6" s="7"/>
    </row>
    <row r="7" spans="2:12" x14ac:dyDescent="0.35">
      <c r="B7" s="4"/>
      <c r="C7" s="12" t="s">
        <v>2</v>
      </c>
      <c r="D7" s="12"/>
      <c r="E7" s="12"/>
      <c r="F7" s="12"/>
      <c r="G7" s="12"/>
      <c r="H7" s="12"/>
      <c r="L7" s="7"/>
    </row>
    <row r="8" spans="2:12" x14ac:dyDescent="0.35">
      <c r="B8" s="4"/>
      <c r="C8" s="12"/>
      <c r="D8" s="12"/>
      <c r="E8" s="12"/>
      <c r="F8" s="12"/>
      <c r="G8" s="12"/>
      <c r="H8" s="12"/>
      <c r="L8" s="7"/>
    </row>
    <row r="9" spans="2:12" x14ac:dyDescent="0.35">
      <c r="B9" s="4"/>
      <c r="C9" s="12" t="s">
        <v>3</v>
      </c>
      <c r="D9" s="12"/>
      <c r="E9" s="12"/>
      <c r="F9" s="12"/>
      <c r="G9" s="12"/>
      <c r="H9" s="12"/>
      <c r="L9" s="7"/>
    </row>
    <row r="10" spans="2:12" x14ac:dyDescent="0.35">
      <c r="B10" s="4"/>
      <c r="C10" s="12" t="s">
        <v>4</v>
      </c>
      <c r="D10" s="12"/>
      <c r="E10" s="12"/>
      <c r="F10" s="12"/>
      <c r="G10" s="12"/>
      <c r="H10" s="12"/>
      <c r="L10" s="7"/>
    </row>
    <row r="11" spans="2:12" x14ac:dyDescent="0.35">
      <c r="B11" s="4"/>
      <c r="C11" s="12" t="s">
        <v>5</v>
      </c>
      <c r="D11" s="12"/>
      <c r="E11" s="12"/>
      <c r="F11" s="12"/>
      <c r="G11" s="12"/>
      <c r="H11" s="12"/>
      <c r="L11" s="7"/>
    </row>
    <row r="12" spans="2:12" x14ac:dyDescent="0.35">
      <c r="B12" s="4"/>
      <c r="C12" s="12"/>
      <c r="D12" s="12"/>
      <c r="E12" s="12"/>
      <c r="F12" s="12"/>
      <c r="G12" s="12"/>
      <c r="H12" s="12"/>
      <c r="L12" s="7"/>
    </row>
    <row r="13" spans="2:12" x14ac:dyDescent="0.35">
      <c r="B13" s="4"/>
      <c r="C13" s="12" t="s">
        <v>6</v>
      </c>
      <c r="D13" s="12"/>
      <c r="E13" s="12"/>
      <c r="F13" s="12"/>
      <c r="G13" s="12"/>
      <c r="H13" s="12"/>
      <c r="L13" s="7"/>
    </row>
    <row r="14" spans="2:12" ht="15" thickBot="1" x14ac:dyDescent="0.4">
      <c r="B14" s="4"/>
      <c r="C14" s="12"/>
      <c r="D14" s="12"/>
      <c r="E14" s="12"/>
      <c r="F14" s="12"/>
      <c r="G14" s="12"/>
      <c r="H14" s="12"/>
      <c r="L14" s="7"/>
    </row>
    <row r="15" spans="2:12" x14ac:dyDescent="0.35">
      <c r="B15" s="4"/>
      <c r="C15" s="79" t="s">
        <v>7</v>
      </c>
      <c r="D15" s="80"/>
      <c r="E15" s="81"/>
      <c r="F15" s="81"/>
      <c r="G15" s="82"/>
      <c r="H15" s="12"/>
      <c r="L15" s="7"/>
    </row>
    <row r="16" spans="2:12" x14ac:dyDescent="0.35">
      <c r="B16" s="4"/>
      <c r="C16" s="83" t="s">
        <v>8</v>
      </c>
      <c r="D16" s="84"/>
      <c r="E16" s="85"/>
      <c r="F16" s="85"/>
      <c r="G16" s="86"/>
      <c r="H16" s="12"/>
      <c r="L16" s="7"/>
    </row>
    <row r="17" spans="2:12" x14ac:dyDescent="0.35">
      <c r="B17" s="4"/>
      <c r="C17" s="87" t="s">
        <v>9</v>
      </c>
      <c r="D17" s="88"/>
      <c r="E17" s="85"/>
      <c r="F17" s="85"/>
      <c r="G17" s="86"/>
      <c r="H17" s="12"/>
      <c r="L17" s="7"/>
    </row>
    <row r="18" spans="2:12" x14ac:dyDescent="0.35">
      <c r="B18" s="4"/>
      <c r="C18" s="87" t="s">
        <v>10</v>
      </c>
      <c r="D18" s="88"/>
      <c r="E18" s="85"/>
      <c r="F18" s="85"/>
      <c r="G18" s="86"/>
      <c r="H18" s="12"/>
      <c r="L18" s="7"/>
    </row>
    <row r="19" spans="2:12" ht="15" thickBot="1" x14ac:dyDescent="0.4">
      <c r="B19" s="4"/>
      <c r="C19" s="89" t="s">
        <v>11</v>
      </c>
      <c r="D19" s="90"/>
      <c r="E19" s="91"/>
      <c r="F19" s="91"/>
      <c r="G19" s="92"/>
      <c r="H19" s="12"/>
      <c r="L19" s="7"/>
    </row>
    <row r="20" spans="2:12" x14ac:dyDescent="0.35">
      <c r="B20" s="4"/>
      <c r="C20" s="12"/>
      <c r="D20" s="12"/>
      <c r="E20" s="12"/>
      <c r="F20" s="12"/>
      <c r="G20" s="12"/>
      <c r="H20" s="12"/>
      <c r="L20" s="7"/>
    </row>
    <row r="21" spans="2:12" ht="15" thickBot="1" x14ac:dyDescent="0.4">
      <c r="B21" s="8"/>
      <c r="C21" s="3"/>
      <c r="D21" s="3"/>
      <c r="E21" s="3"/>
      <c r="F21" s="3"/>
      <c r="G21" s="3"/>
      <c r="H21" s="3"/>
      <c r="I21" s="3"/>
      <c r="J21" s="3"/>
      <c r="K21" s="3"/>
      <c r="L21" s="9"/>
    </row>
  </sheetData>
  <mergeCells count="11">
    <mergeCell ref="C17:D17"/>
    <mergeCell ref="E17:G17"/>
    <mergeCell ref="C18:D18"/>
    <mergeCell ref="E18:G18"/>
    <mergeCell ref="C19:D19"/>
    <mergeCell ref="E19:G19"/>
    <mergeCell ref="C4:G5"/>
    <mergeCell ref="C15:D15"/>
    <mergeCell ref="E15:G15"/>
    <mergeCell ref="C16:D16"/>
    <mergeCell ref="E16:G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1D32B-89FE-4E53-8DBF-2FBD09113EBB}">
  <sheetPr>
    <pageSetUpPr fitToPage="1"/>
  </sheetPr>
  <dimension ref="A1:AH139"/>
  <sheetViews>
    <sheetView topLeftCell="A25" zoomScale="80" zoomScaleNormal="80" workbookViewId="0">
      <selection activeCell="I57" sqref="I57:I58"/>
    </sheetView>
  </sheetViews>
  <sheetFormatPr defaultRowHeight="14.5" x14ac:dyDescent="0.35"/>
  <cols>
    <col min="2" max="2" width="4.81640625" customWidth="1"/>
    <col min="3" max="3" width="66.453125" customWidth="1"/>
    <col min="4" max="4" width="35.453125" bestFit="1" customWidth="1"/>
    <col min="5" max="5" width="30.54296875" customWidth="1"/>
    <col min="6" max="6" width="33" customWidth="1"/>
    <col min="7" max="7" width="20.453125" customWidth="1"/>
    <col min="8" max="8" width="20.453125" hidden="1" customWidth="1"/>
    <col min="9" max="9" width="20.453125" customWidth="1"/>
    <col min="10" max="10" width="60.54296875" customWidth="1"/>
    <col min="11" max="11" width="11.453125" bestFit="1" customWidth="1"/>
  </cols>
  <sheetData>
    <row r="1" spans="1:34" ht="15" thickBot="1" x14ac:dyDescent="0.4">
      <c r="A1" s="47"/>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row>
    <row r="2" spans="1:34" x14ac:dyDescent="0.35">
      <c r="A2" s="47"/>
      <c r="B2" s="48"/>
      <c r="C2" s="49"/>
      <c r="D2" s="49"/>
      <c r="E2" s="49"/>
      <c r="F2" s="49"/>
      <c r="G2" s="49"/>
      <c r="H2" s="49"/>
      <c r="I2" s="49"/>
      <c r="J2" s="49"/>
      <c r="K2" s="49"/>
      <c r="L2" s="50"/>
      <c r="M2" s="47"/>
      <c r="N2" s="47"/>
      <c r="O2" s="47"/>
      <c r="P2" s="47"/>
      <c r="Q2" s="47"/>
      <c r="R2" s="47"/>
      <c r="S2" s="47"/>
      <c r="T2" s="47"/>
      <c r="U2" s="47"/>
      <c r="V2" s="47"/>
      <c r="W2" s="47"/>
      <c r="X2" s="47"/>
      <c r="Y2" s="47"/>
      <c r="Z2" s="47"/>
      <c r="AA2" s="47"/>
      <c r="AB2" s="47"/>
      <c r="AC2" s="47"/>
      <c r="AD2" s="47"/>
      <c r="AE2" s="47"/>
      <c r="AF2" s="47"/>
      <c r="AG2" s="47"/>
      <c r="AH2" s="47"/>
    </row>
    <row r="3" spans="1:34" ht="23" x14ac:dyDescent="0.5">
      <c r="A3" s="47"/>
      <c r="B3" s="51"/>
      <c r="C3" s="52" t="s">
        <v>80</v>
      </c>
      <c r="D3" s="47"/>
      <c r="E3" s="47"/>
      <c r="F3" s="47"/>
      <c r="G3" s="47"/>
      <c r="H3" s="47"/>
      <c r="I3" s="47"/>
      <c r="J3" s="47"/>
      <c r="K3" s="47"/>
      <c r="L3" s="53"/>
      <c r="M3" s="47"/>
      <c r="N3" s="47"/>
      <c r="O3" s="47"/>
      <c r="P3" s="47"/>
      <c r="Q3" s="47"/>
      <c r="R3" s="47"/>
      <c r="S3" s="47"/>
      <c r="T3" s="47"/>
      <c r="U3" s="47"/>
      <c r="V3" s="47"/>
      <c r="W3" s="47"/>
      <c r="X3" s="47"/>
      <c r="Y3" s="47"/>
      <c r="Z3" s="47"/>
      <c r="AA3" s="47"/>
      <c r="AB3" s="47"/>
      <c r="AC3" s="47"/>
      <c r="AD3" s="47"/>
      <c r="AE3" s="47"/>
      <c r="AF3" s="47"/>
      <c r="AG3" s="47"/>
      <c r="AH3" s="47"/>
    </row>
    <row r="4" spans="1:34" ht="6.75" customHeight="1" x14ac:dyDescent="0.35">
      <c r="A4" s="47"/>
      <c r="B4" s="51"/>
      <c r="C4" s="47"/>
      <c r="D4" s="47"/>
      <c r="E4" s="47"/>
      <c r="F4" s="47"/>
      <c r="G4" s="47"/>
      <c r="H4" s="47"/>
      <c r="I4" s="47"/>
      <c r="J4" s="47"/>
      <c r="K4" s="47"/>
      <c r="L4" s="53"/>
      <c r="M4" s="47"/>
      <c r="N4" s="47"/>
      <c r="O4" s="47"/>
      <c r="P4" s="47"/>
      <c r="Q4" s="47"/>
      <c r="R4" s="47"/>
      <c r="S4" s="47"/>
      <c r="T4" s="47"/>
      <c r="U4" s="47"/>
      <c r="V4" s="47"/>
      <c r="W4" s="47"/>
      <c r="X4" s="47"/>
      <c r="Y4" s="47"/>
      <c r="Z4" s="47"/>
      <c r="AA4" s="47"/>
      <c r="AB4" s="47"/>
      <c r="AC4" s="47"/>
      <c r="AD4" s="47"/>
      <c r="AE4" s="47"/>
      <c r="AF4" s="47"/>
      <c r="AG4" s="47"/>
      <c r="AH4" s="47"/>
    </row>
    <row r="5" spans="1:34" ht="15" customHeight="1" x14ac:dyDescent="0.35">
      <c r="A5" s="47"/>
      <c r="B5" s="51"/>
      <c r="C5" s="120" t="s">
        <v>1</v>
      </c>
      <c r="D5" s="120"/>
      <c r="E5" s="120"/>
      <c r="F5" s="120"/>
      <c r="G5" s="120"/>
      <c r="H5" s="46"/>
      <c r="I5" s="46"/>
      <c r="J5" s="47"/>
      <c r="K5" s="47"/>
      <c r="L5" s="53"/>
      <c r="M5" s="47"/>
      <c r="N5" s="47"/>
      <c r="O5" s="47"/>
      <c r="P5" s="47"/>
      <c r="Q5" s="47"/>
      <c r="R5" s="47"/>
      <c r="S5" s="47"/>
      <c r="T5" s="47"/>
      <c r="U5" s="47"/>
      <c r="V5" s="47"/>
      <c r="W5" s="47"/>
      <c r="X5" s="47"/>
      <c r="Y5" s="47"/>
      <c r="Z5" s="47"/>
      <c r="AA5" s="47"/>
      <c r="AB5" s="47"/>
      <c r="AC5" s="47"/>
      <c r="AD5" s="47"/>
      <c r="AE5" s="47"/>
      <c r="AF5" s="47"/>
      <c r="AG5" s="47"/>
      <c r="AH5" s="47"/>
    </row>
    <row r="6" spans="1:34" x14ac:dyDescent="0.35">
      <c r="A6" s="47"/>
      <c r="B6" s="51"/>
      <c r="C6" s="120"/>
      <c r="D6" s="120"/>
      <c r="E6" s="120"/>
      <c r="F6" s="120"/>
      <c r="G6" s="120"/>
      <c r="H6" s="54"/>
      <c r="I6" s="54"/>
      <c r="J6" s="47"/>
      <c r="K6" s="47"/>
      <c r="L6" s="53"/>
      <c r="M6" s="47"/>
      <c r="N6" s="47"/>
      <c r="O6" s="47"/>
      <c r="P6" s="47"/>
      <c r="Q6" s="47"/>
      <c r="R6" s="47"/>
      <c r="S6" s="47"/>
      <c r="T6" s="47"/>
      <c r="U6" s="47"/>
      <c r="V6" s="47"/>
      <c r="W6" s="47"/>
      <c r="X6" s="47"/>
      <c r="Y6" s="47"/>
      <c r="Z6" s="47"/>
      <c r="AA6" s="47"/>
      <c r="AB6" s="47"/>
      <c r="AC6" s="47"/>
      <c r="AD6" s="47"/>
      <c r="AE6" s="47"/>
      <c r="AF6" s="47"/>
      <c r="AG6" s="47"/>
      <c r="AH6" s="47"/>
    </row>
    <row r="7" spans="1:34" ht="15" thickBot="1" x14ac:dyDescent="0.4">
      <c r="A7" s="47"/>
      <c r="B7" s="51"/>
      <c r="C7" s="46"/>
      <c r="D7" s="46"/>
      <c r="E7" s="46"/>
      <c r="F7" s="46"/>
      <c r="G7" s="46"/>
      <c r="H7" s="46"/>
      <c r="I7" s="46"/>
      <c r="J7" s="47"/>
      <c r="K7" s="47"/>
      <c r="L7" s="53"/>
      <c r="M7" s="47"/>
      <c r="N7" s="47"/>
      <c r="O7" s="47"/>
      <c r="P7" s="47"/>
      <c r="Q7" s="47"/>
      <c r="R7" s="47"/>
      <c r="S7" s="47"/>
      <c r="T7" s="47"/>
      <c r="U7" s="47"/>
      <c r="V7" s="47"/>
      <c r="W7" s="47"/>
      <c r="X7" s="47"/>
      <c r="Y7" s="47"/>
      <c r="Z7" s="47"/>
      <c r="AA7" s="47"/>
      <c r="AB7" s="47"/>
      <c r="AC7" s="47"/>
      <c r="AD7" s="47"/>
      <c r="AE7" s="47"/>
      <c r="AF7" s="47"/>
      <c r="AG7" s="47"/>
      <c r="AH7" s="47"/>
    </row>
    <row r="8" spans="1:34" ht="15" thickBot="1" x14ac:dyDescent="0.4">
      <c r="A8" s="47"/>
      <c r="B8" s="51"/>
      <c r="C8" s="126" t="s">
        <v>18</v>
      </c>
      <c r="D8" s="127"/>
      <c r="E8" s="127"/>
      <c r="F8" s="127"/>
      <c r="G8" s="128"/>
      <c r="H8" s="12"/>
      <c r="I8" s="46"/>
      <c r="J8" s="47"/>
      <c r="K8" s="47"/>
      <c r="L8" s="53"/>
      <c r="M8" s="47"/>
      <c r="N8" s="47"/>
      <c r="O8" s="47"/>
      <c r="P8" s="47"/>
      <c r="Q8" s="47"/>
      <c r="R8" s="47"/>
      <c r="S8" s="47"/>
      <c r="T8" s="47"/>
      <c r="U8" s="47"/>
      <c r="V8" s="47"/>
      <c r="W8" s="47"/>
      <c r="X8" s="47"/>
      <c r="Y8" s="47"/>
      <c r="Z8" s="47"/>
      <c r="AA8" s="47"/>
      <c r="AB8" s="47"/>
      <c r="AC8" s="47"/>
      <c r="AD8" s="47"/>
      <c r="AE8" s="47"/>
      <c r="AF8" s="47"/>
      <c r="AG8" s="47"/>
      <c r="AH8" s="47"/>
    </row>
    <row r="9" spans="1:34" ht="79.5" customHeight="1" x14ac:dyDescent="0.35">
      <c r="A9" s="47"/>
      <c r="B9" s="51"/>
      <c r="C9" s="129" t="s">
        <v>82</v>
      </c>
      <c r="D9" s="130"/>
      <c r="E9" s="130"/>
      <c r="F9" s="130"/>
      <c r="G9" s="131"/>
      <c r="H9" s="12"/>
      <c r="I9" s="46"/>
      <c r="J9" s="47"/>
      <c r="K9" s="47"/>
      <c r="L9" s="53"/>
      <c r="M9" s="47"/>
      <c r="N9" s="47"/>
      <c r="O9" s="47"/>
      <c r="P9" s="47"/>
      <c r="Q9" s="47"/>
      <c r="R9" s="47"/>
      <c r="S9" s="47"/>
      <c r="T9" s="47"/>
      <c r="U9" s="47"/>
      <c r="V9" s="47"/>
      <c r="W9" s="47"/>
      <c r="X9" s="47"/>
      <c r="Y9" s="47"/>
      <c r="Z9" s="47"/>
      <c r="AA9" s="47"/>
      <c r="AB9" s="47"/>
      <c r="AC9" s="47"/>
      <c r="AD9" s="47"/>
      <c r="AE9" s="47"/>
      <c r="AF9" s="47"/>
      <c r="AG9" s="47"/>
      <c r="AH9" s="47"/>
    </row>
    <row r="10" spans="1:34" x14ac:dyDescent="0.35">
      <c r="A10" s="47"/>
      <c r="B10" s="51"/>
      <c r="C10" s="132"/>
      <c r="D10" s="78"/>
      <c r="E10" s="78"/>
      <c r="F10" s="78"/>
      <c r="G10" s="133"/>
      <c r="H10" s="12"/>
      <c r="I10" s="46"/>
      <c r="J10" s="47"/>
      <c r="K10" s="47"/>
      <c r="L10" s="53"/>
      <c r="M10" s="47"/>
      <c r="N10" s="47"/>
      <c r="O10" s="47"/>
      <c r="P10" s="47"/>
      <c r="Q10" s="47"/>
      <c r="R10" s="47"/>
      <c r="S10" s="47"/>
      <c r="T10" s="47"/>
      <c r="U10" s="47"/>
      <c r="V10" s="47"/>
      <c r="W10" s="47"/>
      <c r="X10" s="47"/>
      <c r="Y10" s="47"/>
      <c r="Z10" s="47"/>
      <c r="AA10" s="47"/>
      <c r="AB10" s="47"/>
      <c r="AC10" s="47"/>
      <c r="AD10" s="47"/>
      <c r="AE10" s="47"/>
      <c r="AF10" s="47"/>
      <c r="AG10" s="47"/>
      <c r="AH10" s="47"/>
    </row>
    <row r="11" spans="1:34" ht="104.25" customHeight="1" thickBot="1" x14ac:dyDescent="0.4">
      <c r="A11" s="47"/>
      <c r="B11" s="51"/>
      <c r="C11" s="134"/>
      <c r="D11" s="135"/>
      <c r="E11" s="135"/>
      <c r="F11" s="135"/>
      <c r="G11" s="136"/>
      <c r="H11" s="12"/>
      <c r="I11" s="46"/>
      <c r="J11" s="47"/>
      <c r="K11" s="47"/>
      <c r="L11" s="53"/>
      <c r="M11" s="47"/>
      <c r="N11" s="47"/>
      <c r="O11" s="47"/>
      <c r="P11" s="47"/>
      <c r="Q11" s="47"/>
      <c r="R11" s="120"/>
      <c r="S11" s="120"/>
      <c r="T11" s="120"/>
      <c r="U11" s="120"/>
      <c r="V11" s="120"/>
      <c r="W11" s="47"/>
      <c r="X11" s="47"/>
      <c r="Y11" s="47"/>
      <c r="Z11" s="47"/>
      <c r="AA11" s="47"/>
      <c r="AB11" s="47"/>
      <c r="AC11" s="47"/>
      <c r="AD11" s="47"/>
      <c r="AE11" s="47"/>
      <c r="AF11" s="47"/>
      <c r="AG11" s="47"/>
      <c r="AH11" s="47"/>
    </row>
    <row r="12" spans="1:34" ht="15" thickBot="1" x14ac:dyDescent="0.4">
      <c r="A12" s="47"/>
      <c r="B12" s="51"/>
      <c r="C12" s="109" t="s">
        <v>19</v>
      </c>
      <c r="D12" s="110"/>
      <c r="E12" s="110"/>
      <c r="F12" s="110"/>
      <c r="G12" s="110"/>
      <c r="H12" s="110"/>
      <c r="I12" s="110"/>
      <c r="J12" s="18"/>
      <c r="K12" s="47"/>
      <c r="L12" s="53"/>
      <c r="M12" s="47"/>
      <c r="N12" s="47"/>
      <c r="O12" s="47"/>
      <c r="P12" s="47"/>
      <c r="Q12" s="47"/>
      <c r="R12" s="47"/>
      <c r="S12" s="47"/>
      <c r="T12" s="47"/>
      <c r="U12" s="47"/>
      <c r="V12" s="47"/>
      <c r="W12" s="47"/>
      <c r="X12" s="47"/>
      <c r="Y12" s="47"/>
      <c r="Z12" s="47"/>
      <c r="AA12" s="47"/>
      <c r="AB12" s="47"/>
      <c r="AC12" s="47"/>
      <c r="AD12" s="47"/>
      <c r="AE12" s="47"/>
      <c r="AF12" s="47"/>
      <c r="AG12" s="47"/>
      <c r="AH12" s="47"/>
    </row>
    <row r="13" spans="1:34" x14ac:dyDescent="0.35">
      <c r="A13" s="47"/>
      <c r="B13" s="51"/>
      <c r="C13" s="105" t="s">
        <v>20</v>
      </c>
      <c r="D13" s="107" t="s">
        <v>21</v>
      </c>
      <c r="E13" s="98" t="s">
        <v>22</v>
      </c>
      <c r="F13" s="96" t="s">
        <v>23</v>
      </c>
      <c r="G13" s="96" t="s">
        <v>24</v>
      </c>
      <c r="H13" s="96" t="s">
        <v>25</v>
      </c>
      <c r="I13" s="96" t="s">
        <v>26</v>
      </c>
      <c r="J13" s="111" t="s">
        <v>27</v>
      </c>
      <c r="K13" s="47"/>
      <c r="L13" s="53"/>
      <c r="M13" s="47"/>
      <c r="N13" s="47"/>
      <c r="O13" s="47"/>
      <c r="P13" s="47"/>
      <c r="Q13" s="47"/>
      <c r="R13" s="47"/>
      <c r="S13" s="47"/>
      <c r="T13" s="47"/>
      <c r="U13" s="47"/>
      <c r="V13" s="47"/>
      <c r="W13" s="47"/>
      <c r="X13" s="47"/>
      <c r="Y13" s="47"/>
      <c r="Z13" s="47"/>
      <c r="AA13" s="47"/>
      <c r="AB13" s="47"/>
      <c r="AC13" s="47"/>
      <c r="AD13" s="47"/>
      <c r="AE13" s="47"/>
      <c r="AF13" s="47"/>
      <c r="AG13" s="47"/>
      <c r="AH13" s="47"/>
    </row>
    <row r="14" spans="1:34" ht="15" thickBot="1" x14ac:dyDescent="0.4">
      <c r="A14" s="47"/>
      <c r="B14" s="51"/>
      <c r="C14" s="106"/>
      <c r="D14" s="108"/>
      <c r="E14" s="99"/>
      <c r="F14" s="97"/>
      <c r="G14" s="97"/>
      <c r="H14" s="97"/>
      <c r="I14" s="97"/>
      <c r="J14" s="137"/>
      <c r="K14" s="47"/>
      <c r="L14" s="53"/>
      <c r="M14" s="47"/>
      <c r="N14" s="47"/>
      <c r="O14" s="47"/>
      <c r="P14" s="47"/>
      <c r="Q14" s="47"/>
      <c r="R14" s="47"/>
      <c r="S14" s="47"/>
      <c r="T14" s="47"/>
      <c r="U14" s="47"/>
      <c r="V14" s="47"/>
      <c r="W14" s="47"/>
      <c r="X14" s="47"/>
      <c r="Y14" s="47"/>
      <c r="Z14" s="47"/>
      <c r="AA14" s="47"/>
      <c r="AB14" s="47"/>
      <c r="AC14" s="47"/>
      <c r="AD14" s="47"/>
      <c r="AE14" s="47"/>
      <c r="AF14" s="47"/>
      <c r="AG14" s="47"/>
      <c r="AH14" s="47"/>
    </row>
    <row r="15" spans="1:34" x14ac:dyDescent="0.35">
      <c r="A15" s="47"/>
      <c r="B15" s="51"/>
      <c r="C15" s="125" t="s">
        <v>28</v>
      </c>
      <c r="D15" s="55" t="s">
        <v>29</v>
      </c>
      <c r="E15" s="55">
        <v>8000</v>
      </c>
      <c r="F15" s="1"/>
      <c r="G15" s="56">
        <f>F15/100*121</f>
        <v>0</v>
      </c>
      <c r="H15" s="56">
        <f>E15*F15</f>
        <v>0</v>
      </c>
      <c r="I15" s="56">
        <f t="shared" ref="I15:I26" si="0">E15*G15</f>
        <v>0</v>
      </c>
      <c r="J15" s="26"/>
      <c r="K15" s="57"/>
      <c r="L15" s="53"/>
      <c r="M15" s="47"/>
      <c r="N15" s="47"/>
      <c r="O15" s="47"/>
      <c r="P15" s="47"/>
      <c r="Q15" s="47"/>
      <c r="R15" s="47"/>
      <c r="S15" s="47"/>
      <c r="T15" s="47"/>
      <c r="U15" s="47"/>
      <c r="V15" s="47"/>
      <c r="W15" s="47"/>
      <c r="X15" s="47"/>
      <c r="Y15" s="47"/>
      <c r="Z15" s="47"/>
      <c r="AA15" s="47"/>
      <c r="AB15" s="47"/>
      <c r="AC15" s="47"/>
      <c r="AD15" s="47"/>
      <c r="AE15" s="47"/>
      <c r="AF15" s="47"/>
      <c r="AG15" s="47"/>
      <c r="AH15" s="47"/>
    </row>
    <row r="16" spans="1:34" x14ac:dyDescent="0.35">
      <c r="A16" s="47"/>
      <c r="B16" s="51"/>
      <c r="C16" s="115"/>
      <c r="D16" s="46" t="s">
        <v>30</v>
      </c>
      <c r="E16" s="46">
        <v>400</v>
      </c>
      <c r="F16" s="58">
        <f>F15/100*150</f>
        <v>0</v>
      </c>
      <c r="G16" s="58">
        <f>F16/100*121</f>
        <v>0</v>
      </c>
      <c r="H16" s="58">
        <f>E16*F16</f>
        <v>0</v>
      </c>
      <c r="I16" s="58">
        <f t="shared" si="0"/>
        <v>0</v>
      </c>
      <c r="J16" s="27"/>
      <c r="K16" s="47"/>
      <c r="L16" s="53"/>
      <c r="M16" s="47"/>
      <c r="N16" s="47"/>
      <c r="O16" s="47"/>
      <c r="P16" s="47"/>
      <c r="Q16" s="47"/>
      <c r="R16" s="47"/>
      <c r="S16" s="47"/>
      <c r="T16" s="47"/>
      <c r="U16" s="47"/>
      <c r="V16" s="47"/>
      <c r="W16" s="47"/>
      <c r="X16" s="47"/>
      <c r="Y16" s="47"/>
      <c r="Z16" s="47"/>
      <c r="AA16" s="47"/>
      <c r="AB16" s="47"/>
      <c r="AC16" s="47"/>
      <c r="AD16" s="47"/>
      <c r="AE16" s="47"/>
      <c r="AF16" s="47"/>
      <c r="AG16" s="47"/>
      <c r="AH16" s="47"/>
    </row>
    <row r="17" spans="1:34" ht="15" thickBot="1" x14ac:dyDescent="0.4">
      <c r="A17" s="47"/>
      <c r="B17" s="51"/>
      <c r="C17" s="116"/>
      <c r="D17" s="59" t="s">
        <v>31</v>
      </c>
      <c r="E17" s="59">
        <v>400</v>
      </c>
      <c r="F17" s="60">
        <f>F15/100*200</f>
        <v>0</v>
      </c>
      <c r="G17" s="60">
        <f t="shared" ref="G17:G26" si="1">F17/100*121</f>
        <v>0</v>
      </c>
      <c r="H17" s="60">
        <f t="shared" ref="H17:H26" si="2">E17*F17</f>
        <v>0</v>
      </c>
      <c r="I17" s="60">
        <f t="shared" si="0"/>
        <v>0</v>
      </c>
      <c r="J17" s="28"/>
      <c r="K17" s="47"/>
      <c r="L17" s="53"/>
      <c r="M17" s="47"/>
      <c r="N17" s="47"/>
      <c r="O17" s="47"/>
      <c r="P17" s="47"/>
      <c r="Q17" s="47"/>
      <c r="R17" s="47"/>
      <c r="S17" s="47"/>
      <c r="T17" s="47"/>
      <c r="U17" s="47"/>
      <c r="V17" s="47"/>
      <c r="W17" s="47"/>
      <c r="X17" s="47"/>
      <c r="Y17" s="47"/>
      <c r="Z17" s="47"/>
      <c r="AA17" s="47"/>
      <c r="AB17" s="47"/>
      <c r="AC17" s="47"/>
      <c r="AD17" s="47"/>
      <c r="AE17" s="47"/>
      <c r="AF17" s="47"/>
      <c r="AG17" s="47"/>
      <c r="AH17" s="47"/>
    </row>
    <row r="18" spans="1:34" x14ac:dyDescent="0.35">
      <c r="A18" s="47"/>
      <c r="B18" s="51"/>
      <c r="C18" s="125" t="s">
        <v>32</v>
      </c>
      <c r="D18" s="55" t="s">
        <v>29</v>
      </c>
      <c r="E18" s="55">
        <v>400</v>
      </c>
      <c r="F18" s="1"/>
      <c r="G18" s="56">
        <f t="shared" si="1"/>
        <v>0</v>
      </c>
      <c r="H18" s="56">
        <f t="shared" si="2"/>
        <v>0</v>
      </c>
      <c r="I18" s="56">
        <f t="shared" si="0"/>
        <v>0</v>
      </c>
      <c r="J18" s="26"/>
      <c r="K18" s="47"/>
      <c r="L18" s="53"/>
      <c r="M18" s="47"/>
      <c r="N18" s="47"/>
      <c r="O18" s="47"/>
      <c r="P18" s="47"/>
      <c r="Q18" s="47"/>
      <c r="R18" s="47"/>
      <c r="S18" s="47"/>
      <c r="T18" s="47"/>
      <c r="U18" s="47"/>
      <c r="V18" s="47"/>
      <c r="W18" s="47"/>
      <c r="X18" s="47"/>
      <c r="Y18" s="47"/>
      <c r="Z18" s="47"/>
      <c r="AA18" s="47"/>
      <c r="AB18" s="47"/>
      <c r="AC18" s="47"/>
      <c r="AD18" s="47"/>
      <c r="AE18" s="47"/>
      <c r="AF18" s="47"/>
      <c r="AG18" s="47"/>
      <c r="AH18" s="47"/>
    </row>
    <row r="19" spans="1:34" x14ac:dyDescent="0.35">
      <c r="A19" s="47"/>
      <c r="B19" s="51"/>
      <c r="C19" s="115"/>
      <c r="D19" s="46" t="s">
        <v>30</v>
      </c>
      <c r="E19" s="46">
        <v>40</v>
      </c>
      <c r="F19" s="58">
        <f>F18/100*150</f>
        <v>0</v>
      </c>
      <c r="G19" s="58">
        <f t="shared" si="1"/>
        <v>0</v>
      </c>
      <c r="H19" s="58">
        <f t="shared" si="2"/>
        <v>0</v>
      </c>
      <c r="I19" s="58">
        <f t="shared" si="0"/>
        <v>0</v>
      </c>
      <c r="J19" s="27"/>
      <c r="K19" s="47"/>
      <c r="L19" s="53"/>
      <c r="M19" s="47"/>
      <c r="N19" s="47"/>
      <c r="O19" s="47"/>
      <c r="P19" s="47"/>
      <c r="Q19" s="47"/>
      <c r="R19" s="47"/>
      <c r="S19" s="47"/>
      <c r="T19" s="47"/>
      <c r="U19" s="47"/>
      <c r="V19" s="47"/>
      <c r="W19" s="47"/>
      <c r="X19" s="47"/>
      <c r="Y19" s="47"/>
      <c r="Z19" s="47"/>
      <c r="AA19" s="47"/>
      <c r="AB19" s="47"/>
      <c r="AC19" s="47"/>
      <c r="AD19" s="47"/>
      <c r="AE19" s="47"/>
      <c r="AF19" s="47"/>
      <c r="AG19" s="47"/>
      <c r="AH19" s="47"/>
    </row>
    <row r="20" spans="1:34" ht="15" thickBot="1" x14ac:dyDescent="0.4">
      <c r="A20" s="47"/>
      <c r="B20" s="51"/>
      <c r="C20" s="116"/>
      <c r="D20" s="59" t="s">
        <v>31</v>
      </c>
      <c r="E20" s="59">
        <v>40</v>
      </c>
      <c r="F20" s="60">
        <f>F18/100*200</f>
        <v>0</v>
      </c>
      <c r="G20" s="60">
        <f t="shared" si="1"/>
        <v>0</v>
      </c>
      <c r="H20" s="60">
        <f t="shared" si="2"/>
        <v>0</v>
      </c>
      <c r="I20" s="60">
        <f t="shared" si="0"/>
        <v>0</v>
      </c>
      <c r="J20" s="29"/>
      <c r="K20" s="47"/>
      <c r="L20" s="53"/>
      <c r="M20" s="47"/>
      <c r="N20" s="47"/>
      <c r="O20" s="47"/>
      <c r="P20" s="47"/>
      <c r="Q20" s="47"/>
      <c r="R20" s="47"/>
      <c r="S20" s="47"/>
      <c r="T20" s="47"/>
      <c r="U20" s="47"/>
      <c r="V20" s="47"/>
      <c r="W20" s="47"/>
      <c r="X20" s="47"/>
      <c r="Y20" s="47"/>
      <c r="Z20" s="47"/>
      <c r="AA20" s="47"/>
      <c r="AB20" s="47"/>
      <c r="AC20" s="47"/>
      <c r="AD20" s="47"/>
      <c r="AE20" s="47"/>
      <c r="AF20" s="47"/>
      <c r="AG20" s="47"/>
      <c r="AH20" s="47"/>
    </row>
    <row r="21" spans="1:34" x14ac:dyDescent="0.35">
      <c r="A21" s="47"/>
      <c r="B21" s="51"/>
      <c r="C21" s="125" t="s">
        <v>33</v>
      </c>
      <c r="D21" s="55" t="s">
        <v>29</v>
      </c>
      <c r="E21" s="55">
        <v>3000</v>
      </c>
      <c r="F21" s="1"/>
      <c r="G21" s="56">
        <f t="shared" si="1"/>
        <v>0</v>
      </c>
      <c r="H21" s="56">
        <f t="shared" si="2"/>
        <v>0</v>
      </c>
      <c r="I21" s="56">
        <f t="shared" si="0"/>
        <v>0</v>
      </c>
      <c r="J21" s="26"/>
      <c r="K21" s="47"/>
      <c r="L21" s="53"/>
      <c r="M21" s="47"/>
      <c r="N21" s="47"/>
      <c r="O21" s="47"/>
      <c r="P21" s="47"/>
      <c r="Q21" s="47"/>
      <c r="R21" s="47"/>
      <c r="S21" s="47"/>
      <c r="T21" s="47"/>
      <c r="U21" s="47"/>
      <c r="V21" s="47"/>
      <c r="W21" s="47"/>
      <c r="X21" s="47"/>
      <c r="Y21" s="47"/>
      <c r="Z21" s="47"/>
      <c r="AA21" s="47"/>
      <c r="AB21" s="47"/>
      <c r="AC21" s="47"/>
      <c r="AD21" s="47"/>
      <c r="AE21" s="47"/>
      <c r="AF21" s="47"/>
      <c r="AG21" s="47"/>
      <c r="AH21" s="47"/>
    </row>
    <row r="22" spans="1:34" x14ac:dyDescent="0.35">
      <c r="A22" s="47"/>
      <c r="B22" s="51"/>
      <c r="C22" s="115"/>
      <c r="D22" s="46" t="s">
        <v>30</v>
      </c>
      <c r="E22" s="46">
        <v>200</v>
      </c>
      <c r="F22" s="58">
        <f>F21/100*150</f>
        <v>0</v>
      </c>
      <c r="G22" s="58">
        <f t="shared" si="1"/>
        <v>0</v>
      </c>
      <c r="H22" s="58">
        <f t="shared" si="2"/>
        <v>0</v>
      </c>
      <c r="I22" s="58">
        <f t="shared" si="0"/>
        <v>0</v>
      </c>
      <c r="J22" s="27"/>
      <c r="K22" s="47"/>
      <c r="L22" s="53"/>
      <c r="M22" s="47"/>
      <c r="N22" s="47"/>
      <c r="O22" s="47"/>
      <c r="P22" s="47"/>
      <c r="Q22" s="47"/>
      <c r="R22" s="47"/>
      <c r="S22" s="47"/>
      <c r="T22" s="47"/>
      <c r="U22" s="47"/>
      <c r="V22" s="47"/>
      <c r="W22" s="47"/>
      <c r="X22" s="47"/>
      <c r="Y22" s="47"/>
      <c r="Z22" s="47"/>
      <c r="AA22" s="47"/>
      <c r="AB22" s="47"/>
      <c r="AC22" s="47"/>
      <c r="AD22" s="47"/>
      <c r="AE22" s="47"/>
      <c r="AF22" s="47"/>
      <c r="AG22" s="47"/>
      <c r="AH22" s="47"/>
    </row>
    <row r="23" spans="1:34" ht="15" thickBot="1" x14ac:dyDescent="0.4">
      <c r="A23" s="47"/>
      <c r="B23" s="51"/>
      <c r="C23" s="116"/>
      <c r="D23" s="59" t="s">
        <v>31</v>
      </c>
      <c r="E23" s="59">
        <v>200</v>
      </c>
      <c r="F23" s="60">
        <f>F21/100*200</f>
        <v>0</v>
      </c>
      <c r="G23" s="60">
        <f t="shared" si="1"/>
        <v>0</v>
      </c>
      <c r="H23" s="60">
        <f t="shared" si="2"/>
        <v>0</v>
      </c>
      <c r="I23" s="60">
        <f t="shared" si="0"/>
        <v>0</v>
      </c>
      <c r="J23" s="29"/>
      <c r="K23" s="47"/>
      <c r="L23" s="53"/>
      <c r="M23" s="47"/>
      <c r="N23" s="47"/>
      <c r="O23" s="47"/>
      <c r="P23" s="47"/>
      <c r="Q23" s="47"/>
      <c r="R23" s="47"/>
      <c r="S23" s="47"/>
      <c r="T23" s="47"/>
      <c r="U23" s="47"/>
      <c r="V23" s="47"/>
      <c r="W23" s="47"/>
      <c r="X23" s="47"/>
      <c r="Y23" s="47"/>
      <c r="Z23" s="47"/>
      <c r="AA23" s="47"/>
      <c r="AB23" s="47"/>
      <c r="AC23" s="47"/>
      <c r="AD23" s="47"/>
      <c r="AE23" s="47"/>
      <c r="AF23" s="47"/>
      <c r="AG23" s="47"/>
      <c r="AH23" s="47"/>
    </row>
    <row r="24" spans="1:34" x14ac:dyDescent="0.35">
      <c r="A24" s="47"/>
      <c r="B24" s="51"/>
      <c r="C24" s="115" t="s">
        <v>34</v>
      </c>
      <c r="D24" s="46" t="s">
        <v>29</v>
      </c>
      <c r="E24" s="46">
        <v>400</v>
      </c>
      <c r="F24" s="32"/>
      <c r="G24" s="58">
        <f t="shared" si="1"/>
        <v>0</v>
      </c>
      <c r="H24" s="58">
        <f t="shared" si="2"/>
        <v>0</v>
      </c>
      <c r="I24" s="58">
        <f t="shared" si="0"/>
        <v>0</v>
      </c>
      <c r="J24" s="26"/>
      <c r="K24" s="47"/>
      <c r="L24" s="53"/>
      <c r="M24" s="47"/>
      <c r="N24" s="47"/>
      <c r="O24" s="47"/>
      <c r="P24" s="47"/>
      <c r="Q24" s="47"/>
      <c r="R24" s="47"/>
      <c r="S24" s="47"/>
      <c r="T24" s="47"/>
      <c r="U24" s="47"/>
      <c r="V24" s="47"/>
      <c r="W24" s="47"/>
      <c r="X24" s="47"/>
      <c r="Y24" s="47"/>
      <c r="Z24" s="47"/>
      <c r="AA24" s="47"/>
      <c r="AB24" s="47"/>
      <c r="AC24" s="47"/>
      <c r="AD24" s="47"/>
      <c r="AE24" s="47"/>
      <c r="AF24" s="47"/>
      <c r="AG24" s="47"/>
      <c r="AH24" s="47"/>
    </row>
    <row r="25" spans="1:34" x14ac:dyDescent="0.35">
      <c r="A25" s="47"/>
      <c r="B25" s="51"/>
      <c r="C25" s="115"/>
      <c r="D25" s="46" t="s">
        <v>30</v>
      </c>
      <c r="E25" s="46">
        <v>40</v>
      </c>
      <c r="F25" s="58">
        <f>F24/100*150</f>
        <v>0</v>
      </c>
      <c r="G25" s="58">
        <f t="shared" si="1"/>
        <v>0</v>
      </c>
      <c r="H25" s="58">
        <f t="shared" si="2"/>
        <v>0</v>
      </c>
      <c r="I25" s="58">
        <f t="shared" si="0"/>
        <v>0</v>
      </c>
      <c r="J25" s="27"/>
      <c r="K25" s="47"/>
      <c r="L25" s="53"/>
      <c r="M25" s="47"/>
      <c r="N25" s="47"/>
      <c r="O25" s="47"/>
      <c r="P25" s="47"/>
      <c r="Q25" s="47"/>
      <c r="R25" s="47"/>
      <c r="S25" s="47"/>
      <c r="T25" s="47"/>
      <c r="U25" s="47"/>
      <c r="V25" s="47"/>
      <c r="W25" s="47"/>
      <c r="X25" s="47"/>
      <c r="Y25" s="47"/>
      <c r="Z25" s="47"/>
      <c r="AA25" s="47"/>
      <c r="AB25" s="47"/>
      <c r="AC25" s="47"/>
      <c r="AD25" s="47"/>
      <c r="AE25" s="47"/>
      <c r="AF25" s="47"/>
      <c r="AG25" s="47"/>
      <c r="AH25" s="47"/>
    </row>
    <row r="26" spans="1:34" ht="15" thickBot="1" x14ac:dyDescent="0.4">
      <c r="A26" s="47"/>
      <c r="B26" s="51"/>
      <c r="C26" s="116"/>
      <c r="D26" s="59" t="s">
        <v>31</v>
      </c>
      <c r="E26" s="59">
        <v>40</v>
      </c>
      <c r="F26" s="60">
        <f>F24/100*200</f>
        <v>0</v>
      </c>
      <c r="G26" s="60">
        <f t="shared" si="1"/>
        <v>0</v>
      </c>
      <c r="H26" s="60">
        <f t="shared" si="2"/>
        <v>0</v>
      </c>
      <c r="I26" s="60">
        <f t="shared" si="0"/>
        <v>0</v>
      </c>
      <c r="J26" s="29"/>
      <c r="K26" s="47"/>
      <c r="L26" s="53"/>
      <c r="M26" s="47"/>
      <c r="N26" s="47"/>
      <c r="O26" s="47"/>
      <c r="P26" s="47"/>
      <c r="Q26" s="47"/>
      <c r="R26" s="47"/>
      <c r="S26" s="47"/>
      <c r="T26" s="47"/>
      <c r="U26" s="47"/>
      <c r="V26" s="47"/>
      <c r="W26" s="47"/>
      <c r="X26" s="47"/>
      <c r="Y26" s="47"/>
      <c r="Z26" s="47"/>
      <c r="AA26" s="47"/>
      <c r="AB26" s="47"/>
      <c r="AC26" s="47"/>
      <c r="AD26" s="47"/>
      <c r="AE26" s="47"/>
      <c r="AF26" s="47"/>
      <c r="AG26" s="47"/>
      <c r="AH26" s="47"/>
    </row>
    <row r="27" spans="1:34" ht="15" thickBot="1" x14ac:dyDescent="0.4">
      <c r="A27" s="47"/>
      <c r="B27" s="51"/>
      <c r="C27" s="109" t="s">
        <v>35</v>
      </c>
      <c r="D27" s="110"/>
      <c r="E27" s="110"/>
      <c r="F27" s="110"/>
      <c r="G27" s="110"/>
      <c r="H27" s="34">
        <f>SUM(H15:H26)</f>
        <v>0</v>
      </c>
      <c r="I27" s="35">
        <f>SUM(I15:I26)</f>
        <v>0</v>
      </c>
      <c r="J27" s="17"/>
      <c r="K27" s="47"/>
      <c r="L27" s="53"/>
      <c r="M27" s="47"/>
      <c r="N27" s="47"/>
      <c r="O27" s="47"/>
      <c r="P27" s="47"/>
      <c r="Q27" s="47"/>
      <c r="R27" s="47"/>
      <c r="S27" s="47"/>
      <c r="T27" s="47"/>
      <c r="U27" s="47"/>
      <c r="V27" s="47"/>
      <c r="W27" s="47"/>
      <c r="X27" s="47"/>
      <c r="Y27" s="47"/>
      <c r="Z27" s="47"/>
      <c r="AA27" s="47"/>
      <c r="AB27" s="47"/>
      <c r="AC27" s="47"/>
      <c r="AD27" s="47"/>
      <c r="AE27" s="47"/>
      <c r="AF27" s="47"/>
      <c r="AG27" s="47"/>
      <c r="AH27" s="47"/>
    </row>
    <row r="28" spans="1:34" ht="15" thickBot="1" x14ac:dyDescent="0.4">
      <c r="A28" s="47"/>
      <c r="B28" s="51"/>
      <c r="C28" s="62"/>
      <c r="D28" s="62"/>
      <c r="E28" s="62"/>
      <c r="F28" s="62"/>
      <c r="G28" s="62"/>
      <c r="H28" s="58"/>
      <c r="I28" s="58"/>
      <c r="J28" s="47"/>
      <c r="K28" s="47"/>
      <c r="L28" s="53"/>
      <c r="M28" s="47"/>
      <c r="N28" s="47"/>
      <c r="O28" s="47"/>
      <c r="P28" s="47"/>
      <c r="Q28" s="47"/>
      <c r="R28" s="47"/>
      <c r="S28" s="47"/>
      <c r="T28" s="47"/>
      <c r="U28" s="47"/>
      <c r="V28" s="47"/>
      <c r="W28" s="47"/>
      <c r="X28" s="47"/>
      <c r="Y28" s="47"/>
      <c r="Z28" s="47"/>
      <c r="AA28" s="47"/>
      <c r="AB28" s="47"/>
      <c r="AC28" s="47"/>
      <c r="AD28" s="47"/>
      <c r="AE28" s="47"/>
      <c r="AF28" s="47"/>
      <c r="AG28" s="47"/>
      <c r="AH28" s="47"/>
    </row>
    <row r="29" spans="1:34" ht="15" thickBot="1" x14ac:dyDescent="0.4">
      <c r="A29" s="47"/>
      <c r="B29" s="51"/>
      <c r="C29" s="109" t="s">
        <v>36</v>
      </c>
      <c r="D29" s="110"/>
      <c r="E29" s="110"/>
      <c r="F29" s="110"/>
      <c r="G29" s="110"/>
      <c r="H29" s="110"/>
      <c r="I29" s="117"/>
      <c r="J29" s="47"/>
      <c r="K29" s="47"/>
      <c r="L29" s="53"/>
      <c r="M29" s="47"/>
      <c r="N29" s="47"/>
      <c r="O29" s="47"/>
      <c r="P29" s="47"/>
      <c r="Q29" s="47"/>
      <c r="R29" s="47"/>
      <c r="S29" s="47"/>
      <c r="T29" s="47"/>
      <c r="U29" s="47"/>
      <c r="V29" s="47"/>
      <c r="W29" s="47"/>
      <c r="X29" s="47"/>
      <c r="Y29" s="47"/>
      <c r="Z29" s="47"/>
      <c r="AA29" s="47"/>
      <c r="AB29" s="47"/>
      <c r="AC29" s="47"/>
      <c r="AD29" s="47"/>
      <c r="AE29" s="47"/>
      <c r="AF29" s="47"/>
      <c r="AG29" s="47"/>
      <c r="AH29" s="47"/>
    </row>
    <row r="30" spans="1:34" ht="22.5" customHeight="1" x14ac:dyDescent="0.35">
      <c r="A30" s="47"/>
      <c r="B30" s="51"/>
      <c r="C30" s="118" t="s">
        <v>37</v>
      </c>
      <c r="D30" s="119"/>
      <c r="E30" s="63">
        <v>0.5</v>
      </c>
      <c r="F30" s="120" t="s">
        <v>38</v>
      </c>
      <c r="G30" s="120"/>
      <c r="H30" s="120"/>
      <c r="I30" s="121"/>
      <c r="J30" s="47"/>
      <c r="K30" s="47"/>
      <c r="L30" s="53"/>
      <c r="M30" s="47"/>
      <c r="N30" s="47"/>
      <c r="O30" s="47"/>
      <c r="P30" s="47"/>
      <c r="Q30" s="47"/>
      <c r="R30" s="47"/>
      <c r="S30" s="47"/>
      <c r="T30" s="47"/>
      <c r="U30" s="47"/>
      <c r="V30" s="47"/>
      <c r="W30" s="47"/>
      <c r="X30" s="47"/>
      <c r="Y30" s="47"/>
      <c r="Z30" s="47"/>
      <c r="AA30" s="47"/>
      <c r="AB30" s="47"/>
      <c r="AC30" s="47"/>
      <c r="AD30" s="47"/>
      <c r="AE30" s="47"/>
      <c r="AF30" s="47"/>
      <c r="AG30" s="47"/>
      <c r="AH30" s="47"/>
    </row>
    <row r="31" spans="1:34" ht="22.5" customHeight="1" thickBot="1" x14ac:dyDescent="0.4">
      <c r="A31" s="47"/>
      <c r="B31" s="51"/>
      <c r="C31" s="123" t="s">
        <v>39</v>
      </c>
      <c r="D31" s="124"/>
      <c r="E31" s="64">
        <v>1</v>
      </c>
      <c r="F31" s="99"/>
      <c r="G31" s="99"/>
      <c r="H31" s="99"/>
      <c r="I31" s="122"/>
      <c r="J31" s="47"/>
      <c r="K31" s="47"/>
      <c r="L31" s="53"/>
      <c r="M31" s="47"/>
      <c r="N31" s="47"/>
      <c r="O31" s="47"/>
      <c r="P31" s="47"/>
      <c r="Q31" s="47"/>
      <c r="R31" s="47"/>
      <c r="S31" s="47"/>
      <c r="T31" s="47"/>
      <c r="U31" s="47"/>
      <c r="V31" s="47"/>
      <c r="W31" s="47"/>
      <c r="X31" s="47"/>
      <c r="Y31" s="47"/>
      <c r="Z31" s="47"/>
      <c r="AA31" s="47"/>
      <c r="AB31" s="47"/>
      <c r="AC31" s="47"/>
      <c r="AD31" s="47"/>
      <c r="AE31" s="47"/>
      <c r="AF31" s="47"/>
      <c r="AG31" s="47"/>
      <c r="AH31" s="47"/>
    </row>
    <row r="32" spans="1:34" ht="15" thickBot="1" x14ac:dyDescent="0.4">
      <c r="A32" s="47"/>
      <c r="B32" s="51"/>
      <c r="C32" s="46"/>
      <c r="D32" s="46"/>
      <c r="E32" s="46"/>
      <c r="F32" s="46"/>
      <c r="G32" s="46"/>
      <c r="H32" s="46"/>
      <c r="I32" s="46"/>
      <c r="J32" s="47"/>
      <c r="K32" s="47"/>
      <c r="L32" s="53"/>
      <c r="M32" s="47"/>
      <c r="N32" s="47"/>
      <c r="O32" s="47"/>
      <c r="P32" s="47"/>
      <c r="Q32" s="47"/>
      <c r="R32" s="47"/>
      <c r="S32" s="47"/>
      <c r="T32" s="47"/>
      <c r="U32" s="47"/>
      <c r="V32" s="47"/>
      <c r="W32" s="47"/>
      <c r="X32" s="47"/>
      <c r="Y32" s="47"/>
      <c r="Z32" s="47"/>
      <c r="AA32" s="47"/>
      <c r="AB32" s="47"/>
      <c r="AC32" s="47"/>
      <c r="AD32" s="47"/>
      <c r="AE32" s="47"/>
      <c r="AF32" s="47"/>
      <c r="AG32" s="47"/>
      <c r="AH32" s="47"/>
    </row>
    <row r="33" spans="1:34" ht="15" thickBot="1" x14ac:dyDescent="0.4">
      <c r="A33" s="47"/>
      <c r="B33" s="51"/>
      <c r="C33" s="109" t="s">
        <v>40</v>
      </c>
      <c r="D33" s="110"/>
      <c r="E33" s="110"/>
      <c r="F33" s="110"/>
      <c r="G33" s="110"/>
      <c r="H33" s="110"/>
      <c r="I33" s="110"/>
      <c r="J33" s="16"/>
      <c r="K33" s="47"/>
      <c r="L33" s="53"/>
      <c r="M33" s="47"/>
      <c r="N33" s="47"/>
      <c r="O33" s="47"/>
      <c r="P33" s="47"/>
      <c r="Q33" s="47"/>
      <c r="R33" s="47"/>
      <c r="S33" s="47"/>
      <c r="T33" s="47"/>
      <c r="U33" s="47"/>
      <c r="V33" s="47"/>
      <c r="W33" s="47"/>
      <c r="X33" s="47"/>
      <c r="Y33" s="47"/>
      <c r="Z33" s="47"/>
      <c r="AA33" s="47"/>
      <c r="AB33" s="47"/>
      <c r="AC33" s="47"/>
      <c r="AD33" s="47"/>
      <c r="AE33" s="47"/>
      <c r="AF33" s="47"/>
      <c r="AG33" s="47"/>
      <c r="AH33" s="47"/>
    </row>
    <row r="34" spans="1:34" x14ac:dyDescent="0.35">
      <c r="A34" s="47"/>
      <c r="B34" s="51"/>
      <c r="C34" s="105" t="s">
        <v>20</v>
      </c>
      <c r="D34" s="107" t="s">
        <v>21</v>
      </c>
      <c r="E34" s="98" t="s">
        <v>22</v>
      </c>
      <c r="F34" s="96" t="s">
        <v>23</v>
      </c>
      <c r="G34" s="96" t="s">
        <v>24</v>
      </c>
      <c r="H34" s="96" t="s">
        <v>25</v>
      </c>
      <c r="I34" s="96" t="s">
        <v>26</v>
      </c>
      <c r="J34" s="111" t="s">
        <v>27</v>
      </c>
      <c r="K34" s="47"/>
      <c r="L34" s="53"/>
      <c r="M34" s="47"/>
      <c r="N34" s="47"/>
      <c r="O34" s="47"/>
      <c r="P34" s="47"/>
      <c r="Q34" s="47"/>
      <c r="R34" s="47"/>
      <c r="S34" s="47"/>
      <c r="T34" s="47"/>
      <c r="U34" s="47"/>
      <c r="V34" s="47"/>
      <c r="W34" s="47"/>
      <c r="X34" s="47"/>
      <c r="Y34" s="47"/>
      <c r="Z34" s="47"/>
      <c r="AA34" s="47"/>
      <c r="AB34" s="47"/>
      <c r="AC34" s="47"/>
      <c r="AD34" s="47"/>
      <c r="AE34" s="47"/>
      <c r="AF34" s="47"/>
      <c r="AG34" s="47"/>
      <c r="AH34" s="47"/>
    </row>
    <row r="35" spans="1:34" ht="15" thickBot="1" x14ac:dyDescent="0.4">
      <c r="A35" s="47"/>
      <c r="B35" s="51"/>
      <c r="C35" s="106"/>
      <c r="D35" s="108"/>
      <c r="E35" s="99"/>
      <c r="F35" s="97"/>
      <c r="G35" s="97"/>
      <c r="H35" s="97"/>
      <c r="I35" s="97"/>
      <c r="J35" s="112"/>
      <c r="K35" s="47"/>
      <c r="L35" s="53"/>
      <c r="M35" s="47"/>
      <c r="N35" s="47"/>
      <c r="O35" s="47"/>
      <c r="P35" s="47"/>
      <c r="Q35" s="47"/>
      <c r="R35" s="47"/>
      <c r="S35" s="47"/>
      <c r="T35" s="47"/>
      <c r="U35" s="47"/>
      <c r="V35" s="47"/>
      <c r="W35" s="47"/>
      <c r="X35" s="47"/>
      <c r="Y35" s="47"/>
      <c r="Z35" s="47"/>
      <c r="AA35" s="47"/>
      <c r="AB35" s="47"/>
      <c r="AC35" s="47"/>
      <c r="AD35" s="47"/>
      <c r="AE35" s="47"/>
      <c r="AF35" s="47"/>
      <c r="AG35" s="47"/>
      <c r="AH35" s="47"/>
    </row>
    <row r="36" spans="1:34" x14ac:dyDescent="0.35">
      <c r="A36" s="47"/>
      <c r="B36" s="51"/>
      <c r="C36" s="65" t="s">
        <v>41</v>
      </c>
      <c r="D36" s="46" t="s">
        <v>42</v>
      </c>
      <c r="E36" s="46">
        <v>100</v>
      </c>
      <c r="F36" s="32"/>
      <c r="G36" s="58">
        <f t="shared" ref="G36:G38" si="3">F36/100*121</f>
        <v>0</v>
      </c>
      <c r="H36" s="58">
        <f t="shared" ref="H36:H38" si="4">E36*F36</f>
        <v>0</v>
      </c>
      <c r="I36" s="58">
        <f t="shared" ref="I36:I38" si="5">E36*G36</f>
        <v>0</v>
      </c>
      <c r="J36" s="27"/>
      <c r="K36" s="47"/>
      <c r="L36" s="53"/>
      <c r="M36" s="47"/>
      <c r="N36" s="47"/>
      <c r="O36" s="47"/>
      <c r="P36" s="47"/>
      <c r="Q36" s="47"/>
      <c r="R36" s="47"/>
      <c r="S36" s="47"/>
      <c r="T36" s="47"/>
      <c r="U36" s="47"/>
      <c r="V36" s="47"/>
      <c r="W36" s="47"/>
      <c r="X36" s="47"/>
      <c r="Y36" s="47"/>
      <c r="Z36" s="47"/>
      <c r="AA36" s="47"/>
      <c r="AB36" s="47"/>
      <c r="AC36" s="47"/>
      <c r="AD36" s="47"/>
      <c r="AE36" s="47"/>
      <c r="AF36" s="47"/>
      <c r="AG36" s="47"/>
      <c r="AH36" s="47"/>
    </row>
    <row r="37" spans="1:34" x14ac:dyDescent="0.35">
      <c r="A37" s="47"/>
      <c r="B37" s="51"/>
      <c r="C37" s="65" t="s">
        <v>43</v>
      </c>
      <c r="D37" s="46" t="s">
        <v>42</v>
      </c>
      <c r="E37" s="46">
        <v>750</v>
      </c>
      <c r="F37" s="32"/>
      <c r="G37" s="58">
        <f t="shared" si="3"/>
        <v>0</v>
      </c>
      <c r="H37" s="58">
        <f t="shared" si="4"/>
        <v>0</v>
      </c>
      <c r="I37" s="58">
        <f t="shared" si="5"/>
        <v>0</v>
      </c>
      <c r="J37" s="27"/>
      <c r="K37" s="47"/>
      <c r="L37" s="53"/>
      <c r="M37" s="47"/>
      <c r="N37" s="47"/>
      <c r="O37" s="47"/>
      <c r="P37" s="47"/>
      <c r="Q37" s="47"/>
      <c r="R37" s="47"/>
      <c r="S37" s="47"/>
      <c r="T37" s="47"/>
      <c r="U37" s="47"/>
      <c r="V37" s="47"/>
      <c r="W37" s="47"/>
      <c r="X37" s="47"/>
      <c r="Y37" s="47"/>
      <c r="Z37" s="47"/>
      <c r="AA37" s="47"/>
      <c r="AB37" s="47"/>
      <c r="AC37" s="47"/>
      <c r="AD37" s="47"/>
      <c r="AE37" s="47"/>
      <c r="AF37" s="47"/>
      <c r="AG37" s="47"/>
      <c r="AH37" s="47"/>
    </row>
    <row r="38" spans="1:34" ht="15" thickBot="1" x14ac:dyDescent="0.4">
      <c r="A38" s="47"/>
      <c r="B38" s="51"/>
      <c r="C38" s="65" t="s">
        <v>44</v>
      </c>
      <c r="D38" s="46" t="s">
        <v>42</v>
      </c>
      <c r="E38" s="46">
        <v>750</v>
      </c>
      <c r="F38" s="32"/>
      <c r="G38" s="58">
        <f t="shared" si="3"/>
        <v>0</v>
      </c>
      <c r="H38" s="58">
        <f t="shared" si="4"/>
        <v>0</v>
      </c>
      <c r="I38" s="58">
        <f t="shared" si="5"/>
        <v>0</v>
      </c>
      <c r="J38" s="29"/>
      <c r="K38" s="47"/>
      <c r="L38" s="53"/>
      <c r="M38" s="47"/>
      <c r="N38" s="47"/>
      <c r="O38" s="47"/>
      <c r="P38" s="47"/>
      <c r="Q38" s="47"/>
      <c r="R38" s="47"/>
      <c r="S38" s="47"/>
      <c r="T38" s="47"/>
      <c r="U38" s="47"/>
      <c r="V38" s="47"/>
      <c r="W38" s="47"/>
      <c r="X38" s="47"/>
      <c r="Y38" s="47"/>
      <c r="Z38" s="47"/>
      <c r="AA38" s="47"/>
      <c r="AB38" s="47"/>
      <c r="AC38" s="47"/>
      <c r="AD38" s="47"/>
      <c r="AE38" s="47"/>
      <c r="AF38" s="47"/>
      <c r="AG38" s="47"/>
      <c r="AH38" s="47"/>
    </row>
    <row r="39" spans="1:34" ht="15" thickBot="1" x14ac:dyDescent="0.4">
      <c r="A39" s="47"/>
      <c r="B39" s="51"/>
      <c r="C39" s="109" t="s">
        <v>45</v>
      </c>
      <c r="D39" s="110"/>
      <c r="E39" s="110"/>
      <c r="F39" s="110"/>
      <c r="G39" s="110"/>
      <c r="H39" s="34">
        <f>SUM(H36:H38)</f>
        <v>0</v>
      </c>
      <c r="I39" s="36">
        <f>SUM(I36:I38)</f>
        <v>0</v>
      </c>
      <c r="J39" s="17"/>
      <c r="K39" s="47"/>
      <c r="L39" s="53"/>
      <c r="M39" s="47"/>
      <c r="N39" s="47"/>
      <c r="O39" s="47"/>
      <c r="P39" s="47"/>
      <c r="Q39" s="47"/>
      <c r="R39" s="47"/>
      <c r="S39" s="47"/>
      <c r="T39" s="47"/>
      <c r="U39" s="47"/>
      <c r="V39" s="47"/>
      <c r="W39" s="47"/>
      <c r="X39" s="47"/>
      <c r="Y39" s="47"/>
      <c r="Z39" s="47"/>
      <c r="AA39" s="47"/>
      <c r="AB39" s="47"/>
      <c r="AC39" s="47"/>
      <c r="AD39" s="47"/>
      <c r="AE39" s="47"/>
      <c r="AF39" s="47"/>
      <c r="AG39" s="47"/>
      <c r="AH39" s="47"/>
    </row>
    <row r="40" spans="1:34" ht="15" thickBot="1" x14ac:dyDescent="0.4">
      <c r="A40" s="47"/>
      <c r="B40" s="51"/>
      <c r="C40" s="46"/>
      <c r="D40" s="46"/>
      <c r="E40" s="46"/>
      <c r="F40" s="46"/>
      <c r="G40" s="46"/>
      <c r="H40" s="46"/>
      <c r="I40" s="46"/>
      <c r="J40" s="47"/>
      <c r="K40" s="47"/>
      <c r="L40" s="53"/>
      <c r="M40" s="47"/>
      <c r="N40" s="47"/>
      <c r="O40" s="47"/>
      <c r="P40" s="47"/>
      <c r="Q40" s="47"/>
      <c r="R40" s="47"/>
      <c r="S40" s="47"/>
      <c r="T40" s="47"/>
      <c r="U40" s="47"/>
      <c r="V40" s="47"/>
      <c r="W40" s="47"/>
      <c r="X40" s="47"/>
      <c r="Y40" s="47"/>
      <c r="Z40" s="47"/>
      <c r="AA40" s="47"/>
      <c r="AB40" s="47"/>
      <c r="AC40" s="47"/>
      <c r="AD40" s="47"/>
      <c r="AE40" s="47"/>
      <c r="AF40" s="47"/>
      <c r="AG40" s="47"/>
      <c r="AH40" s="47"/>
    </row>
    <row r="41" spans="1:34" ht="15" thickBot="1" x14ac:dyDescent="0.4">
      <c r="A41" s="47"/>
      <c r="B41" s="51"/>
      <c r="C41" s="109" t="s">
        <v>81</v>
      </c>
      <c r="D41" s="110"/>
      <c r="E41" s="110"/>
      <c r="F41" s="110"/>
      <c r="G41" s="110"/>
      <c r="H41" s="110"/>
      <c r="I41" s="110"/>
      <c r="J41" s="16"/>
      <c r="K41" s="47"/>
      <c r="L41" s="53"/>
      <c r="M41" s="47"/>
      <c r="N41" s="47"/>
      <c r="O41" s="47"/>
      <c r="P41" s="47"/>
      <c r="Q41" s="47"/>
      <c r="R41" s="47"/>
      <c r="S41" s="47"/>
      <c r="T41" s="47"/>
      <c r="U41" s="47"/>
      <c r="V41" s="47"/>
      <c r="W41" s="47"/>
      <c r="X41" s="47"/>
      <c r="Y41" s="47"/>
      <c r="Z41" s="47"/>
      <c r="AA41" s="47"/>
      <c r="AB41" s="47"/>
      <c r="AC41" s="47"/>
      <c r="AD41" s="47"/>
      <c r="AE41" s="47"/>
      <c r="AF41" s="47"/>
      <c r="AG41" s="47"/>
      <c r="AH41" s="47"/>
    </row>
    <row r="42" spans="1:34" x14ac:dyDescent="0.35">
      <c r="A42" s="47"/>
      <c r="B42" s="51"/>
      <c r="C42" s="105" t="s">
        <v>20</v>
      </c>
      <c r="D42" s="107" t="s">
        <v>21</v>
      </c>
      <c r="E42" s="98" t="s">
        <v>67</v>
      </c>
      <c r="F42" s="96" t="s">
        <v>73</v>
      </c>
      <c r="G42" s="96" t="s">
        <v>24</v>
      </c>
      <c r="H42" s="96" t="s">
        <v>25</v>
      </c>
      <c r="I42" s="111" t="s">
        <v>26</v>
      </c>
      <c r="J42" s="111" t="s">
        <v>27</v>
      </c>
      <c r="K42" s="47"/>
      <c r="L42" s="53"/>
      <c r="M42" s="47"/>
      <c r="N42" s="47"/>
      <c r="O42" s="47"/>
      <c r="P42" s="47"/>
      <c r="Q42" s="47"/>
      <c r="R42" s="47"/>
      <c r="S42" s="47"/>
      <c r="T42" s="47"/>
      <c r="U42" s="47"/>
      <c r="V42" s="47"/>
      <c r="W42" s="47"/>
      <c r="X42" s="47"/>
      <c r="Y42" s="47"/>
      <c r="Z42" s="47"/>
      <c r="AA42" s="47"/>
      <c r="AB42" s="47"/>
      <c r="AC42" s="47"/>
      <c r="AD42" s="47"/>
      <c r="AE42" s="47"/>
      <c r="AF42" s="47"/>
      <c r="AG42" s="47"/>
      <c r="AH42" s="47"/>
    </row>
    <row r="43" spans="1:34" ht="15" thickBot="1" x14ac:dyDescent="0.4">
      <c r="A43" s="47"/>
      <c r="B43" s="51"/>
      <c r="C43" s="106"/>
      <c r="D43" s="108"/>
      <c r="E43" s="99"/>
      <c r="F43" s="97"/>
      <c r="G43" s="97"/>
      <c r="H43" s="97"/>
      <c r="I43" s="112"/>
      <c r="J43" s="112"/>
      <c r="K43" s="47"/>
      <c r="L43" s="53"/>
      <c r="M43" s="47"/>
      <c r="N43" s="47"/>
      <c r="O43" s="47"/>
      <c r="P43" s="47"/>
      <c r="Q43" s="47"/>
      <c r="R43" s="47"/>
      <c r="S43" s="47"/>
      <c r="T43" s="47"/>
      <c r="U43" s="47"/>
      <c r="V43" s="47"/>
      <c r="W43" s="47"/>
      <c r="X43" s="47"/>
      <c r="Y43" s="47"/>
      <c r="Z43" s="47"/>
      <c r="AA43" s="47"/>
      <c r="AB43" s="47"/>
      <c r="AC43" s="47"/>
      <c r="AD43" s="47"/>
      <c r="AE43" s="47"/>
      <c r="AF43" s="47"/>
      <c r="AG43" s="47"/>
      <c r="AH43" s="47"/>
    </row>
    <row r="44" spans="1:34" x14ac:dyDescent="0.35">
      <c r="A44" s="47"/>
      <c r="B44" s="51"/>
      <c r="C44" s="66" t="s">
        <v>46</v>
      </c>
      <c r="D44" s="46" t="s">
        <v>74</v>
      </c>
      <c r="E44" s="46">
        <v>200</v>
      </c>
      <c r="F44" s="32"/>
      <c r="G44" s="58">
        <f t="shared" ref="G44:G45" si="6">F44/100*121</f>
        <v>0</v>
      </c>
      <c r="H44" s="58">
        <f t="shared" ref="H44:H45" si="7">E44*F44</f>
        <v>0</v>
      </c>
      <c r="I44" s="67">
        <f t="shared" ref="I44:I45" si="8">E44*G44</f>
        <v>0</v>
      </c>
      <c r="J44" s="27"/>
      <c r="K44" s="47"/>
      <c r="L44" s="53"/>
      <c r="M44" s="47"/>
      <c r="N44" s="47"/>
      <c r="O44" s="47"/>
      <c r="P44" s="47"/>
      <c r="Q44" s="47"/>
      <c r="R44" s="47"/>
      <c r="S44" s="47"/>
      <c r="T44" s="47"/>
      <c r="U44" s="47"/>
      <c r="V44" s="47"/>
      <c r="W44" s="47"/>
      <c r="X44" s="47"/>
      <c r="Y44" s="47"/>
      <c r="Z44" s="47"/>
      <c r="AA44" s="47"/>
      <c r="AB44" s="47"/>
      <c r="AC44" s="47"/>
      <c r="AD44" s="47"/>
      <c r="AE44" s="47"/>
      <c r="AF44" s="47"/>
      <c r="AG44" s="47"/>
      <c r="AH44" s="47"/>
    </row>
    <row r="45" spans="1:34" ht="26.5" thickBot="1" x14ac:dyDescent="0.4">
      <c r="A45" s="47"/>
      <c r="B45" s="51"/>
      <c r="C45" s="66" t="s">
        <v>47</v>
      </c>
      <c r="D45" s="46" t="s">
        <v>74</v>
      </c>
      <c r="E45" s="46">
        <v>200</v>
      </c>
      <c r="F45" s="32"/>
      <c r="G45" s="58">
        <f t="shared" si="6"/>
        <v>0</v>
      </c>
      <c r="H45" s="58">
        <f t="shared" si="7"/>
        <v>0</v>
      </c>
      <c r="I45" s="67">
        <f t="shared" si="8"/>
        <v>0</v>
      </c>
      <c r="J45" s="27"/>
      <c r="K45" s="47"/>
      <c r="L45" s="53"/>
      <c r="M45" s="47"/>
      <c r="N45" s="47"/>
      <c r="O45" s="47"/>
      <c r="P45" s="47"/>
      <c r="Q45" s="47"/>
      <c r="R45" s="47"/>
      <c r="S45" s="47"/>
      <c r="T45" s="47"/>
      <c r="U45" s="47"/>
      <c r="V45" s="47"/>
      <c r="W45" s="47"/>
      <c r="X45" s="47"/>
      <c r="Y45" s="47"/>
      <c r="Z45" s="47"/>
      <c r="AA45" s="47"/>
      <c r="AB45" s="47"/>
      <c r="AC45" s="47"/>
      <c r="AD45" s="47"/>
      <c r="AE45" s="47"/>
      <c r="AF45" s="47"/>
      <c r="AG45" s="47"/>
      <c r="AH45" s="47"/>
    </row>
    <row r="46" spans="1:34" x14ac:dyDescent="0.35">
      <c r="A46" s="47"/>
      <c r="B46" s="51"/>
      <c r="C46" s="113" t="s">
        <v>48</v>
      </c>
      <c r="D46" s="114"/>
      <c r="E46" s="114"/>
      <c r="F46" s="114"/>
      <c r="G46" s="114"/>
      <c r="H46" s="33">
        <f>SUM(H44:H45)</f>
        <v>0</v>
      </c>
      <c r="I46" s="45">
        <f>SUM(I44:I45)</f>
        <v>0</v>
      </c>
      <c r="J46" s="22"/>
      <c r="K46" s="47"/>
      <c r="L46" s="53"/>
      <c r="M46" s="47"/>
      <c r="N46" s="47"/>
      <c r="O46" s="47"/>
      <c r="P46" s="47"/>
      <c r="Q46" s="47"/>
      <c r="R46" s="47"/>
      <c r="S46" s="47"/>
      <c r="T46" s="47"/>
      <c r="U46" s="47"/>
      <c r="V46" s="47"/>
      <c r="W46" s="47"/>
      <c r="X46" s="47"/>
      <c r="Y46" s="47"/>
      <c r="Z46" s="47"/>
      <c r="AA46" s="47"/>
      <c r="AB46" s="47"/>
      <c r="AC46" s="47"/>
      <c r="AD46" s="47"/>
      <c r="AE46" s="47"/>
      <c r="AF46" s="47"/>
      <c r="AG46" s="47"/>
      <c r="AH46" s="47"/>
    </row>
    <row r="47" spans="1:34" x14ac:dyDescent="0.35">
      <c r="A47" s="47"/>
      <c r="B47" s="51"/>
      <c r="C47" s="68"/>
      <c r="D47" s="69"/>
      <c r="E47" s="69"/>
      <c r="F47" s="69"/>
      <c r="G47" s="69"/>
      <c r="H47" s="69"/>
      <c r="I47" s="69"/>
      <c r="J47" s="68"/>
      <c r="K47" s="47"/>
      <c r="L47" s="53"/>
      <c r="M47" s="47"/>
      <c r="N47" s="47"/>
      <c r="O47" s="47"/>
      <c r="P47" s="47"/>
      <c r="Q47" s="47"/>
      <c r="R47" s="47"/>
      <c r="S47" s="47"/>
      <c r="T47" s="47"/>
      <c r="U47" s="47"/>
      <c r="V47" s="47"/>
      <c r="W47" s="47"/>
      <c r="X47" s="47"/>
      <c r="Y47" s="47"/>
      <c r="Z47" s="47"/>
      <c r="AA47" s="47"/>
      <c r="AB47" s="47"/>
      <c r="AC47" s="47"/>
      <c r="AD47" s="47"/>
      <c r="AE47" s="47"/>
      <c r="AF47" s="47"/>
      <c r="AG47" s="47"/>
      <c r="AH47" s="47"/>
    </row>
    <row r="48" spans="1:34" ht="15" thickBot="1" x14ac:dyDescent="0.4">
      <c r="A48" s="47"/>
      <c r="B48" s="51"/>
      <c r="C48" s="140" t="s">
        <v>49</v>
      </c>
      <c r="D48" s="141"/>
      <c r="E48" s="141"/>
      <c r="F48" s="141"/>
      <c r="G48" s="141"/>
      <c r="H48" s="141"/>
      <c r="I48" s="141"/>
      <c r="J48" s="17"/>
      <c r="K48" s="47"/>
      <c r="L48" s="53"/>
      <c r="M48" s="47"/>
      <c r="N48" s="47"/>
      <c r="O48" s="47"/>
      <c r="P48" s="47"/>
      <c r="Q48" s="47"/>
      <c r="R48" s="47"/>
      <c r="S48" s="47"/>
      <c r="T48" s="47"/>
      <c r="U48" s="47"/>
      <c r="V48" s="47"/>
      <c r="W48" s="47"/>
      <c r="X48" s="47"/>
      <c r="Y48" s="47"/>
      <c r="Z48" s="47"/>
      <c r="AA48" s="47"/>
      <c r="AB48" s="47"/>
      <c r="AC48" s="47"/>
      <c r="AD48" s="47"/>
      <c r="AE48" s="47"/>
      <c r="AF48" s="47"/>
      <c r="AG48" s="47"/>
      <c r="AH48" s="47"/>
    </row>
    <row r="49" spans="1:34" x14ac:dyDescent="0.35">
      <c r="A49" s="47"/>
      <c r="B49" s="51"/>
      <c r="C49" s="105" t="s">
        <v>20</v>
      </c>
      <c r="D49" s="107" t="s">
        <v>21</v>
      </c>
      <c r="E49" s="98" t="s">
        <v>78</v>
      </c>
      <c r="F49" s="96" t="s">
        <v>79</v>
      </c>
      <c r="G49" s="96" t="s">
        <v>24</v>
      </c>
      <c r="H49" s="96" t="s">
        <v>25</v>
      </c>
      <c r="I49" s="111" t="s">
        <v>26</v>
      </c>
      <c r="J49" s="138" t="s">
        <v>27</v>
      </c>
      <c r="K49" s="47"/>
      <c r="L49" s="53"/>
      <c r="M49" s="47"/>
      <c r="N49" s="47"/>
      <c r="O49" s="47"/>
      <c r="P49" s="47"/>
      <c r="Q49" s="47"/>
      <c r="R49" s="47"/>
      <c r="S49" s="47"/>
      <c r="T49" s="47"/>
      <c r="U49" s="47"/>
      <c r="V49" s="47"/>
      <c r="W49" s="47"/>
      <c r="X49" s="47"/>
      <c r="Y49" s="47"/>
      <c r="Z49" s="47"/>
      <c r="AA49" s="47"/>
      <c r="AB49" s="47"/>
      <c r="AC49" s="47"/>
      <c r="AD49" s="47"/>
      <c r="AE49" s="47"/>
      <c r="AF49" s="47"/>
      <c r="AG49" s="47"/>
      <c r="AH49" s="47"/>
    </row>
    <row r="50" spans="1:34" ht="15" thickBot="1" x14ac:dyDescent="0.4">
      <c r="A50" s="47"/>
      <c r="B50" s="51"/>
      <c r="C50" s="106"/>
      <c r="D50" s="108"/>
      <c r="E50" s="99"/>
      <c r="F50" s="97"/>
      <c r="G50" s="97"/>
      <c r="H50" s="97"/>
      <c r="I50" s="112"/>
      <c r="J50" s="139"/>
      <c r="K50" s="47"/>
      <c r="L50" s="53"/>
      <c r="M50" s="47"/>
      <c r="N50" s="47"/>
      <c r="O50" s="47"/>
      <c r="P50" s="47"/>
      <c r="Q50" s="47"/>
      <c r="R50" s="47"/>
      <c r="S50" s="47"/>
      <c r="T50" s="47"/>
      <c r="U50" s="47"/>
      <c r="V50" s="47"/>
      <c r="W50" s="47"/>
      <c r="X50" s="47"/>
      <c r="Y50" s="47"/>
      <c r="Z50" s="47"/>
      <c r="AA50" s="47"/>
      <c r="AB50" s="47"/>
      <c r="AC50" s="47"/>
      <c r="AD50" s="47"/>
      <c r="AE50" s="47"/>
      <c r="AF50" s="47"/>
      <c r="AG50" s="47"/>
      <c r="AH50" s="47"/>
    </row>
    <row r="51" spans="1:34" x14ac:dyDescent="0.35">
      <c r="A51" s="47"/>
      <c r="B51" s="51"/>
      <c r="C51" s="72" t="s">
        <v>76</v>
      </c>
      <c r="D51" s="55" t="s">
        <v>75</v>
      </c>
      <c r="E51" s="55">
        <v>10</v>
      </c>
      <c r="F51" s="1"/>
      <c r="G51" s="56">
        <f>F51/100*121</f>
        <v>0</v>
      </c>
      <c r="H51" s="56">
        <f>E51*F51</f>
        <v>0</v>
      </c>
      <c r="I51" s="73">
        <f>E51*G51</f>
        <v>0</v>
      </c>
      <c r="J51" s="27"/>
      <c r="K51" s="47"/>
      <c r="L51" s="53"/>
      <c r="M51" s="47"/>
      <c r="N51" s="47"/>
      <c r="O51" s="47"/>
      <c r="P51" s="47"/>
      <c r="Q51" s="47"/>
      <c r="R51" s="47"/>
      <c r="S51" s="47"/>
      <c r="T51" s="47"/>
      <c r="U51" s="47"/>
      <c r="V51" s="47"/>
      <c r="W51" s="47"/>
      <c r="X51" s="47"/>
      <c r="Y51" s="47"/>
      <c r="Z51" s="47"/>
      <c r="AA51" s="47"/>
      <c r="AB51" s="47"/>
      <c r="AC51" s="47"/>
      <c r="AD51" s="47"/>
      <c r="AE51" s="47"/>
      <c r="AF51" s="47"/>
      <c r="AG51" s="47"/>
      <c r="AH51" s="47"/>
    </row>
    <row r="52" spans="1:34" x14ac:dyDescent="0.35">
      <c r="A52" s="47"/>
      <c r="B52" s="51"/>
      <c r="C52" s="74" t="s">
        <v>71</v>
      </c>
      <c r="D52" s="46" t="s">
        <v>77</v>
      </c>
      <c r="E52" s="46">
        <v>10</v>
      </c>
      <c r="F52" s="32"/>
      <c r="G52" s="58">
        <f t="shared" ref="G52:G53" si="9">F52/100*121</f>
        <v>0</v>
      </c>
      <c r="H52" s="58">
        <f t="shared" ref="H52:H53" si="10">E52*F52</f>
        <v>0</v>
      </c>
      <c r="I52" s="67">
        <f t="shared" ref="I52:I53" si="11">E52*G52</f>
        <v>0</v>
      </c>
      <c r="J52" s="27"/>
      <c r="K52" s="47"/>
      <c r="L52" s="53"/>
      <c r="M52" s="47"/>
      <c r="N52" s="47"/>
      <c r="O52" s="47"/>
      <c r="P52" s="47"/>
      <c r="Q52" s="47"/>
      <c r="R52" s="47"/>
      <c r="S52" s="47"/>
      <c r="T52" s="47"/>
      <c r="U52" s="47"/>
      <c r="V52" s="47"/>
      <c r="W52" s="47"/>
      <c r="X52" s="47"/>
      <c r="Y52" s="47"/>
      <c r="Z52" s="47"/>
      <c r="AA52" s="47"/>
      <c r="AB52" s="47"/>
      <c r="AC52" s="47"/>
      <c r="AD52" s="47"/>
      <c r="AE52" s="47"/>
      <c r="AF52" s="47"/>
      <c r="AG52" s="47"/>
      <c r="AH52" s="47"/>
    </row>
    <row r="53" spans="1:34" ht="18.75" customHeight="1" thickBot="1" x14ac:dyDescent="0.4">
      <c r="A53" s="47"/>
      <c r="B53" s="51"/>
      <c r="C53" s="75" t="s">
        <v>51</v>
      </c>
      <c r="D53" s="59" t="s">
        <v>50</v>
      </c>
      <c r="E53" s="59">
        <v>10</v>
      </c>
      <c r="F53" s="77"/>
      <c r="G53" s="60">
        <f t="shared" si="9"/>
        <v>0</v>
      </c>
      <c r="H53" s="60">
        <f t="shared" si="10"/>
        <v>0</v>
      </c>
      <c r="I53" s="76">
        <f t="shared" si="11"/>
        <v>0</v>
      </c>
      <c r="J53" s="27"/>
      <c r="K53" s="47"/>
      <c r="L53" s="53"/>
      <c r="M53" s="47"/>
      <c r="N53" s="47"/>
      <c r="O53" s="47"/>
      <c r="P53" s="47"/>
      <c r="Q53" s="47"/>
      <c r="R53" s="47"/>
      <c r="S53" s="47"/>
      <c r="T53" s="47"/>
      <c r="U53" s="47"/>
      <c r="V53" s="47"/>
      <c r="W53" s="47"/>
      <c r="X53" s="47"/>
      <c r="Y53" s="47"/>
      <c r="Z53" s="47"/>
      <c r="AA53" s="47"/>
      <c r="AB53" s="47"/>
      <c r="AC53" s="47"/>
      <c r="AD53" s="47"/>
      <c r="AE53" s="47"/>
      <c r="AF53" s="47"/>
      <c r="AG53" s="47"/>
      <c r="AH53" s="47"/>
    </row>
    <row r="54" spans="1:34" ht="15" thickBot="1" x14ac:dyDescent="0.4">
      <c r="A54" s="47"/>
      <c r="B54" s="51"/>
      <c r="C54" s="109" t="s">
        <v>52</v>
      </c>
      <c r="D54" s="110"/>
      <c r="E54" s="110"/>
      <c r="F54" s="110"/>
      <c r="G54" s="110"/>
      <c r="H54" s="34">
        <f>SUM(H51:H53)</f>
        <v>0</v>
      </c>
      <c r="I54" s="38">
        <f>SUM(I51:I53)</f>
        <v>0</v>
      </c>
      <c r="J54" s="17"/>
      <c r="K54" s="47"/>
      <c r="L54" s="53"/>
      <c r="M54" s="47"/>
      <c r="N54" s="47"/>
      <c r="O54" s="47"/>
      <c r="P54" s="47"/>
      <c r="Q54" s="47"/>
      <c r="R54" s="47"/>
      <c r="S54" s="47"/>
      <c r="T54" s="47"/>
      <c r="U54" s="47"/>
      <c r="V54" s="47"/>
      <c r="W54" s="47"/>
      <c r="X54" s="47"/>
      <c r="Y54" s="47"/>
      <c r="Z54" s="47"/>
      <c r="AA54" s="47"/>
      <c r="AB54" s="47"/>
      <c r="AC54" s="47"/>
      <c r="AD54" s="47"/>
      <c r="AE54" s="47"/>
      <c r="AF54" s="47"/>
      <c r="AG54" s="47"/>
      <c r="AH54" s="47"/>
    </row>
    <row r="55" spans="1:34" ht="15" thickBot="1" x14ac:dyDescent="0.4">
      <c r="A55" s="47"/>
      <c r="B55" s="51"/>
      <c r="C55" s="46"/>
      <c r="D55" s="46"/>
      <c r="E55" s="46"/>
      <c r="F55" s="46"/>
      <c r="G55" s="46"/>
      <c r="H55" s="46"/>
      <c r="I55" s="46"/>
      <c r="J55" s="47"/>
      <c r="K55" s="47"/>
      <c r="L55" s="53"/>
      <c r="M55" s="47"/>
      <c r="N55" s="47"/>
      <c r="O55" s="47"/>
      <c r="P55" s="47"/>
      <c r="Q55" s="47"/>
      <c r="R55" s="47"/>
      <c r="S55" s="47"/>
      <c r="T55" s="47"/>
      <c r="U55" s="47"/>
      <c r="V55" s="47"/>
      <c r="W55" s="47"/>
      <c r="X55" s="47"/>
      <c r="Y55" s="47"/>
      <c r="Z55" s="47"/>
      <c r="AA55" s="47"/>
      <c r="AB55" s="47"/>
      <c r="AC55" s="47"/>
      <c r="AD55" s="47"/>
      <c r="AE55" s="47"/>
      <c r="AF55" s="47"/>
      <c r="AG55" s="47"/>
      <c r="AH55" s="47"/>
    </row>
    <row r="56" spans="1:34" ht="15" thickBot="1" x14ac:dyDescent="0.4">
      <c r="A56" s="47"/>
      <c r="B56" s="51"/>
      <c r="C56" s="109" t="s">
        <v>53</v>
      </c>
      <c r="D56" s="110"/>
      <c r="E56" s="110"/>
      <c r="F56" s="110"/>
      <c r="G56" s="110"/>
      <c r="H56" s="110"/>
      <c r="I56" s="110"/>
      <c r="J56" s="16"/>
      <c r="K56" s="47"/>
      <c r="L56" s="53"/>
      <c r="M56" s="47"/>
      <c r="N56" s="47"/>
      <c r="O56" s="47"/>
      <c r="P56" s="47"/>
      <c r="Q56" s="47"/>
      <c r="R56" s="47"/>
      <c r="S56" s="47"/>
      <c r="T56" s="47"/>
      <c r="U56" s="47"/>
      <c r="V56" s="47"/>
      <c r="W56" s="47"/>
      <c r="X56" s="47"/>
      <c r="Y56" s="47"/>
      <c r="Z56" s="47"/>
      <c r="AA56" s="47"/>
      <c r="AB56" s="47"/>
      <c r="AC56" s="47"/>
      <c r="AD56" s="47"/>
      <c r="AE56" s="47"/>
      <c r="AF56" s="47"/>
      <c r="AG56" s="47"/>
      <c r="AH56" s="47"/>
    </row>
    <row r="57" spans="1:34" ht="34.5" customHeight="1" x14ac:dyDescent="0.35">
      <c r="A57" s="47"/>
      <c r="B57" s="51"/>
      <c r="C57" s="105" t="s">
        <v>20</v>
      </c>
      <c r="D57" s="107" t="s">
        <v>21</v>
      </c>
      <c r="E57" s="98" t="s">
        <v>83</v>
      </c>
      <c r="F57" s="107" t="s">
        <v>69</v>
      </c>
      <c r="G57" s="107" t="s">
        <v>70</v>
      </c>
      <c r="H57" s="96" t="s">
        <v>25</v>
      </c>
      <c r="I57" s="98" t="s">
        <v>54</v>
      </c>
      <c r="J57" s="100" t="s">
        <v>27</v>
      </c>
      <c r="K57" s="47"/>
      <c r="L57" s="53"/>
      <c r="M57" s="47"/>
      <c r="N57" s="47"/>
      <c r="O57" s="47"/>
      <c r="P57" s="47"/>
      <c r="Q57" s="47"/>
      <c r="R57" s="47"/>
      <c r="S57" s="47"/>
      <c r="T57" s="47"/>
      <c r="U57" s="47"/>
      <c r="V57" s="47"/>
      <c r="W57" s="47"/>
      <c r="X57" s="47"/>
      <c r="Y57" s="47"/>
      <c r="Z57" s="47"/>
      <c r="AA57" s="47"/>
      <c r="AB57" s="47"/>
      <c r="AC57" s="47"/>
      <c r="AD57" s="47"/>
      <c r="AE57" s="47"/>
      <c r="AF57" s="47"/>
      <c r="AG57" s="47"/>
      <c r="AH57" s="47"/>
    </row>
    <row r="58" spans="1:34" ht="9" customHeight="1" thickBot="1" x14ac:dyDescent="0.4">
      <c r="A58" s="47"/>
      <c r="B58" s="51"/>
      <c r="C58" s="106"/>
      <c r="D58" s="108"/>
      <c r="E58" s="99"/>
      <c r="F58" s="108"/>
      <c r="G58" s="108"/>
      <c r="H58" s="97"/>
      <c r="I58" s="99"/>
      <c r="J58" s="101"/>
      <c r="K58" s="47"/>
      <c r="L58" s="53"/>
      <c r="M58" s="47"/>
      <c r="N58" s="47"/>
      <c r="O58" s="47"/>
      <c r="P58" s="47"/>
      <c r="Q58" s="47"/>
      <c r="R58" s="47"/>
      <c r="S58" s="47"/>
      <c r="T58" s="47"/>
      <c r="U58" s="47"/>
      <c r="V58" s="47"/>
      <c r="W58" s="47"/>
      <c r="X58" s="47"/>
      <c r="Y58" s="47"/>
      <c r="Z58" s="47"/>
      <c r="AA58" s="47"/>
      <c r="AB58" s="47"/>
      <c r="AC58" s="47"/>
      <c r="AD58" s="47"/>
      <c r="AE58" s="47"/>
      <c r="AF58" s="47"/>
      <c r="AG58" s="47"/>
      <c r="AH58" s="47"/>
    </row>
    <row r="59" spans="1:34" ht="15" thickBot="1" x14ac:dyDescent="0.4">
      <c r="A59" s="47"/>
      <c r="B59" s="51"/>
      <c r="C59" s="14" t="s">
        <v>55</v>
      </c>
      <c r="D59" s="12" t="s">
        <v>68</v>
      </c>
      <c r="E59" s="46">
        <v>3</v>
      </c>
      <c r="F59" s="32"/>
      <c r="G59" s="31">
        <f>F59/100*121</f>
        <v>0</v>
      </c>
      <c r="H59" s="31">
        <f>E59*F59*48</f>
        <v>0</v>
      </c>
      <c r="I59" s="37">
        <f>G59*E59*1460</f>
        <v>0</v>
      </c>
      <c r="J59" s="30"/>
      <c r="K59" s="47"/>
      <c r="L59" s="53"/>
      <c r="M59" s="47"/>
      <c r="N59" s="47"/>
      <c r="O59" s="47"/>
      <c r="P59" s="47"/>
      <c r="Q59" s="47"/>
      <c r="R59" s="47"/>
      <c r="S59" s="47"/>
      <c r="T59" s="47"/>
      <c r="U59" s="47"/>
      <c r="V59" s="47"/>
      <c r="W59" s="47"/>
      <c r="X59" s="47"/>
      <c r="Y59" s="47"/>
      <c r="Z59" s="47"/>
      <c r="AA59" s="47"/>
      <c r="AB59" s="47"/>
      <c r="AC59" s="47"/>
      <c r="AD59" s="47"/>
      <c r="AE59" s="47"/>
      <c r="AF59" s="47"/>
      <c r="AG59" s="47"/>
      <c r="AH59" s="47"/>
    </row>
    <row r="60" spans="1:34" ht="15" thickBot="1" x14ac:dyDescent="0.4">
      <c r="A60" s="47"/>
      <c r="B60" s="51"/>
      <c r="C60" s="109" t="s">
        <v>56</v>
      </c>
      <c r="D60" s="110"/>
      <c r="E60" s="110"/>
      <c r="F60" s="110"/>
      <c r="G60" s="110"/>
      <c r="H60" s="34">
        <f>H59</f>
        <v>0</v>
      </c>
      <c r="I60" s="38">
        <f>I59</f>
        <v>0</v>
      </c>
      <c r="J60" s="16"/>
      <c r="K60" s="47"/>
      <c r="L60" s="53"/>
      <c r="M60" s="47"/>
      <c r="N60" s="47"/>
      <c r="O60" s="47"/>
      <c r="P60" s="47"/>
      <c r="Q60" s="47"/>
      <c r="R60" s="47"/>
      <c r="S60" s="47"/>
      <c r="T60" s="47"/>
      <c r="U60" s="47"/>
      <c r="V60" s="47"/>
      <c r="W60" s="47"/>
      <c r="X60" s="47"/>
      <c r="Y60" s="47"/>
      <c r="Z60" s="47"/>
      <c r="AA60" s="47"/>
      <c r="AB60" s="47"/>
      <c r="AC60" s="47"/>
      <c r="AD60" s="47"/>
      <c r="AE60" s="47"/>
      <c r="AF60" s="47"/>
      <c r="AG60" s="47"/>
      <c r="AH60" s="47"/>
    </row>
    <row r="61" spans="1:34" ht="15" thickBot="1" x14ac:dyDescent="0.4">
      <c r="A61" s="47"/>
      <c r="B61" s="51"/>
      <c r="C61" s="46"/>
      <c r="D61" s="46"/>
      <c r="E61" s="46"/>
      <c r="F61" s="46"/>
      <c r="G61" s="46"/>
      <c r="H61" s="46"/>
      <c r="I61" s="46"/>
      <c r="J61" s="47"/>
      <c r="K61" s="47"/>
      <c r="L61" s="53"/>
      <c r="M61" s="47"/>
      <c r="N61" s="47"/>
      <c r="O61" s="47"/>
      <c r="P61" s="47"/>
      <c r="Q61" s="47"/>
      <c r="R61" s="47"/>
      <c r="S61" s="47"/>
      <c r="T61" s="47"/>
      <c r="U61" s="47"/>
      <c r="V61" s="47"/>
      <c r="W61" s="47"/>
      <c r="X61" s="47"/>
      <c r="Y61" s="47"/>
      <c r="Z61" s="47"/>
      <c r="AA61" s="47"/>
      <c r="AB61" s="47"/>
      <c r="AC61" s="47"/>
      <c r="AD61" s="47"/>
      <c r="AE61" s="47"/>
      <c r="AF61" s="47"/>
      <c r="AG61" s="47"/>
      <c r="AH61" s="47"/>
    </row>
    <row r="62" spans="1:34" ht="15" thickBot="1" x14ac:dyDescent="0.4">
      <c r="A62" s="47"/>
      <c r="B62" s="51"/>
      <c r="C62" s="109" t="s">
        <v>57</v>
      </c>
      <c r="D62" s="110"/>
      <c r="E62" s="110"/>
      <c r="F62" s="110"/>
      <c r="G62" s="110"/>
      <c r="H62" s="110"/>
      <c r="I62" s="39">
        <f>I27+I39+I46+I54+I60</f>
        <v>0</v>
      </c>
      <c r="J62" s="47"/>
      <c r="K62" s="47"/>
      <c r="L62" s="53"/>
      <c r="M62" s="47"/>
      <c r="N62" s="47"/>
      <c r="O62" s="47"/>
      <c r="P62" s="47"/>
      <c r="Q62" s="47"/>
      <c r="R62" s="47"/>
      <c r="S62" s="47"/>
      <c r="T62" s="47"/>
      <c r="U62" s="47"/>
      <c r="V62" s="47"/>
      <c r="W62" s="47"/>
      <c r="X62" s="47"/>
      <c r="Y62" s="47"/>
      <c r="Z62" s="47"/>
      <c r="AA62" s="47"/>
      <c r="AB62" s="47"/>
      <c r="AC62" s="47"/>
      <c r="AD62" s="47"/>
      <c r="AE62" s="47"/>
      <c r="AF62" s="47"/>
      <c r="AG62" s="47"/>
      <c r="AH62" s="47"/>
    </row>
    <row r="63" spans="1:34" ht="15" thickBot="1" x14ac:dyDescent="0.4">
      <c r="A63" s="47"/>
      <c r="B63" s="51"/>
      <c r="C63" s="47"/>
      <c r="D63" s="47"/>
      <c r="E63" s="47"/>
      <c r="F63" s="47"/>
      <c r="G63" s="47"/>
      <c r="H63" s="47"/>
      <c r="I63" s="47"/>
      <c r="J63" s="47"/>
      <c r="K63" s="47"/>
      <c r="L63" s="53"/>
      <c r="M63" s="47"/>
      <c r="N63" s="47"/>
      <c r="O63" s="47"/>
      <c r="P63" s="47"/>
      <c r="Q63" s="47"/>
      <c r="R63" s="47"/>
      <c r="S63" s="47"/>
      <c r="T63" s="47"/>
      <c r="U63" s="47"/>
      <c r="V63" s="47"/>
      <c r="W63" s="47"/>
      <c r="X63" s="47"/>
      <c r="Y63" s="47"/>
      <c r="Z63" s="47"/>
      <c r="AA63" s="47"/>
      <c r="AB63" s="47"/>
      <c r="AC63" s="47"/>
      <c r="AD63" s="47"/>
      <c r="AE63" s="47"/>
      <c r="AF63" s="47"/>
      <c r="AG63" s="47"/>
      <c r="AH63" s="47"/>
    </row>
    <row r="64" spans="1:34" x14ac:dyDescent="0.35">
      <c r="A64" s="47"/>
      <c r="B64" s="51"/>
      <c r="C64" s="25" t="s">
        <v>58</v>
      </c>
      <c r="D64" s="19"/>
      <c r="E64" s="19"/>
      <c r="F64" s="19"/>
      <c r="G64" s="19"/>
      <c r="H64" s="19"/>
      <c r="I64" s="18"/>
      <c r="J64" s="47"/>
      <c r="K64" s="47"/>
      <c r="L64" s="53"/>
      <c r="M64" s="47"/>
      <c r="N64" s="47"/>
      <c r="O64" s="47"/>
      <c r="P64" s="47"/>
      <c r="Q64" s="47"/>
      <c r="R64" s="47"/>
      <c r="S64" s="47"/>
      <c r="T64" s="47"/>
      <c r="U64" s="47"/>
      <c r="V64" s="47"/>
      <c r="W64" s="47"/>
      <c r="X64" s="47"/>
      <c r="Y64" s="47"/>
      <c r="Z64" s="47"/>
      <c r="AA64" s="47"/>
      <c r="AB64" s="47"/>
      <c r="AC64" s="47"/>
      <c r="AD64" s="47"/>
      <c r="AE64" s="47"/>
      <c r="AF64" s="47"/>
      <c r="AG64" s="47"/>
      <c r="AH64" s="47"/>
    </row>
    <row r="65" spans="1:34" x14ac:dyDescent="0.35">
      <c r="A65" s="47"/>
      <c r="B65" s="51"/>
      <c r="C65" s="20" t="s">
        <v>59</v>
      </c>
      <c r="D65" s="21"/>
      <c r="E65" s="21"/>
      <c r="F65" s="21"/>
      <c r="G65" s="21"/>
      <c r="H65" s="21"/>
      <c r="I65" s="22"/>
      <c r="J65" s="47"/>
      <c r="K65" s="47"/>
      <c r="L65" s="53"/>
      <c r="M65" s="47"/>
      <c r="N65" s="47"/>
      <c r="O65" s="47"/>
      <c r="P65" s="47"/>
      <c r="Q65" s="47"/>
      <c r="R65" s="47"/>
      <c r="S65" s="47"/>
      <c r="T65" s="47"/>
      <c r="U65" s="47"/>
      <c r="V65" s="47"/>
      <c r="W65" s="47"/>
      <c r="X65" s="47"/>
      <c r="Y65" s="47"/>
      <c r="Z65" s="47"/>
      <c r="AA65" s="47"/>
      <c r="AB65" s="47"/>
      <c r="AC65" s="47"/>
      <c r="AD65" s="47"/>
      <c r="AE65" s="47"/>
      <c r="AF65" s="47"/>
      <c r="AG65" s="47"/>
      <c r="AH65" s="47"/>
    </row>
    <row r="66" spans="1:34" ht="15" thickBot="1" x14ac:dyDescent="0.4">
      <c r="A66" s="47"/>
      <c r="B66" s="51"/>
      <c r="C66" s="23" t="s">
        <v>60</v>
      </c>
      <c r="D66" s="24"/>
      <c r="E66" s="24"/>
      <c r="F66" s="24"/>
      <c r="G66" s="24"/>
      <c r="H66" s="24"/>
      <c r="I66" s="17"/>
      <c r="J66" s="47"/>
      <c r="K66" s="47"/>
      <c r="L66" s="53"/>
      <c r="M66" s="47"/>
      <c r="N66" s="47"/>
      <c r="O66" s="47"/>
      <c r="P66" s="47"/>
      <c r="Q66" s="47"/>
      <c r="R66" s="47"/>
      <c r="S66" s="47"/>
      <c r="T66" s="47"/>
      <c r="U66" s="47"/>
      <c r="V66" s="47"/>
      <c r="W66" s="47"/>
      <c r="X66" s="47"/>
      <c r="Y66" s="47"/>
      <c r="Z66" s="47"/>
      <c r="AA66" s="47"/>
      <c r="AB66" s="47"/>
      <c r="AC66" s="47"/>
      <c r="AD66" s="47"/>
      <c r="AE66" s="47"/>
      <c r="AF66" s="47"/>
      <c r="AG66" s="47"/>
      <c r="AH66" s="47"/>
    </row>
    <row r="67" spans="1:34" x14ac:dyDescent="0.35">
      <c r="A67" s="47"/>
      <c r="B67" s="51"/>
      <c r="C67" s="47"/>
      <c r="D67" s="47"/>
      <c r="E67" s="47"/>
      <c r="F67" s="47"/>
      <c r="G67" s="47"/>
      <c r="I67" s="47"/>
      <c r="J67" s="47"/>
      <c r="K67" s="47"/>
      <c r="L67" s="53"/>
      <c r="M67" s="47"/>
      <c r="N67" s="47"/>
      <c r="O67" s="47"/>
      <c r="P67" s="47"/>
      <c r="Q67" s="47"/>
      <c r="R67" s="47"/>
      <c r="S67" s="47"/>
      <c r="T67" s="47"/>
      <c r="U67" s="47"/>
      <c r="V67" s="47"/>
      <c r="W67" s="47"/>
      <c r="X67" s="47"/>
      <c r="Y67" s="47"/>
      <c r="Z67" s="47"/>
      <c r="AA67" s="47"/>
      <c r="AB67" s="47"/>
      <c r="AC67" s="47"/>
      <c r="AD67" s="47"/>
      <c r="AE67" s="47"/>
      <c r="AF67" s="47"/>
      <c r="AG67" s="47"/>
      <c r="AH67" s="47"/>
    </row>
    <row r="68" spans="1:34" x14ac:dyDescent="0.35">
      <c r="A68" s="47"/>
      <c r="B68" s="51"/>
      <c r="C68" s="84" t="s">
        <v>7</v>
      </c>
      <c r="D68" s="84"/>
      <c r="E68" s="93"/>
      <c r="F68" s="94"/>
      <c r="G68" s="95"/>
      <c r="I68" s="47"/>
      <c r="J68" s="47"/>
      <c r="K68" s="47"/>
      <c r="L68" s="53"/>
      <c r="M68" s="47"/>
      <c r="N68" s="47"/>
      <c r="O68" s="47"/>
      <c r="P68" s="47"/>
      <c r="Q68" s="47"/>
      <c r="R68" s="47"/>
      <c r="S68" s="47"/>
      <c r="T68" s="47"/>
      <c r="U68" s="47"/>
      <c r="V68" s="47"/>
      <c r="W68" s="47"/>
      <c r="X68" s="47"/>
      <c r="Y68" s="47"/>
      <c r="Z68" s="47"/>
      <c r="AA68" s="47"/>
      <c r="AB68" s="47"/>
      <c r="AC68" s="47"/>
      <c r="AD68" s="47"/>
      <c r="AE68" s="47"/>
      <c r="AF68" s="47"/>
      <c r="AG68" s="47"/>
      <c r="AH68" s="47"/>
    </row>
    <row r="69" spans="1:34" x14ac:dyDescent="0.35">
      <c r="A69" s="47"/>
      <c r="B69" s="51"/>
      <c r="C69" s="84" t="s">
        <v>8</v>
      </c>
      <c r="D69" s="84"/>
      <c r="E69" s="93"/>
      <c r="F69" s="94"/>
      <c r="G69" s="95"/>
      <c r="I69" s="47"/>
      <c r="J69" s="47"/>
      <c r="K69" s="47"/>
      <c r="L69" s="53"/>
      <c r="M69" s="47"/>
      <c r="N69" s="47"/>
      <c r="O69" s="47"/>
      <c r="P69" s="47"/>
      <c r="Q69" s="47"/>
      <c r="R69" s="47"/>
      <c r="S69" s="47"/>
      <c r="T69" s="47"/>
      <c r="U69" s="47"/>
      <c r="V69" s="47"/>
      <c r="W69" s="47"/>
      <c r="X69" s="47"/>
      <c r="Y69" s="47"/>
      <c r="Z69" s="47"/>
      <c r="AA69" s="47"/>
      <c r="AB69" s="47"/>
      <c r="AC69" s="47"/>
      <c r="AD69" s="47"/>
      <c r="AE69" s="47"/>
      <c r="AF69" s="47"/>
      <c r="AG69" s="47"/>
      <c r="AH69" s="47"/>
    </row>
    <row r="70" spans="1:34" x14ac:dyDescent="0.35">
      <c r="A70" s="47"/>
      <c r="B70" s="51"/>
      <c r="C70" s="88" t="s">
        <v>9</v>
      </c>
      <c r="D70" s="88"/>
      <c r="E70" s="93"/>
      <c r="F70" s="94"/>
      <c r="G70" s="95"/>
      <c r="I70" s="47"/>
      <c r="J70" s="47"/>
      <c r="K70" s="47"/>
      <c r="L70" s="53"/>
      <c r="M70" s="47"/>
      <c r="N70" s="47"/>
      <c r="O70" s="47"/>
      <c r="P70" s="47"/>
      <c r="Q70" s="47"/>
      <c r="R70" s="47"/>
      <c r="S70" s="47"/>
      <c r="T70" s="47"/>
      <c r="U70" s="47"/>
      <c r="V70" s="47"/>
      <c r="W70" s="47"/>
      <c r="X70" s="47"/>
      <c r="Y70" s="47"/>
      <c r="Z70" s="47"/>
      <c r="AA70" s="47"/>
      <c r="AB70" s="47"/>
      <c r="AC70" s="47"/>
      <c r="AD70" s="47"/>
      <c r="AE70" s="47"/>
      <c r="AF70" s="47"/>
      <c r="AG70" s="47"/>
      <c r="AH70" s="47"/>
    </row>
    <row r="71" spans="1:34" x14ac:dyDescent="0.35">
      <c r="A71" s="47"/>
      <c r="B71" s="51"/>
      <c r="C71" s="88" t="s">
        <v>10</v>
      </c>
      <c r="D71" s="88"/>
      <c r="E71" s="104"/>
      <c r="F71" s="104"/>
      <c r="G71" s="104"/>
      <c r="I71" s="47"/>
      <c r="J71" s="47"/>
      <c r="K71" s="47"/>
      <c r="L71" s="53"/>
      <c r="M71" s="47"/>
      <c r="N71" s="47"/>
      <c r="O71" s="47"/>
      <c r="P71" s="47"/>
      <c r="Q71" s="47"/>
      <c r="R71" s="47"/>
      <c r="S71" s="47"/>
      <c r="T71" s="47"/>
      <c r="U71" s="47"/>
      <c r="V71" s="47"/>
      <c r="W71" s="47"/>
      <c r="X71" s="47"/>
      <c r="Y71" s="47"/>
      <c r="Z71" s="47"/>
      <c r="AA71" s="47"/>
      <c r="AB71" s="47"/>
      <c r="AC71" s="47"/>
      <c r="AD71" s="47"/>
      <c r="AE71" s="47"/>
      <c r="AF71" s="47"/>
      <c r="AG71" s="47"/>
      <c r="AH71" s="47"/>
    </row>
    <row r="72" spans="1:34" ht="50.25" customHeight="1" x14ac:dyDescent="0.35">
      <c r="A72" s="47"/>
      <c r="B72" s="51"/>
      <c r="C72" s="102" t="s">
        <v>61</v>
      </c>
      <c r="D72" s="103"/>
      <c r="E72" s="85"/>
      <c r="F72" s="85"/>
      <c r="G72" s="85"/>
      <c r="I72" s="47"/>
      <c r="J72" s="47"/>
      <c r="K72" s="47"/>
      <c r="L72" s="53"/>
      <c r="M72" s="47"/>
      <c r="N72" s="47"/>
      <c r="O72" s="47"/>
      <c r="P72" s="47"/>
      <c r="Q72" s="47"/>
      <c r="R72" s="47"/>
      <c r="S72" s="47"/>
      <c r="T72" s="47"/>
      <c r="U72" s="47"/>
      <c r="V72" s="47"/>
      <c r="W72" s="47"/>
      <c r="X72" s="47"/>
      <c r="Y72" s="47"/>
      <c r="Z72" s="47"/>
      <c r="AA72" s="47"/>
      <c r="AB72" s="47"/>
      <c r="AC72" s="47"/>
      <c r="AD72" s="47"/>
      <c r="AE72" s="47"/>
      <c r="AF72" s="47"/>
      <c r="AG72" s="47"/>
      <c r="AH72" s="47"/>
    </row>
    <row r="73" spans="1:34" x14ac:dyDescent="0.35">
      <c r="A73" s="47"/>
      <c r="B73" s="51"/>
      <c r="C73" s="47"/>
      <c r="D73" s="47"/>
      <c r="E73" s="47"/>
      <c r="F73" s="47"/>
      <c r="G73" s="47"/>
      <c r="H73" s="47"/>
      <c r="I73" s="47"/>
      <c r="J73" s="47"/>
      <c r="K73" s="47"/>
      <c r="L73" s="53"/>
      <c r="M73" s="47"/>
      <c r="N73" s="47"/>
      <c r="O73" s="47"/>
      <c r="P73" s="47"/>
      <c r="Q73" s="47"/>
      <c r="R73" s="47"/>
      <c r="S73" s="47"/>
      <c r="T73" s="47"/>
      <c r="U73" s="47"/>
      <c r="V73" s="47"/>
      <c r="W73" s="47"/>
      <c r="X73" s="47"/>
      <c r="Y73" s="47"/>
      <c r="Z73" s="47"/>
      <c r="AA73" s="47"/>
      <c r="AB73" s="47"/>
      <c r="AC73" s="47"/>
      <c r="AD73" s="47"/>
      <c r="AE73" s="47"/>
      <c r="AF73" s="47"/>
      <c r="AG73" s="47"/>
      <c r="AH73" s="47"/>
    </row>
    <row r="74" spans="1:34" x14ac:dyDescent="0.35">
      <c r="A74" s="47"/>
      <c r="B74" s="51"/>
      <c r="C74" s="47"/>
      <c r="D74" s="47"/>
      <c r="E74" s="47"/>
      <c r="F74" s="47"/>
      <c r="G74" s="47"/>
      <c r="H74" s="47"/>
      <c r="I74" s="47"/>
      <c r="J74" s="47"/>
      <c r="K74" s="47"/>
      <c r="L74" s="53"/>
      <c r="M74" s="47"/>
      <c r="N74" s="47"/>
      <c r="O74" s="47"/>
      <c r="P74" s="47"/>
      <c r="Q74" s="47"/>
      <c r="R74" s="47"/>
      <c r="S74" s="47"/>
      <c r="T74" s="47"/>
      <c r="U74" s="47"/>
      <c r="V74" s="47"/>
      <c r="W74" s="47"/>
      <c r="X74" s="47"/>
      <c r="Y74" s="47"/>
      <c r="Z74" s="47"/>
      <c r="AA74" s="47"/>
      <c r="AB74" s="47"/>
      <c r="AC74" s="47"/>
      <c r="AD74" s="47"/>
      <c r="AE74" s="47"/>
      <c r="AF74" s="47"/>
      <c r="AG74" s="47"/>
      <c r="AH74" s="47"/>
    </row>
    <row r="75" spans="1:34" x14ac:dyDescent="0.35">
      <c r="A75" s="47"/>
      <c r="B75" s="51"/>
      <c r="C75" s="47"/>
      <c r="D75" s="47"/>
      <c r="E75" s="47"/>
      <c r="F75" s="47"/>
      <c r="G75" s="47"/>
      <c r="H75" s="47"/>
      <c r="I75" s="47"/>
      <c r="J75" s="47"/>
      <c r="K75" s="47"/>
      <c r="L75" s="53"/>
      <c r="M75" s="47"/>
      <c r="N75" s="47"/>
      <c r="O75" s="47"/>
      <c r="P75" s="47"/>
      <c r="Q75" s="47"/>
      <c r="R75" s="47"/>
      <c r="S75" s="47"/>
      <c r="T75" s="47"/>
      <c r="U75" s="47"/>
      <c r="V75" s="47"/>
      <c r="W75" s="47"/>
      <c r="X75" s="47"/>
      <c r="Y75" s="47"/>
      <c r="Z75" s="47"/>
      <c r="AA75" s="47"/>
      <c r="AB75" s="47"/>
      <c r="AC75" s="47"/>
      <c r="AD75" s="47"/>
      <c r="AE75" s="47"/>
      <c r="AF75" s="47"/>
      <c r="AG75" s="47"/>
      <c r="AH75" s="47"/>
    </row>
    <row r="76" spans="1:34" ht="15" thickBot="1" x14ac:dyDescent="0.4">
      <c r="A76" s="47"/>
      <c r="B76" s="70"/>
      <c r="C76" s="71"/>
      <c r="D76" s="71"/>
      <c r="E76" s="71"/>
      <c r="F76" s="71"/>
      <c r="G76" s="71"/>
      <c r="H76" s="71"/>
      <c r="I76" s="71"/>
      <c r="J76" s="71"/>
      <c r="K76" s="71"/>
      <c r="L76" s="61"/>
      <c r="M76" s="47"/>
      <c r="N76" s="47"/>
      <c r="O76" s="47"/>
      <c r="P76" s="47"/>
      <c r="Q76" s="47"/>
      <c r="R76" s="47"/>
      <c r="S76" s="47"/>
      <c r="T76" s="47"/>
      <c r="U76" s="47"/>
      <c r="V76" s="47"/>
      <c r="W76" s="47"/>
      <c r="X76" s="47"/>
      <c r="Y76" s="47"/>
      <c r="Z76" s="47"/>
      <c r="AA76" s="47"/>
      <c r="AB76" s="47"/>
      <c r="AC76" s="47"/>
      <c r="AD76" s="47"/>
      <c r="AE76" s="47"/>
      <c r="AF76" s="47"/>
      <c r="AG76" s="47"/>
      <c r="AH76" s="47"/>
    </row>
    <row r="77" spans="1:34" x14ac:dyDescent="0.35">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row>
    <row r="78" spans="1:34" x14ac:dyDescent="0.35">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row>
    <row r="79" spans="1:34" x14ac:dyDescent="0.35">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row>
    <row r="80" spans="1:34" x14ac:dyDescent="0.35">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row>
    <row r="81" spans="1:34" x14ac:dyDescent="0.35">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row>
    <row r="82" spans="1:34" x14ac:dyDescent="0.35">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row>
    <row r="83" spans="1:34" x14ac:dyDescent="0.35">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row>
    <row r="84" spans="1:34" x14ac:dyDescent="0.35">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row>
    <row r="85" spans="1:34" x14ac:dyDescent="0.35">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row>
    <row r="86" spans="1:34" x14ac:dyDescent="0.35">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row>
    <row r="87" spans="1:34" x14ac:dyDescent="0.35">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row>
    <row r="88" spans="1:34" x14ac:dyDescent="0.35">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row>
    <row r="89" spans="1:34" x14ac:dyDescent="0.35">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row>
    <row r="90" spans="1:34" x14ac:dyDescent="0.35">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row>
    <row r="91" spans="1:34" x14ac:dyDescent="0.35">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row>
    <row r="92" spans="1:34" x14ac:dyDescent="0.35">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row>
    <row r="93" spans="1:34" x14ac:dyDescent="0.35">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row>
    <row r="94" spans="1:34" x14ac:dyDescent="0.35">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row>
    <row r="95" spans="1:34" x14ac:dyDescent="0.35">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row>
    <row r="96" spans="1:34" x14ac:dyDescent="0.35">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row>
    <row r="97" spans="1:34" x14ac:dyDescent="0.35">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row>
    <row r="98" spans="1:34" x14ac:dyDescent="0.35">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row>
    <row r="99" spans="1:34" x14ac:dyDescent="0.35">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row>
    <row r="100" spans="1:34" x14ac:dyDescent="0.35">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row>
    <row r="101" spans="1:34" x14ac:dyDescent="0.35">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row>
    <row r="102" spans="1:34" x14ac:dyDescent="0.35">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row>
    <row r="103" spans="1:34" x14ac:dyDescent="0.35">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row>
    <row r="104" spans="1:34" x14ac:dyDescent="0.35">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row>
    <row r="105" spans="1:34" x14ac:dyDescent="0.35">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row>
    <row r="106" spans="1:34" x14ac:dyDescent="0.35">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row>
    <row r="107" spans="1:34" x14ac:dyDescent="0.35">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row>
    <row r="108" spans="1:34" x14ac:dyDescent="0.35">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row>
    <row r="109" spans="1:34" x14ac:dyDescent="0.35">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row>
    <row r="110" spans="1:34" x14ac:dyDescent="0.35">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row>
    <row r="111" spans="1:34" x14ac:dyDescent="0.35">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row>
    <row r="112" spans="1:34" x14ac:dyDescent="0.35">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row>
    <row r="113" spans="1:34" x14ac:dyDescent="0.35">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row>
    <row r="114" spans="1:34" x14ac:dyDescent="0.35">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row>
    <row r="115" spans="1:34" x14ac:dyDescent="0.35">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row>
    <row r="116" spans="1:34" x14ac:dyDescent="0.35">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row>
    <row r="117" spans="1:34" x14ac:dyDescent="0.35">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row>
    <row r="118" spans="1:34" x14ac:dyDescent="0.35">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row>
    <row r="119" spans="1:34" x14ac:dyDescent="0.35">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row>
    <row r="120" spans="1:34" x14ac:dyDescent="0.35">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row>
    <row r="121" spans="1:34" x14ac:dyDescent="0.35">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row>
    <row r="122" spans="1:34" x14ac:dyDescent="0.35">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row>
    <row r="123" spans="1:34" x14ac:dyDescent="0.35">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row>
    <row r="124" spans="1:34" x14ac:dyDescent="0.35">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row>
    <row r="125" spans="1:34" x14ac:dyDescent="0.35">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row>
    <row r="126" spans="1:34" x14ac:dyDescent="0.35">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row>
    <row r="127" spans="1:34" x14ac:dyDescent="0.35">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row>
    <row r="128" spans="1:34" x14ac:dyDescent="0.35">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row>
    <row r="129" spans="1:34" x14ac:dyDescent="0.35">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row>
    <row r="130" spans="1:34" x14ac:dyDescent="0.35">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row>
    <row r="131" spans="1:34" x14ac:dyDescent="0.35">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row>
    <row r="132" spans="1:34" x14ac:dyDescent="0.35">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row>
    <row r="133" spans="1:34" x14ac:dyDescent="0.35">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row>
    <row r="134" spans="1:34" x14ac:dyDescent="0.35">
      <c r="A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row>
    <row r="135" spans="1:34" x14ac:dyDescent="0.35">
      <c r="A135" s="47"/>
    </row>
    <row r="136" spans="1:34" x14ac:dyDescent="0.35">
      <c r="A136" s="47"/>
    </row>
    <row r="137" spans="1:34" x14ac:dyDescent="0.35">
      <c r="A137" s="47"/>
    </row>
    <row r="138" spans="1:34" x14ac:dyDescent="0.35">
      <c r="A138" s="47"/>
    </row>
    <row r="139" spans="1:34" x14ac:dyDescent="0.35">
      <c r="A139" s="47"/>
    </row>
  </sheetData>
  <sheetProtection algorithmName="SHA-512" hashValue="y4TWgOVniYVGHgKMLqWK1kERIlexHdWw45BjXJSpImoVDSBxkx+SS+XR5i3z7gs3wmCXx4kZr7fQ0VLFYbA1cQ==" saltValue="tHXeRT6OG02tkrG6IdxspQ==" spinCount="100000" sheet="1" objects="1" scenarios="1"/>
  <mergeCells count="73">
    <mergeCell ref="J49:J50"/>
    <mergeCell ref="C54:G54"/>
    <mergeCell ref="C48:I48"/>
    <mergeCell ref="C49:C50"/>
    <mergeCell ref="D49:D50"/>
    <mergeCell ref="E49:E50"/>
    <mergeCell ref="F49:F50"/>
    <mergeCell ref="G49:G50"/>
    <mergeCell ref="H49:H50"/>
    <mergeCell ref="I49:I50"/>
    <mergeCell ref="C21:C23"/>
    <mergeCell ref="C5:G6"/>
    <mergeCell ref="C8:G8"/>
    <mergeCell ref="C9:G11"/>
    <mergeCell ref="R11:V11"/>
    <mergeCell ref="C12:I12"/>
    <mergeCell ref="C13:C14"/>
    <mergeCell ref="D13:D14"/>
    <mergeCell ref="E13:E14"/>
    <mergeCell ref="F13:F14"/>
    <mergeCell ref="G13:G14"/>
    <mergeCell ref="H13:H14"/>
    <mergeCell ref="I13:I14"/>
    <mergeCell ref="J13:J14"/>
    <mergeCell ref="C15:C17"/>
    <mergeCell ref="C18:C20"/>
    <mergeCell ref="C24:C26"/>
    <mergeCell ref="C27:G27"/>
    <mergeCell ref="C29:I29"/>
    <mergeCell ref="C30:D30"/>
    <mergeCell ref="F30:I31"/>
    <mergeCell ref="C31:D31"/>
    <mergeCell ref="C56:I56"/>
    <mergeCell ref="C33:I33"/>
    <mergeCell ref="C34:C35"/>
    <mergeCell ref="D34:D35"/>
    <mergeCell ref="E34:E35"/>
    <mergeCell ref="F34:F35"/>
    <mergeCell ref="G34:G35"/>
    <mergeCell ref="H34:H35"/>
    <mergeCell ref="I34:I35"/>
    <mergeCell ref="G57:G58"/>
    <mergeCell ref="C60:G60"/>
    <mergeCell ref="C62:H62"/>
    <mergeCell ref="C68:D68"/>
    <mergeCell ref="J34:J35"/>
    <mergeCell ref="C39:G39"/>
    <mergeCell ref="C41:I41"/>
    <mergeCell ref="C42:C43"/>
    <mergeCell ref="D42:D43"/>
    <mergeCell ref="E42:E43"/>
    <mergeCell ref="F42:F43"/>
    <mergeCell ref="G42:G43"/>
    <mergeCell ref="H42:H43"/>
    <mergeCell ref="I42:I43"/>
    <mergeCell ref="J42:J43"/>
    <mergeCell ref="C46:G46"/>
    <mergeCell ref="E68:G68"/>
    <mergeCell ref="H57:H58"/>
    <mergeCell ref="I57:I58"/>
    <mergeCell ref="J57:J58"/>
    <mergeCell ref="C72:D72"/>
    <mergeCell ref="E72:G72"/>
    <mergeCell ref="E70:G70"/>
    <mergeCell ref="C70:D70"/>
    <mergeCell ref="C71:D71"/>
    <mergeCell ref="E71:G71"/>
    <mergeCell ref="C69:D69"/>
    <mergeCell ref="E69:G69"/>
    <mergeCell ref="C57:C58"/>
    <mergeCell ref="D57:D58"/>
    <mergeCell ref="E57:E58"/>
    <mergeCell ref="F57:F58"/>
  </mergeCells>
  <pageMargins left="0.7" right="0.7" top="0.75" bottom="0.75" header="0.3" footer="0.3"/>
  <pageSetup paperSize="9" scale="3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FDF21-CED6-4B97-B5F0-0AAA17EAB0BC}">
  <dimension ref="C1:Y16"/>
  <sheetViews>
    <sheetView tabSelected="1" topLeftCell="A11" workbookViewId="0">
      <selection activeCell="C19" sqref="C19"/>
    </sheetView>
  </sheetViews>
  <sheetFormatPr defaultRowHeight="14.5" x14ac:dyDescent="0.35"/>
  <cols>
    <col min="2" max="2" width="3.26953125" customWidth="1"/>
    <col min="3" max="6" width="32.26953125" customWidth="1"/>
    <col min="7" max="7" width="14.81640625" customWidth="1"/>
  </cols>
  <sheetData>
    <row r="1" spans="3:25" ht="15" thickBot="1" x14ac:dyDescent="0.4"/>
    <row r="2" spans="3:25" ht="23" x14ac:dyDescent="0.5">
      <c r="C2" s="5" t="s">
        <v>80</v>
      </c>
      <c r="D2" s="2"/>
      <c r="E2" s="2"/>
      <c r="F2" s="2"/>
      <c r="G2" s="2"/>
      <c r="H2" s="2"/>
      <c r="I2" s="2"/>
      <c r="J2" s="2"/>
      <c r="K2" s="6"/>
    </row>
    <row r="3" spans="3:25" x14ac:dyDescent="0.35">
      <c r="C3" s="4"/>
      <c r="K3" s="7"/>
    </row>
    <row r="4" spans="3:25" x14ac:dyDescent="0.35">
      <c r="C4" s="132" t="s">
        <v>1</v>
      </c>
      <c r="D4" s="78"/>
      <c r="E4" s="78"/>
      <c r="F4" s="78"/>
      <c r="G4" s="78"/>
      <c r="K4" s="7"/>
    </row>
    <row r="5" spans="3:25" x14ac:dyDescent="0.35">
      <c r="C5" s="132"/>
      <c r="D5" s="78"/>
      <c r="E5" s="78"/>
      <c r="F5" s="78"/>
      <c r="G5" s="78"/>
      <c r="K5" s="7"/>
      <c r="U5" s="142"/>
      <c r="V5" s="142"/>
      <c r="W5" s="142"/>
      <c r="X5" s="142"/>
      <c r="Y5" s="142"/>
    </row>
    <row r="6" spans="3:25" ht="15" thickBot="1" x14ac:dyDescent="0.4">
      <c r="C6" s="15"/>
      <c r="D6" s="13"/>
      <c r="E6" s="13"/>
      <c r="F6" s="13"/>
      <c r="G6" s="13"/>
      <c r="K6" s="7"/>
      <c r="U6" s="143"/>
      <c r="V6" s="143"/>
      <c r="W6" s="143"/>
      <c r="X6" s="143"/>
      <c r="Y6" s="143"/>
    </row>
    <row r="7" spans="3:25" ht="15" thickBot="1" x14ac:dyDescent="0.4">
      <c r="C7" s="109" t="s">
        <v>12</v>
      </c>
      <c r="D7" s="110"/>
      <c r="E7" s="110"/>
      <c r="F7" s="110"/>
      <c r="G7" s="117"/>
      <c r="K7" s="7"/>
      <c r="U7" s="142"/>
      <c r="V7" s="142"/>
      <c r="W7" s="142"/>
      <c r="X7" s="142"/>
      <c r="Y7" s="142"/>
    </row>
    <row r="8" spans="3:25" ht="15" thickBot="1" x14ac:dyDescent="0.4">
      <c r="C8" s="134" t="s">
        <v>13</v>
      </c>
      <c r="D8" s="135"/>
      <c r="E8" s="135"/>
      <c r="F8" s="135"/>
      <c r="G8" s="136"/>
      <c r="K8" s="7"/>
      <c r="U8" s="143"/>
      <c r="V8" s="143"/>
      <c r="W8" s="143"/>
      <c r="X8" s="143"/>
      <c r="Y8" s="143"/>
    </row>
    <row r="9" spans="3:25" ht="15" thickBot="1" x14ac:dyDescent="0.4">
      <c r="C9" s="109" t="s">
        <v>14</v>
      </c>
      <c r="D9" s="110"/>
      <c r="E9" s="110"/>
      <c r="F9" s="110"/>
      <c r="G9" s="117"/>
      <c r="K9" s="7"/>
    </row>
    <row r="10" spans="3:25" ht="28.5" customHeight="1" x14ac:dyDescent="0.35">
      <c r="C10" s="132" t="s">
        <v>15</v>
      </c>
      <c r="D10" s="78"/>
      <c r="E10" s="78"/>
      <c r="F10" s="78"/>
      <c r="G10" s="133"/>
      <c r="K10" s="7"/>
    </row>
    <row r="11" spans="3:25" ht="270" customHeight="1" x14ac:dyDescent="0.35">
      <c r="C11" s="132" t="s">
        <v>72</v>
      </c>
      <c r="D11" s="78"/>
      <c r="E11" s="78"/>
      <c r="F11" s="78"/>
      <c r="G11" s="133"/>
      <c r="K11" s="7"/>
    </row>
    <row r="12" spans="3:25" ht="49.5" customHeight="1" x14ac:dyDescent="0.35">
      <c r="C12" s="132" t="s">
        <v>16</v>
      </c>
      <c r="D12" s="144"/>
      <c r="E12" s="144"/>
      <c r="F12" s="144"/>
      <c r="G12" s="145"/>
      <c r="K12" s="7"/>
    </row>
    <row r="13" spans="3:25" ht="15" thickBot="1" x14ac:dyDescent="0.4">
      <c r="C13" s="134" t="s">
        <v>17</v>
      </c>
      <c r="D13" s="135"/>
      <c r="E13" s="135"/>
      <c r="F13" s="135"/>
      <c r="G13" s="136"/>
      <c r="K13" s="7"/>
    </row>
    <row r="14" spans="3:25" x14ac:dyDescent="0.35">
      <c r="C14" s="4"/>
      <c r="K14" s="7"/>
    </row>
    <row r="15" spans="3:25" x14ac:dyDescent="0.35">
      <c r="C15" s="4"/>
      <c r="K15" s="7"/>
    </row>
    <row r="16" spans="3:25" ht="15" thickBot="1" x14ac:dyDescent="0.4">
      <c r="C16" s="8"/>
      <c r="D16" s="3"/>
      <c r="E16" s="3"/>
      <c r="F16" s="3"/>
      <c r="G16" s="3"/>
      <c r="H16" s="3"/>
      <c r="I16" s="3"/>
      <c r="J16" s="3"/>
      <c r="K16" s="9"/>
    </row>
  </sheetData>
  <mergeCells count="12">
    <mergeCell ref="C12:G12"/>
    <mergeCell ref="C13:G13"/>
    <mergeCell ref="C8:G8"/>
    <mergeCell ref="U8:Y8"/>
    <mergeCell ref="C9:G9"/>
    <mergeCell ref="C10:G10"/>
    <mergeCell ref="C11:G11"/>
    <mergeCell ref="C4:G5"/>
    <mergeCell ref="U5:Y5"/>
    <mergeCell ref="U6:Y6"/>
    <mergeCell ref="C7:G7"/>
    <mergeCell ref="U7:Y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D6709-93E3-48C8-B4A8-55E7471B665B}">
  <dimension ref="A1:B5"/>
  <sheetViews>
    <sheetView workbookViewId="0">
      <selection activeCell="B2" sqref="B2"/>
    </sheetView>
  </sheetViews>
  <sheetFormatPr defaultRowHeight="14.5" x14ac:dyDescent="0.35"/>
  <cols>
    <col min="1" max="1" width="42" customWidth="1"/>
    <col min="2" max="2" width="88.7265625" customWidth="1"/>
  </cols>
  <sheetData>
    <row r="1" spans="1:2" x14ac:dyDescent="0.35">
      <c r="A1" s="44" t="s">
        <v>62</v>
      </c>
      <c r="B1" s="44" t="s">
        <v>63</v>
      </c>
    </row>
    <row r="2" spans="1:2" ht="51.75" customHeight="1" x14ac:dyDescent="0.35">
      <c r="A2" s="40" t="s">
        <v>34</v>
      </c>
      <c r="B2" s="41" t="s">
        <v>64</v>
      </c>
    </row>
    <row r="3" spans="1:2" ht="49.5" customHeight="1" x14ac:dyDescent="0.35">
      <c r="A3" s="42" t="s">
        <v>33</v>
      </c>
      <c r="B3" s="43" t="s">
        <v>84</v>
      </c>
    </row>
    <row r="4" spans="1:2" x14ac:dyDescent="0.35">
      <c r="A4" s="42" t="s">
        <v>28</v>
      </c>
      <c r="B4" s="43" t="s">
        <v>65</v>
      </c>
    </row>
    <row r="5" spans="1:2" ht="25.5" customHeight="1" x14ac:dyDescent="0.35">
      <c r="A5" s="42" t="s">
        <v>32</v>
      </c>
      <c r="B5" s="43" t="s">
        <v>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54AF3726EBED428E3C971330E1B181" ma:contentTypeVersion="14" ma:contentTypeDescription="Create a new document." ma:contentTypeScope="" ma:versionID="99928f546a694e1d6fc923a0eb1fa38e">
  <xsd:schema xmlns:xsd="http://www.w3.org/2001/XMLSchema" xmlns:xs="http://www.w3.org/2001/XMLSchema" xmlns:p="http://schemas.microsoft.com/office/2006/metadata/properties" xmlns:ns2="b8de6d27-816b-4f9c-802c-db8cb503e4ff" xmlns:ns3="edadb20e-fcb9-4ca2-836e-ea836713a079" targetNamespace="http://schemas.microsoft.com/office/2006/metadata/properties" ma:root="true" ma:fieldsID="1606e3f54515f1eca14fd5303d241f4e" ns2:_="" ns3:_="">
    <xsd:import namespace="b8de6d27-816b-4f9c-802c-db8cb503e4ff"/>
    <xsd:import namespace="edadb20e-fcb9-4ca2-836e-ea836713a07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de6d27-816b-4f9c-802c-db8cb503e4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95a2ead-fb08-4f89-b991-c2b77859518f"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adb20e-fcb9-4ca2-836e-ea836713a07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e427ad3-e4f6-468d-8059-0427dec97e0a}" ma:internalName="TaxCatchAll" ma:showField="CatchAllData" ma:web="edadb20e-fcb9-4ca2-836e-ea836713a0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dadb20e-fcb9-4ca2-836e-ea836713a079" xsi:nil="true"/>
    <lcf76f155ced4ddcb4097134ff3c332f xmlns="b8de6d27-816b-4f9c-802c-db8cb503e4f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F7068E-6CEB-49FF-A946-E42D87F0100B}"/>
</file>

<file path=customXml/itemProps2.xml><?xml version="1.0" encoding="utf-8"?>
<ds:datastoreItem xmlns:ds="http://schemas.openxmlformats.org/officeDocument/2006/customXml" ds:itemID="{84B1E0E9-72BD-42B7-B5A0-1DBE382AD5D0}">
  <ds:schemaRefs>
    <ds:schemaRef ds:uri="http://www.w3.org/XML/1998/namespac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cf4bf0bc-f606-4020-8ae0-7f32f67028f6"/>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8A47C492-A85A-4B7F-8A52-DEC22E8907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Voorblad</vt:lpstr>
      <vt:lpstr>Prijzenblad</vt:lpstr>
      <vt:lpstr>Invulinstructie &amp; toelichting</vt:lpstr>
      <vt:lpstr>Functieomschrijving</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Ouchan, T. (Tarik)</dc:creator>
  <cp:keywords/>
  <dc:description/>
  <cp:lastModifiedBy>Schaap - Doddema, N.A. (Nikki)</cp:lastModifiedBy>
  <cp:revision/>
  <cp:lastPrinted>2024-04-02T14:56:36Z</cp:lastPrinted>
  <dcterms:created xsi:type="dcterms:W3CDTF">2024-03-05T10:26:33Z</dcterms:created>
  <dcterms:modified xsi:type="dcterms:W3CDTF">2024-04-04T13:30:35Z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0x0101000C54AF3726EBED428E3C971330E1B181</vt:lpwstr>
  </property>
  <property fmtid="{D5CDD505-2E9C-101B-9397-08002B2CF9AE}" pid="3" name="MediaServiceImageTags">
    <vt:lpwstr/>
  </property>
  <property fmtid="{D5CDD505-2E9C-101B-9397-08002B2CF9AE}" pid="4" name="Order">
    <vt:r8>5100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