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lkenb1.sharepoint.com/sites/InkoopAanbestedingen/Gedeelde documenten/Lopende aanbestedingen/Verkeersmanagement Kerststad 2024-2029/2. Publicatie/"/>
    </mc:Choice>
  </mc:AlternateContent>
  <xr:revisionPtr revIDLastSave="2408" documentId="8_{6B6C0E25-A3E8-407F-BD5F-C387DAFA45B3}" xr6:coauthVersionLast="47" xr6:coauthVersionMax="47" xr10:uidLastSave="{B167EAF6-EED4-40C8-9B1B-E31E82AA39CA}"/>
  <bookViews>
    <workbookView xWindow="-120" yWindow="-120" windowWidth="38640" windowHeight="21240" xr2:uid="{8A78CA69-A8E6-48FE-98DB-353E3330271B}"/>
  </bookViews>
  <sheets>
    <sheet name="Inzet per da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6" i="1" l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9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4" i="1"/>
  <c r="J55" i="1"/>
  <c r="J91" i="1" l="1"/>
  <c r="J90" i="1"/>
  <c r="J89" i="1"/>
  <c r="J88" i="1"/>
  <c r="J86" i="1"/>
  <c r="J85" i="1"/>
  <c r="J47" i="1"/>
  <c r="J48" i="1"/>
  <c r="J49" i="1"/>
  <c r="J50" i="1"/>
  <c r="J51" i="1"/>
  <c r="J52" i="1"/>
  <c r="J53" i="1"/>
  <c r="J54" i="1"/>
  <c r="J46" i="1"/>
  <c r="J121" i="1"/>
  <c r="J122" i="1"/>
  <c r="J123" i="1"/>
  <c r="J124" i="1"/>
  <c r="J125" i="1"/>
  <c r="J120" i="1"/>
  <c r="J119" i="1"/>
  <c r="J24" i="1"/>
  <c r="J10" i="1"/>
  <c r="J117" i="1" l="1"/>
  <c r="J116" i="1"/>
  <c r="J115" i="1"/>
  <c r="J114" i="1"/>
  <c r="J113" i="1"/>
  <c r="J39" i="1"/>
  <c r="J36" i="1"/>
  <c r="J33" i="1"/>
  <c r="J30" i="1"/>
  <c r="J27" i="1"/>
  <c r="J126" i="1" l="1"/>
  <c r="J22" i="1" l="1"/>
  <c r="J23" i="1"/>
  <c r="J25" i="1"/>
  <c r="J26" i="1"/>
  <c r="J28" i="1"/>
  <c r="J29" i="1"/>
  <c r="J31" i="1"/>
  <c r="J32" i="1"/>
  <c r="J34" i="1"/>
  <c r="J35" i="1"/>
  <c r="J37" i="1"/>
  <c r="J38" i="1"/>
  <c r="J40" i="1"/>
  <c r="J41" i="1"/>
  <c r="J42" i="1"/>
  <c r="J43" i="1" l="1"/>
  <c r="J110" i="1"/>
  <c r="J92" i="1"/>
</calcChain>
</file>

<file path=xl/sharedStrings.xml><?xml version="1.0" encoding="utf-8"?>
<sst xmlns="http://schemas.openxmlformats.org/spreadsheetml/2006/main" count="355" uniqueCount="60">
  <si>
    <t>Dag</t>
  </si>
  <si>
    <t>Totaal aantal uren</t>
  </si>
  <si>
    <t>Totaal</t>
  </si>
  <si>
    <t>Datum</t>
  </si>
  <si>
    <t>Uren per persoon</t>
  </si>
  <si>
    <t>Vrijdag</t>
  </si>
  <si>
    <t>Maandag</t>
  </si>
  <si>
    <t>Dinsdag</t>
  </si>
  <si>
    <t>Woensdag</t>
  </si>
  <si>
    <t>Donderdag</t>
  </si>
  <si>
    <t>GESLOTEN</t>
  </si>
  <si>
    <t>Zaterdag</t>
  </si>
  <si>
    <t>Zondag</t>
  </si>
  <si>
    <t>Activiteit</t>
  </si>
  <si>
    <t>Parade</t>
  </si>
  <si>
    <t>2e Kerstdag</t>
  </si>
  <si>
    <t>Dagen</t>
  </si>
  <si>
    <t>Aantal Personen</t>
  </si>
  <si>
    <t>variabel</t>
  </si>
  <si>
    <t>Coördinator</t>
  </si>
  <si>
    <t>Verkeersregelaar</t>
  </si>
  <si>
    <t>Kerststad</t>
  </si>
  <si>
    <t>Veiligheidsoverleg</t>
  </si>
  <si>
    <t>1E KERSTDAG, GEEN ACTIVITEIT</t>
  </si>
  <si>
    <t>Functionaris</t>
  </si>
  <si>
    <t>Dag/ activiteit</t>
  </si>
  <si>
    <t>VERKEERSREGELAARS WEEKEND / FEESTDAGEN</t>
  </si>
  <si>
    <t>parade op woensdag</t>
  </si>
  <si>
    <t>parade op zaterdag</t>
  </si>
  <si>
    <t>Verkeersregelaar (MA-VRIJ)</t>
  </si>
  <si>
    <t>ma-vrij</t>
  </si>
  <si>
    <t>weekend/ 2e kerstdag</t>
  </si>
  <si>
    <t>VERKEERSREGELAARS PARADE</t>
  </si>
  <si>
    <t>verkeersregelaar</t>
  </si>
  <si>
    <t xml:space="preserve">Verkeersregelaar </t>
  </si>
  <si>
    <t>niet van toepassing</t>
  </si>
  <si>
    <t>Dit betreft een indicatie van inzet personeel o.b.v. ervaring voorgaande jaren.</t>
  </si>
  <si>
    <t>Aanwezigheid (circa)</t>
  </si>
  <si>
    <t>Klachtenmeldpunt</t>
  </si>
  <si>
    <t>3 dagen per week</t>
  </si>
  <si>
    <t>18:00 - 21:00 uur</t>
  </si>
  <si>
    <t>18:30 - 21:30 uur</t>
  </si>
  <si>
    <t>Bijlage H  - Indicatie inzet personeel</t>
  </si>
  <si>
    <t>Afbouw</t>
  </si>
  <si>
    <t>opbouw</t>
  </si>
  <si>
    <t>COÖRDINATOR</t>
  </si>
  <si>
    <t>nader te bepalen</t>
  </si>
  <si>
    <t>op- en afbouw (ma t/m vrij)</t>
  </si>
  <si>
    <t>09:00 - 18:00 uur</t>
  </si>
  <si>
    <t>ma-vrij tijdens kerststad</t>
  </si>
  <si>
    <t>09:00 - 17:00 uur</t>
  </si>
  <si>
    <t xml:space="preserve">Aantal </t>
  </si>
  <si>
    <t>Flexibel</t>
  </si>
  <si>
    <t>Aantal</t>
  </si>
  <si>
    <t>Arbeidstijden zijn bij benadering, uren per dag zijn gemiddeld en kunnen per functionaris afwijken.</t>
  </si>
  <si>
    <t>Aantallen en uren kunnen wijzigen/fluctueren, hieraan kunnen geen rechten worden ontleend.</t>
  </si>
  <si>
    <t>09:00 - 19:00 uur</t>
  </si>
  <si>
    <t>Uren gemiddeld</t>
  </si>
  <si>
    <t>Uren gemiddeld pp</t>
  </si>
  <si>
    <t xml:space="preserve"> uren p.d.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</si>
</sst>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Calibri"/>
      <family val="2"/>
      <scheme val="minor"/>
    </font>
    <font>
      <sz val="11"/>
      <color theme="1"/>
      <name val="Calibri Light"/>
      <family val="2"/>
    </font>
    <font>
      <b/>
      <sz val="1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</font>
    <font>
      <sz val="8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57">
    <xf numFmtId="0" fontId="0" fillId="0" borderId="0" xfId="0"/>
    <xf numFmtId="0" fontId="0" fillId="0" borderId="0" xfId="0" applyAlignment="1">
      <alignment horizontal="left"/>
    </xf>
    <xf numFmtId="14" fontId="2" fillId="0" borderId="0" xfId="0" applyNumberFormat="1" applyFont="1" applyAlignment="1">
      <alignment horizontal="left"/>
    </xf>
    <xf numFmtId="0" fontId="3" fillId="0" borderId="0" xfId="0" applyFont="1"/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0" fontId="5" fillId="0" borderId="9" xfId="0" applyFont="1" applyBorder="1"/>
    <xf numFmtId="0" fontId="0" fillId="0" borderId="0" xfId="0" applyAlignment="1">
      <alignment horizontal="center"/>
    </xf>
    <xf numFmtId="0" fontId="6" fillId="3" borderId="3" xfId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left" vertical="center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7" fillId="0" borderId="9" xfId="0" applyFont="1" applyBorder="1"/>
    <xf numFmtId="0" fontId="7" fillId="0" borderId="9" xfId="0" applyFont="1" applyBorder="1" applyAlignment="1">
      <alignment horizontal="center"/>
    </xf>
    <xf numFmtId="14" fontId="7" fillId="0" borderId="8" xfId="0" applyNumberFormat="1" applyFont="1" applyBorder="1" applyAlignment="1">
      <alignment horizontal="left"/>
    </xf>
    <xf numFmtId="0" fontId="7" fillId="5" borderId="10" xfId="0" applyFont="1" applyFill="1" applyBorder="1" applyAlignment="1">
      <alignment horizontal="center"/>
    </xf>
    <xf numFmtId="14" fontId="2" fillId="2" borderId="2" xfId="0" applyNumberFormat="1" applyFont="1" applyFill="1" applyBorder="1" applyAlignment="1">
      <alignment horizontal="left"/>
    </xf>
    <xf numFmtId="0" fontId="0" fillId="2" borderId="13" xfId="0" applyFill="1" applyBorder="1"/>
    <xf numFmtId="0" fontId="0" fillId="2" borderId="13" xfId="0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3" xfId="0" applyFont="1" applyFill="1" applyBorder="1"/>
    <xf numFmtId="14" fontId="7" fillId="0" borderId="6" xfId="0" applyNumberFormat="1" applyFont="1" applyBorder="1" applyAlignment="1">
      <alignment horizontal="left"/>
    </xf>
    <xf numFmtId="0" fontId="7" fillId="0" borderId="7" xfId="0" applyFont="1" applyBorder="1"/>
    <xf numFmtId="0" fontId="7" fillId="0" borderId="7" xfId="0" applyFont="1" applyBorder="1" applyAlignment="1">
      <alignment horizontal="center"/>
    </xf>
    <xf numFmtId="0" fontId="7" fillId="5" borderId="15" xfId="0" applyFont="1" applyFill="1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12" xfId="0" applyBorder="1"/>
    <xf numFmtId="0" fontId="2" fillId="0" borderId="0" xfId="0" applyFont="1" applyAlignment="1">
      <alignment horizontal="center" vertical="center"/>
    </xf>
    <xf numFmtId="0" fontId="5" fillId="0" borderId="18" xfId="0" applyFont="1" applyBorder="1"/>
    <xf numFmtId="0" fontId="6" fillId="0" borderId="0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8" fillId="0" borderId="20" xfId="0" applyFont="1" applyBorder="1"/>
    <xf numFmtId="0" fontId="8" fillId="0" borderId="21" xfId="0" applyFont="1" applyBorder="1"/>
    <xf numFmtId="14" fontId="2" fillId="0" borderId="0" xfId="0" quotePrefix="1" applyNumberFormat="1" applyFont="1" applyAlignment="1">
      <alignment horizontal="left" vertical="top"/>
    </xf>
    <xf numFmtId="0" fontId="0" fillId="0" borderId="20" xfId="0" applyBorder="1"/>
    <xf numFmtId="0" fontId="10" fillId="4" borderId="3" xfId="1" applyFont="1" applyFill="1" applyBorder="1" applyAlignment="1">
      <alignment horizontal="center" vertical="center"/>
    </xf>
    <xf numFmtId="0" fontId="10" fillId="4" borderId="4" xfId="1" applyFont="1" applyFill="1" applyBorder="1" applyAlignment="1">
      <alignment horizontal="left" vertical="center"/>
    </xf>
    <xf numFmtId="0" fontId="11" fillId="0" borderId="0" xfId="0" applyFont="1"/>
    <xf numFmtId="0" fontId="10" fillId="0" borderId="0" xfId="1" applyFont="1" applyFill="1" applyBorder="1" applyAlignment="1">
      <alignment vertical="center"/>
    </xf>
    <xf numFmtId="0" fontId="10" fillId="4" borderId="22" xfId="1" applyFont="1" applyFill="1" applyBorder="1" applyAlignment="1">
      <alignment horizontal="center" vertical="center" wrapText="1"/>
    </xf>
    <xf numFmtId="0" fontId="10" fillId="4" borderId="16" xfId="1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2" borderId="13" xfId="0" applyFill="1" applyBorder="1" applyAlignment="1">
      <alignment horizontal="left"/>
    </xf>
    <xf numFmtId="0" fontId="5" fillId="0" borderId="17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10" fillId="0" borderId="0" xfId="1" applyFont="1" applyFill="1" applyBorder="1" applyAlignment="1">
      <alignment horizontal="center" vertical="center"/>
    </xf>
    <xf numFmtId="0" fontId="5" fillId="0" borderId="0" xfId="0" applyFont="1"/>
    <xf numFmtId="0" fontId="8" fillId="0" borderId="0" xfId="0" applyFont="1"/>
    <xf numFmtId="14" fontId="12" fillId="0" borderId="8" xfId="0" applyNumberFormat="1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Alignment="1">
      <alignment horizontal="center"/>
    </xf>
  </cellXfs>
  <cellStyles count="2">
    <cellStyle name="Kop 3" xfId="1" builtinId="1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257175</xdr:colOff>
      <xdr:row>0</xdr:row>
      <xdr:rowOff>85725</xdr:rowOff>
    </xdr:from>
    <xdr:to>
      <xdr:col>8</xdr:col>
      <xdr:colOff>394824</xdr:colOff>
      <xdr:row>5</xdr:row>
      <xdr:rowOff>143372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0770F90-68AA-4B58-9B68-20E38BCD5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8525" y="85725"/>
          <a:ext cx="1471149" cy="13530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EC012-ED8B-4048-9E0F-C86D66F8001E}">
  <sheetPr>
    <pageSetUpPr fitToPage="1"/>
  </sheetPr>
  <dimension ref="B2:N126"/>
  <sheetViews>
    <sheetView showGridLines="0" tabSelected="1" topLeftCell="A92" workbookViewId="0">
      <selection activeCell="O107" sqref="O107"/>
    </sheetView>
  </sheetViews>
  <sheetFormatPr defaultRowHeight="15" x14ac:dyDescent="0.25"/>
  <cols>
    <col min="3" max="3" width="14.85546875" customWidth="1"/>
    <col min="4" max="4" width="23.7109375" customWidth="1"/>
    <col min="5" max="5" width="49.42578125" customWidth="1"/>
    <col min="6" max="6" width="18.85546875" customWidth="1"/>
    <col min="7" max="10" width="10" style="8" customWidth="1"/>
    <col min="11" max="11" width="11.28515625" customWidth="1"/>
    <col min="12" max="12" width="15" customWidth="1"/>
  </cols>
  <sheetData>
    <row r="2" spans="3:12" ht="42" customHeight="1" x14ac:dyDescent="0.25">
      <c r="C2" s="3" t="s">
        <v>42</v>
      </c>
    </row>
    <row r="4" spans="3:12" x14ac:dyDescent="0.25">
      <c r="C4" s="1" t="s">
        <v>36</v>
      </c>
    </row>
    <row r="5" spans="3:12" x14ac:dyDescent="0.25">
      <c r="C5" s="1" t="s">
        <v>55</v>
      </c>
    </row>
    <row r="6" spans="3:12" x14ac:dyDescent="0.25">
      <c r="C6" s="1" t="s">
        <v>54</v>
      </c>
    </row>
    <row r="7" spans="3:12" ht="15.75" thickBot="1" x14ac:dyDescent="0.3">
      <c r="C7" s="1"/>
    </row>
    <row r="8" spans="3:12" s="42" customFormat="1" ht="46.5" customHeight="1" x14ac:dyDescent="0.2">
      <c r="C8" s="40"/>
      <c r="D8" s="41" t="s">
        <v>24</v>
      </c>
      <c r="E8" s="41" t="s">
        <v>25</v>
      </c>
      <c r="F8" s="41" t="s">
        <v>37</v>
      </c>
      <c r="G8" s="44" t="s">
        <v>17</v>
      </c>
      <c r="H8" s="44" t="s">
        <v>52</v>
      </c>
      <c r="I8" s="44" t="s">
        <v>59</v>
      </c>
      <c r="J8" s="45" t="s">
        <v>16</v>
      </c>
      <c r="K8" s="51"/>
      <c r="L8" s="43"/>
    </row>
    <row r="9" spans="3:12" x14ac:dyDescent="0.25">
      <c r="C9" s="4"/>
      <c r="D9" s="5" t="s">
        <v>19</v>
      </c>
      <c r="E9" s="5" t="s">
        <v>30</v>
      </c>
      <c r="F9" s="29" t="s">
        <v>35</v>
      </c>
      <c r="G9" s="46">
        <v>0</v>
      </c>
      <c r="H9" s="46">
        <v>0</v>
      </c>
      <c r="I9" s="46">
        <v>0</v>
      </c>
      <c r="J9" s="49">
        <v>34</v>
      </c>
      <c r="K9" s="52"/>
    </row>
    <row r="10" spans="3:12" x14ac:dyDescent="0.25">
      <c r="C10" s="4"/>
      <c r="D10" s="7" t="s">
        <v>19</v>
      </c>
      <c r="E10" s="7" t="s">
        <v>31</v>
      </c>
      <c r="F10" s="29" t="s">
        <v>56</v>
      </c>
      <c r="G10" s="47">
        <v>1</v>
      </c>
      <c r="H10" s="47">
        <v>0</v>
      </c>
      <c r="I10" s="47">
        <v>10</v>
      </c>
      <c r="J10" s="50">
        <f>D43</f>
        <v>17</v>
      </c>
      <c r="K10" s="52"/>
    </row>
    <row r="11" spans="3:12" x14ac:dyDescent="0.25">
      <c r="C11" s="6"/>
      <c r="D11" s="7" t="s">
        <v>19</v>
      </c>
      <c r="E11" s="7" t="s">
        <v>22</v>
      </c>
      <c r="F11" s="29" t="s">
        <v>46</v>
      </c>
      <c r="G11" s="47">
        <v>1</v>
      </c>
      <c r="H11" s="47">
        <v>0</v>
      </c>
      <c r="I11" s="47">
        <v>1</v>
      </c>
      <c r="J11" s="50">
        <v>6</v>
      </c>
      <c r="K11" s="52"/>
    </row>
    <row r="12" spans="3:12" x14ac:dyDescent="0.25">
      <c r="C12" s="4"/>
      <c r="D12" s="7" t="s">
        <v>20</v>
      </c>
      <c r="E12" s="5" t="s">
        <v>47</v>
      </c>
      <c r="F12" s="29" t="s">
        <v>48</v>
      </c>
      <c r="G12" s="47">
        <v>3</v>
      </c>
      <c r="H12" s="47">
        <v>0</v>
      </c>
      <c r="I12" s="47">
        <v>9</v>
      </c>
      <c r="J12" s="50">
        <v>16</v>
      </c>
      <c r="K12" s="52"/>
    </row>
    <row r="13" spans="3:12" x14ac:dyDescent="0.25">
      <c r="C13" s="4"/>
      <c r="D13" s="7" t="s">
        <v>20</v>
      </c>
      <c r="E13" s="5" t="s">
        <v>49</v>
      </c>
      <c r="F13" s="29" t="s">
        <v>56</v>
      </c>
      <c r="G13" s="47">
        <v>6</v>
      </c>
      <c r="H13" s="47">
        <v>3</v>
      </c>
      <c r="I13" s="47">
        <v>10</v>
      </c>
      <c r="J13" s="50">
        <v>29</v>
      </c>
      <c r="K13" s="52"/>
    </row>
    <row r="14" spans="3:12" x14ac:dyDescent="0.25">
      <c r="C14" s="6"/>
      <c r="D14" s="7" t="s">
        <v>20</v>
      </c>
      <c r="E14" s="7" t="s">
        <v>31</v>
      </c>
      <c r="F14" s="29" t="s">
        <v>56</v>
      </c>
      <c r="G14" s="47" t="s">
        <v>18</v>
      </c>
      <c r="H14" s="47">
        <v>3</v>
      </c>
      <c r="I14" s="47">
        <v>10</v>
      </c>
      <c r="J14" s="50">
        <v>15</v>
      </c>
      <c r="K14" s="52"/>
    </row>
    <row r="15" spans="3:12" x14ac:dyDescent="0.25">
      <c r="C15" s="6"/>
      <c r="D15" s="7" t="s">
        <v>20</v>
      </c>
      <c r="E15" s="7" t="s">
        <v>27</v>
      </c>
      <c r="F15" s="29" t="s">
        <v>40</v>
      </c>
      <c r="G15" s="47">
        <v>3</v>
      </c>
      <c r="H15" s="47">
        <v>0</v>
      </c>
      <c r="I15" s="47">
        <v>3</v>
      </c>
      <c r="J15" s="50">
        <v>6</v>
      </c>
      <c r="K15" s="52"/>
    </row>
    <row r="16" spans="3:12" x14ac:dyDescent="0.25">
      <c r="C16" s="6"/>
      <c r="D16" s="7" t="s">
        <v>20</v>
      </c>
      <c r="E16" s="7" t="s">
        <v>28</v>
      </c>
      <c r="F16" s="29" t="s">
        <v>41</v>
      </c>
      <c r="G16" s="47">
        <v>3</v>
      </c>
      <c r="H16" s="47">
        <v>0</v>
      </c>
      <c r="I16" s="47">
        <v>3</v>
      </c>
      <c r="J16" s="50">
        <v>7</v>
      </c>
      <c r="K16" s="52"/>
    </row>
    <row r="17" spans="2:14" x14ac:dyDescent="0.25">
      <c r="C17" s="6"/>
      <c r="D17" s="7" t="s">
        <v>38</v>
      </c>
      <c r="E17" s="7" t="s">
        <v>39</v>
      </c>
      <c r="F17" s="29" t="s">
        <v>50</v>
      </c>
      <c r="G17" s="47">
        <v>1</v>
      </c>
      <c r="H17" s="47">
        <v>0</v>
      </c>
      <c r="I17" s="47">
        <v>8</v>
      </c>
      <c r="J17" s="50">
        <v>20</v>
      </c>
      <c r="K17" s="52"/>
    </row>
    <row r="18" spans="2:14" ht="15.75" thickBot="1" x14ac:dyDescent="0.3">
      <c r="C18" s="26"/>
      <c r="D18" s="27"/>
      <c r="E18" s="27"/>
      <c r="F18" s="39"/>
      <c r="G18" s="36"/>
      <c r="H18" s="36"/>
      <c r="I18" s="36"/>
      <c r="J18" s="37"/>
      <c r="K18" s="53"/>
    </row>
    <row r="19" spans="2:14" x14ac:dyDescent="0.25">
      <c r="C19" s="1"/>
    </row>
    <row r="20" spans="2:14" ht="30" customHeight="1" thickBot="1" x14ac:dyDescent="0.3">
      <c r="C20" s="2"/>
    </row>
    <row r="21" spans="2:14" ht="25.5" x14ac:dyDescent="0.25">
      <c r="B21" s="28"/>
      <c r="C21" s="9" t="s">
        <v>3</v>
      </c>
      <c r="D21" s="10" t="s">
        <v>0</v>
      </c>
      <c r="E21" s="10" t="s">
        <v>45</v>
      </c>
      <c r="F21" s="10" t="s">
        <v>13</v>
      </c>
      <c r="G21" s="11" t="s">
        <v>51</v>
      </c>
      <c r="H21" s="11" t="s">
        <v>52</v>
      </c>
      <c r="I21" s="11" t="s">
        <v>57</v>
      </c>
      <c r="J21" s="12" t="s">
        <v>1</v>
      </c>
    </row>
    <row r="22" spans="2:14" x14ac:dyDescent="0.25">
      <c r="C22" s="15">
        <v>45612</v>
      </c>
      <c r="D22" s="13" t="s">
        <v>11</v>
      </c>
      <c r="E22" s="5" t="s">
        <v>19</v>
      </c>
      <c r="F22" s="13" t="s">
        <v>21</v>
      </c>
      <c r="G22" s="14">
        <v>1</v>
      </c>
      <c r="H22" s="14"/>
      <c r="I22" s="14">
        <v>10</v>
      </c>
      <c r="J22" s="25">
        <f t="shared" ref="J22:J42" si="0">G22*I22</f>
        <v>10</v>
      </c>
    </row>
    <row r="23" spans="2:14" x14ac:dyDescent="0.25">
      <c r="C23" s="15">
        <v>45613</v>
      </c>
      <c r="D23" s="13" t="s">
        <v>12</v>
      </c>
      <c r="E23" s="5" t="s">
        <v>19</v>
      </c>
      <c r="F23" s="13" t="s">
        <v>21</v>
      </c>
      <c r="G23" s="14">
        <v>1</v>
      </c>
      <c r="H23" s="14"/>
      <c r="I23" s="14">
        <v>10</v>
      </c>
      <c r="J23" s="25">
        <f t="shared" si="0"/>
        <v>10</v>
      </c>
    </row>
    <row r="24" spans="2:14" x14ac:dyDescent="0.25">
      <c r="B24" s="28"/>
      <c r="C24" s="15">
        <v>45614</v>
      </c>
      <c r="D24" s="13" t="s">
        <v>6</v>
      </c>
      <c r="E24" s="13" t="s">
        <v>19</v>
      </c>
      <c r="F24" s="13" t="s">
        <v>22</v>
      </c>
      <c r="G24" s="14">
        <v>1</v>
      </c>
      <c r="H24" s="14"/>
      <c r="I24" s="14">
        <v>1</v>
      </c>
      <c r="J24" s="25">
        <f>G24*I24</f>
        <v>1</v>
      </c>
      <c r="K24" s="30"/>
      <c r="L24" s="31"/>
      <c r="M24" s="31"/>
      <c r="N24" s="31"/>
    </row>
    <row r="25" spans="2:14" x14ac:dyDescent="0.25">
      <c r="C25" s="15">
        <v>41966</v>
      </c>
      <c r="D25" s="13" t="s">
        <v>11</v>
      </c>
      <c r="E25" s="5" t="s">
        <v>19</v>
      </c>
      <c r="F25" s="13" t="s">
        <v>21</v>
      </c>
      <c r="G25" s="14">
        <v>1</v>
      </c>
      <c r="H25" s="14"/>
      <c r="I25" s="14">
        <v>10</v>
      </c>
      <c r="J25" s="25">
        <f t="shared" si="0"/>
        <v>10</v>
      </c>
    </row>
    <row r="26" spans="2:14" x14ac:dyDescent="0.25">
      <c r="C26" s="15">
        <v>45620</v>
      </c>
      <c r="D26" s="13" t="s">
        <v>12</v>
      </c>
      <c r="E26" s="5" t="s">
        <v>19</v>
      </c>
      <c r="F26" s="13" t="s">
        <v>21</v>
      </c>
      <c r="G26" s="14">
        <v>1</v>
      </c>
      <c r="H26" s="14"/>
      <c r="I26" s="14">
        <v>10</v>
      </c>
      <c r="J26" s="25">
        <f t="shared" si="0"/>
        <v>10</v>
      </c>
    </row>
    <row r="27" spans="2:14" x14ac:dyDescent="0.25">
      <c r="B27" s="28"/>
      <c r="C27" s="15">
        <v>45621</v>
      </c>
      <c r="D27" s="13" t="s">
        <v>6</v>
      </c>
      <c r="E27" s="13" t="s">
        <v>19</v>
      </c>
      <c r="F27" s="13" t="s">
        <v>22</v>
      </c>
      <c r="G27" s="14">
        <v>1</v>
      </c>
      <c r="H27" s="14"/>
      <c r="I27" s="14">
        <v>1</v>
      </c>
      <c r="J27" s="25">
        <f>G27*I27</f>
        <v>1</v>
      </c>
      <c r="K27" s="30"/>
      <c r="L27" s="31"/>
      <c r="M27" s="31"/>
      <c r="N27" s="31"/>
    </row>
    <row r="28" spans="2:14" x14ac:dyDescent="0.25">
      <c r="C28" s="15">
        <v>45626</v>
      </c>
      <c r="D28" s="13" t="s">
        <v>11</v>
      </c>
      <c r="E28" s="5" t="s">
        <v>19</v>
      </c>
      <c r="F28" s="13" t="s">
        <v>21</v>
      </c>
      <c r="G28" s="14">
        <v>1</v>
      </c>
      <c r="H28" s="14"/>
      <c r="I28" s="14">
        <v>10</v>
      </c>
      <c r="J28" s="25">
        <f t="shared" si="0"/>
        <v>10</v>
      </c>
    </row>
    <row r="29" spans="2:14" x14ac:dyDescent="0.25">
      <c r="C29" s="15">
        <v>45627</v>
      </c>
      <c r="D29" s="13" t="s">
        <v>12</v>
      </c>
      <c r="E29" s="5" t="s">
        <v>19</v>
      </c>
      <c r="F29" s="13" t="s">
        <v>21</v>
      </c>
      <c r="G29" s="14">
        <v>1</v>
      </c>
      <c r="H29" s="14"/>
      <c r="I29" s="14">
        <v>10</v>
      </c>
      <c r="J29" s="25">
        <f t="shared" si="0"/>
        <v>10</v>
      </c>
    </row>
    <row r="30" spans="2:14" x14ac:dyDescent="0.25">
      <c r="B30" s="28"/>
      <c r="C30" s="15">
        <v>45628</v>
      </c>
      <c r="D30" s="13" t="s">
        <v>6</v>
      </c>
      <c r="E30" s="13" t="s">
        <v>19</v>
      </c>
      <c r="F30" s="13" t="s">
        <v>22</v>
      </c>
      <c r="G30" s="14">
        <v>1</v>
      </c>
      <c r="H30" s="14"/>
      <c r="I30" s="14">
        <v>1</v>
      </c>
      <c r="J30" s="25">
        <f>G30*I30</f>
        <v>1</v>
      </c>
      <c r="K30" s="30"/>
      <c r="L30" s="31"/>
      <c r="M30" s="31"/>
      <c r="N30" s="31"/>
    </row>
    <row r="31" spans="2:14" x14ac:dyDescent="0.25">
      <c r="C31" s="15">
        <v>45633</v>
      </c>
      <c r="D31" s="13" t="s">
        <v>11</v>
      </c>
      <c r="E31" s="5" t="s">
        <v>19</v>
      </c>
      <c r="F31" s="13" t="s">
        <v>21</v>
      </c>
      <c r="G31" s="14">
        <v>1</v>
      </c>
      <c r="H31" s="14"/>
      <c r="I31" s="14">
        <v>10</v>
      </c>
      <c r="J31" s="25">
        <f t="shared" si="0"/>
        <v>10</v>
      </c>
    </row>
    <row r="32" spans="2:14" x14ac:dyDescent="0.25">
      <c r="C32" s="15">
        <v>45634</v>
      </c>
      <c r="D32" s="13" t="s">
        <v>12</v>
      </c>
      <c r="E32" s="5" t="s">
        <v>19</v>
      </c>
      <c r="F32" s="13" t="s">
        <v>21</v>
      </c>
      <c r="G32" s="14">
        <v>1</v>
      </c>
      <c r="H32" s="14"/>
      <c r="I32" s="14">
        <v>10</v>
      </c>
      <c r="J32" s="25">
        <f t="shared" si="0"/>
        <v>10</v>
      </c>
    </row>
    <row r="33" spans="2:14" x14ac:dyDescent="0.25">
      <c r="B33" s="28"/>
      <c r="C33" s="15">
        <v>45635</v>
      </c>
      <c r="D33" s="13" t="s">
        <v>6</v>
      </c>
      <c r="E33" s="13" t="s">
        <v>19</v>
      </c>
      <c r="F33" s="13" t="s">
        <v>22</v>
      </c>
      <c r="G33" s="14">
        <v>1</v>
      </c>
      <c r="H33" s="14"/>
      <c r="I33" s="14">
        <v>1</v>
      </c>
      <c r="J33" s="25">
        <f>G33*I33</f>
        <v>1</v>
      </c>
      <c r="K33" s="30"/>
      <c r="L33" s="31"/>
      <c r="M33" s="31"/>
      <c r="N33" s="31"/>
    </row>
    <row r="34" spans="2:14" x14ac:dyDescent="0.25">
      <c r="C34" s="15">
        <v>45640</v>
      </c>
      <c r="D34" s="13" t="s">
        <v>11</v>
      </c>
      <c r="E34" s="5" t="s">
        <v>19</v>
      </c>
      <c r="F34" s="13" t="s">
        <v>21</v>
      </c>
      <c r="G34" s="14">
        <v>1</v>
      </c>
      <c r="H34" s="14"/>
      <c r="I34" s="14">
        <v>10</v>
      </c>
      <c r="J34" s="25">
        <f t="shared" si="0"/>
        <v>10</v>
      </c>
    </row>
    <row r="35" spans="2:14" x14ac:dyDescent="0.25">
      <c r="C35" s="15">
        <v>45641</v>
      </c>
      <c r="D35" s="13" t="s">
        <v>12</v>
      </c>
      <c r="E35" s="5" t="s">
        <v>19</v>
      </c>
      <c r="F35" s="13" t="s">
        <v>21</v>
      </c>
      <c r="G35" s="14">
        <v>1</v>
      </c>
      <c r="H35" s="14"/>
      <c r="I35" s="14">
        <v>10</v>
      </c>
      <c r="J35" s="25">
        <f t="shared" si="0"/>
        <v>10</v>
      </c>
    </row>
    <row r="36" spans="2:14" x14ac:dyDescent="0.25">
      <c r="B36" s="28"/>
      <c r="C36" s="15">
        <v>45642</v>
      </c>
      <c r="D36" s="13" t="s">
        <v>6</v>
      </c>
      <c r="E36" s="13" t="s">
        <v>19</v>
      </c>
      <c r="F36" s="13" t="s">
        <v>22</v>
      </c>
      <c r="G36" s="14">
        <v>1</v>
      </c>
      <c r="H36" s="14"/>
      <c r="I36" s="14">
        <v>1</v>
      </c>
      <c r="J36" s="25">
        <f>G36*I36</f>
        <v>1</v>
      </c>
      <c r="K36" s="30"/>
      <c r="L36" s="31"/>
      <c r="M36" s="31"/>
      <c r="N36" s="31"/>
    </row>
    <row r="37" spans="2:14" x14ac:dyDescent="0.25">
      <c r="C37" s="22">
        <v>45647</v>
      </c>
      <c r="D37" s="23" t="s">
        <v>11</v>
      </c>
      <c r="E37" s="5" t="s">
        <v>19</v>
      </c>
      <c r="F37" s="13" t="s">
        <v>21</v>
      </c>
      <c r="G37" s="24">
        <v>1</v>
      </c>
      <c r="H37" s="14"/>
      <c r="I37" s="14">
        <v>10</v>
      </c>
      <c r="J37" s="25">
        <f t="shared" si="0"/>
        <v>10</v>
      </c>
    </row>
    <row r="38" spans="2:14" x14ac:dyDescent="0.25">
      <c r="C38" s="15">
        <v>45648</v>
      </c>
      <c r="D38" s="13" t="s">
        <v>12</v>
      </c>
      <c r="E38" s="5" t="s">
        <v>19</v>
      </c>
      <c r="F38" s="13" t="s">
        <v>21</v>
      </c>
      <c r="G38" s="14">
        <v>1</v>
      </c>
      <c r="H38" s="14"/>
      <c r="I38" s="14">
        <v>10</v>
      </c>
      <c r="J38" s="25">
        <f t="shared" si="0"/>
        <v>10</v>
      </c>
    </row>
    <row r="39" spans="2:14" x14ac:dyDescent="0.25">
      <c r="B39" s="28"/>
      <c r="C39" s="15">
        <v>45649</v>
      </c>
      <c r="D39" s="13" t="s">
        <v>6</v>
      </c>
      <c r="E39" s="13" t="s">
        <v>19</v>
      </c>
      <c r="F39" s="13" t="s">
        <v>22</v>
      </c>
      <c r="G39" s="14">
        <v>1</v>
      </c>
      <c r="H39" s="14"/>
      <c r="I39" s="14">
        <v>1</v>
      </c>
      <c r="J39" s="25">
        <f t="shared" ref="J39" si="1">G39*I39</f>
        <v>1</v>
      </c>
      <c r="K39" s="30"/>
      <c r="L39" s="31"/>
      <c r="M39" s="31"/>
      <c r="N39" s="31"/>
    </row>
    <row r="40" spans="2:14" x14ac:dyDescent="0.25">
      <c r="C40" s="15">
        <v>45652</v>
      </c>
      <c r="D40" s="13" t="s">
        <v>15</v>
      </c>
      <c r="E40" s="5" t="s">
        <v>19</v>
      </c>
      <c r="F40" s="13" t="s">
        <v>21</v>
      </c>
      <c r="G40" s="14">
        <v>1</v>
      </c>
      <c r="H40" s="14"/>
      <c r="I40" s="14">
        <v>10</v>
      </c>
      <c r="J40" s="25">
        <f t="shared" si="0"/>
        <v>10</v>
      </c>
    </row>
    <row r="41" spans="2:14" x14ac:dyDescent="0.25">
      <c r="C41" s="15">
        <v>45654</v>
      </c>
      <c r="D41" s="13" t="s">
        <v>11</v>
      </c>
      <c r="E41" s="5" t="s">
        <v>19</v>
      </c>
      <c r="F41" s="13" t="s">
        <v>21</v>
      </c>
      <c r="G41" s="14">
        <v>1</v>
      </c>
      <c r="H41" s="14"/>
      <c r="I41" s="14">
        <v>10</v>
      </c>
      <c r="J41" s="25">
        <f t="shared" si="0"/>
        <v>10</v>
      </c>
    </row>
    <row r="42" spans="2:14" ht="15.75" thickBot="1" x14ac:dyDescent="0.3">
      <c r="C42" s="22">
        <v>45655</v>
      </c>
      <c r="D42" s="23" t="s">
        <v>12</v>
      </c>
      <c r="E42" s="5" t="s">
        <v>19</v>
      </c>
      <c r="F42" s="13" t="s">
        <v>21</v>
      </c>
      <c r="G42" s="24">
        <v>1</v>
      </c>
      <c r="H42" s="14"/>
      <c r="I42" s="14">
        <v>10</v>
      </c>
      <c r="J42" s="25">
        <f t="shared" si="0"/>
        <v>10</v>
      </c>
    </row>
    <row r="43" spans="2:14" ht="15.75" thickBot="1" x14ac:dyDescent="0.3">
      <c r="C43" s="17"/>
      <c r="D43" s="48">
        <v>17</v>
      </c>
      <c r="E43" s="21"/>
      <c r="F43" s="21"/>
      <c r="G43" s="19"/>
      <c r="H43" s="19"/>
      <c r="I43" s="19" t="s">
        <v>2</v>
      </c>
      <c r="J43" s="20">
        <f>SUM(J22:J42)</f>
        <v>156</v>
      </c>
    </row>
    <row r="44" spans="2:14" ht="30" customHeight="1" thickBot="1" x14ac:dyDescent="0.3">
      <c r="C44" s="2"/>
    </row>
    <row r="45" spans="2:14" ht="38.25" x14ac:dyDescent="0.25">
      <c r="B45" s="28"/>
      <c r="C45" s="9" t="s">
        <v>3</v>
      </c>
      <c r="D45" s="10" t="s">
        <v>0</v>
      </c>
      <c r="E45" s="10" t="s">
        <v>29</v>
      </c>
      <c r="F45" s="10" t="s">
        <v>13</v>
      </c>
      <c r="G45" s="11" t="s">
        <v>51</v>
      </c>
      <c r="H45" s="11" t="s">
        <v>52</v>
      </c>
      <c r="I45" s="11" t="s">
        <v>58</v>
      </c>
      <c r="J45" s="12" t="s">
        <v>1</v>
      </c>
    </row>
    <row r="46" spans="2:14" x14ac:dyDescent="0.25">
      <c r="C46" s="54">
        <v>45600</v>
      </c>
      <c r="D46" s="55" t="s">
        <v>6</v>
      </c>
      <c r="E46" s="55" t="s">
        <v>34</v>
      </c>
      <c r="F46" s="55" t="s">
        <v>44</v>
      </c>
      <c r="G46" s="56">
        <v>3</v>
      </c>
      <c r="H46" s="56"/>
      <c r="I46" s="14">
        <v>9</v>
      </c>
      <c r="J46" s="25">
        <f>I46*G46</f>
        <v>27</v>
      </c>
    </row>
    <row r="47" spans="2:14" x14ac:dyDescent="0.25">
      <c r="C47" s="54">
        <v>45601</v>
      </c>
      <c r="D47" s="55" t="s">
        <v>7</v>
      </c>
      <c r="E47" s="55" t="s">
        <v>20</v>
      </c>
      <c r="F47" s="55" t="s">
        <v>44</v>
      </c>
      <c r="G47" s="56">
        <v>3</v>
      </c>
      <c r="H47" s="56"/>
      <c r="I47" s="14">
        <v>9</v>
      </c>
      <c r="J47" s="25">
        <f t="shared" ref="J47:J91" si="2">I47*G47</f>
        <v>27</v>
      </c>
    </row>
    <row r="48" spans="2:14" x14ac:dyDescent="0.25">
      <c r="C48" s="54">
        <v>45602</v>
      </c>
      <c r="D48" s="55" t="s">
        <v>8</v>
      </c>
      <c r="E48" s="55" t="s">
        <v>20</v>
      </c>
      <c r="F48" s="55" t="s">
        <v>44</v>
      </c>
      <c r="G48" s="56">
        <v>3</v>
      </c>
      <c r="H48" s="56"/>
      <c r="I48" s="14">
        <v>9</v>
      </c>
      <c r="J48" s="25">
        <f t="shared" si="2"/>
        <v>27</v>
      </c>
    </row>
    <row r="49" spans="3:10" x14ac:dyDescent="0.25">
      <c r="C49" s="54">
        <v>45603</v>
      </c>
      <c r="D49" s="55" t="s">
        <v>9</v>
      </c>
      <c r="E49" s="55" t="s">
        <v>20</v>
      </c>
      <c r="F49" s="55" t="s">
        <v>44</v>
      </c>
      <c r="G49" s="56">
        <v>3</v>
      </c>
      <c r="H49" s="56"/>
      <c r="I49" s="14">
        <v>9</v>
      </c>
      <c r="J49" s="25">
        <f t="shared" si="2"/>
        <v>27</v>
      </c>
    </row>
    <row r="50" spans="3:10" x14ac:dyDescent="0.25">
      <c r="C50" s="54">
        <v>45604</v>
      </c>
      <c r="D50" s="55" t="s">
        <v>5</v>
      </c>
      <c r="E50" s="55" t="s">
        <v>20</v>
      </c>
      <c r="F50" s="55" t="s">
        <v>44</v>
      </c>
      <c r="G50" s="56">
        <v>3</v>
      </c>
      <c r="H50" s="56"/>
      <c r="I50" s="14">
        <v>9</v>
      </c>
      <c r="J50" s="25">
        <f t="shared" si="2"/>
        <v>27</v>
      </c>
    </row>
    <row r="51" spans="3:10" x14ac:dyDescent="0.25">
      <c r="C51" s="54">
        <v>45607</v>
      </c>
      <c r="D51" s="55" t="s">
        <v>6</v>
      </c>
      <c r="E51" s="55" t="s">
        <v>20</v>
      </c>
      <c r="F51" s="55" t="s">
        <v>44</v>
      </c>
      <c r="G51" s="56">
        <v>3</v>
      </c>
      <c r="H51" s="56"/>
      <c r="I51" s="14">
        <v>9</v>
      </c>
      <c r="J51" s="25">
        <f t="shared" si="2"/>
        <v>27</v>
      </c>
    </row>
    <row r="52" spans="3:10" x14ac:dyDescent="0.25">
      <c r="C52" s="54">
        <v>45608</v>
      </c>
      <c r="D52" s="55" t="s">
        <v>7</v>
      </c>
      <c r="E52" s="55" t="s">
        <v>20</v>
      </c>
      <c r="F52" s="55" t="s">
        <v>44</v>
      </c>
      <c r="G52" s="56">
        <v>3</v>
      </c>
      <c r="H52" s="56"/>
      <c r="I52" s="14">
        <v>9</v>
      </c>
      <c r="J52" s="25">
        <f t="shared" si="2"/>
        <v>27</v>
      </c>
    </row>
    <row r="53" spans="3:10" x14ac:dyDescent="0.25">
      <c r="C53" s="54">
        <v>45609</v>
      </c>
      <c r="D53" s="55" t="s">
        <v>8</v>
      </c>
      <c r="E53" s="55" t="s">
        <v>20</v>
      </c>
      <c r="F53" s="55" t="s">
        <v>44</v>
      </c>
      <c r="G53" s="56">
        <v>3</v>
      </c>
      <c r="H53" s="56"/>
      <c r="I53" s="14">
        <v>9</v>
      </c>
      <c r="J53" s="25">
        <f t="shared" si="2"/>
        <v>27</v>
      </c>
    </row>
    <row r="54" spans="3:10" x14ac:dyDescent="0.25">
      <c r="C54" s="54">
        <v>45610</v>
      </c>
      <c r="D54" s="55" t="s">
        <v>9</v>
      </c>
      <c r="E54" s="55" t="s">
        <v>20</v>
      </c>
      <c r="F54" s="55" t="s">
        <v>44</v>
      </c>
      <c r="G54" s="56">
        <v>3</v>
      </c>
      <c r="H54" s="56"/>
      <c r="I54" s="14">
        <v>9</v>
      </c>
      <c r="J54" s="25">
        <f t="shared" si="2"/>
        <v>27</v>
      </c>
    </row>
    <row r="55" spans="3:10" x14ac:dyDescent="0.25">
      <c r="C55" s="15">
        <v>45611</v>
      </c>
      <c r="D55" s="13" t="s">
        <v>5</v>
      </c>
      <c r="E55" s="13" t="s">
        <v>20</v>
      </c>
      <c r="F55" s="13" t="s">
        <v>21</v>
      </c>
      <c r="G55" s="14">
        <v>6</v>
      </c>
      <c r="H55" s="14">
        <v>3</v>
      </c>
      <c r="I55" s="14">
        <v>8</v>
      </c>
      <c r="J55" s="25">
        <f>(G55+H55)*I55</f>
        <v>72</v>
      </c>
    </row>
    <row r="56" spans="3:10" x14ac:dyDescent="0.25">
      <c r="C56" s="15">
        <v>45614</v>
      </c>
      <c r="D56" s="13" t="s">
        <v>6</v>
      </c>
      <c r="E56" s="13" t="s">
        <v>20</v>
      </c>
      <c r="F56" s="13" t="s">
        <v>21</v>
      </c>
      <c r="G56" s="14">
        <v>6</v>
      </c>
      <c r="H56" s="14">
        <v>3</v>
      </c>
      <c r="I56" s="14">
        <v>8</v>
      </c>
      <c r="J56" s="25">
        <f t="shared" ref="J56:J84" si="3">(G56+H56)*I56</f>
        <v>72</v>
      </c>
    </row>
    <row r="57" spans="3:10" x14ac:dyDescent="0.25">
      <c r="C57" s="15">
        <v>45615</v>
      </c>
      <c r="D57" s="13" t="s">
        <v>7</v>
      </c>
      <c r="E57" s="13" t="s">
        <v>20</v>
      </c>
      <c r="F57" s="13" t="s">
        <v>21</v>
      </c>
      <c r="G57" s="14">
        <v>6</v>
      </c>
      <c r="H57" s="14">
        <v>3</v>
      </c>
      <c r="I57" s="14">
        <v>8</v>
      </c>
      <c r="J57" s="25">
        <f t="shared" si="3"/>
        <v>72</v>
      </c>
    </row>
    <row r="58" spans="3:10" x14ac:dyDescent="0.25">
      <c r="C58" s="15">
        <v>45616</v>
      </c>
      <c r="D58" s="23" t="s">
        <v>8</v>
      </c>
      <c r="E58" s="13" t="s">
        <v>20</v>
      </c>
      <c r="F58" s="13" t="s">
        <v>21</v>
      </c>
      <c r="G58" s="14">
        <v>6</v>
      </c>
      <c r="H58" s="14">
        <v>3</v>
      </c>
      <c r="I58" s="14">
        <v>8</v>
      </c>
      <c r="J58" s="25">
        <f t="shared" si="3"/>
        <v>72</v>
      </c>
    </row>
    <row r="59" spans="3:10" x14ac:dyDescent="0.25">
      <c r="C59" s="15">
        <v>45617</v>
      </c>
      <c r="D59" s="13" t="s">
        <v>9</v>
      </c>
      <c r="E59" s="13" t="s">
        <v>20</v>
      </c>
      <c r="F59" s="13" t="s">
        <v>21</v>
      </c>
      <c r="G59" s="14">
        <v>6</v>
      </c>
      <c r="H59" s="14">
        <v>3</v>
      </c>
      <c r="I59" s="14">
        <v>8</v>
      </c>
      <c r="J59" s="25">
        <f t="shared" si="3"/>
        <v>72</v>
      </c>
    </row>
    <row r="60" spans="3:10" x14ac:dyDescent="0.25">
      <c r="C60" s="15">
        <v>45618</v>
      </c>
      <c r="D60" s="13" t="s">
        <v>5</v>
      </c>
      <c r="E60" s="13" t="s">
        <v>20</v>
      </c>
      <c r="F60" s="13" t="s">
        <v>21</v>
      </c>
      <c r="G60" s="14">
        <v>6</v>
      </c>
      <c r="H60" s="14">
        <v>3</v>
      </c>
      <c r="I60" s="14">
        <v>8</v>
      </c>
      <c r="J60" s="25">
        <f t="shared" si="3"/>
        <v>72</v>
      </c>
    </row>
    <row r="61" spans="3:10" x14ac:dyDescent="0.25">
      <c r="C61" s="15">
        <v>45621</v>
      </c>
      <c r="D61" s="13" t="s">
        <v>6</v>
      </c>
      <c r="E61" s="13" t="s">
        <v>20</v>
      </c>
      <c r="F61" s="13" t="s">
        <v>21</v>
      </c>
      <c r="G61" s="14">
        <v>6</v>
      </c>
      <c r="H61" s="14">
        <v>3</v>
      </c>
      <c r="I61" s="14">
        <v>8</v>
      </c>
      <c r="J61" s="25">
        <f t="shared" si="3"/>
        <v>72</v>
      </c>
    </row>
    <row r="62" spans="3:10" x14ac:dyDescent="0.25">
      <c r="C62" s="15">
        <v>45622</v>
      </c>
      <c r="D62" s="13" t="s">
        <v>7</v>
      </c>
      <c r="E62" s="13" t="s">
        <v>20</v>
      </c>
      <c r="F62" s="13" t="s">
        <v>21</v>
      </c>
      <c r="G62" s="14">
        <v>6</v>
      </c>
      <c r="H62" s="14">
        <v>3</v>
      </c>
      <c r="I62" s="14">
        <v>8</v>
      </c>
      <c r="J62" s="25">
        <f t="shared" si="3"/>
        <v>72</v>
      </c>
    </row>
    <row r="63" spans="3:10" x14ac:dyDescent="0.25">
      <c r="C63" s="15">
        <v>45623</v>
      </c>
      <c r="D63" s="13" t="s">
        <v>8</v>
      </c>
      <c r="E63" s="13" t="s">
        <v>20</v>
      </c>
      <c r="F63" s="13" t="s">
        <v>21</v>
      </c>
      <c r="G63" s="14">
        <v>6</v>
      </c>
      <c r="H63" s="14">
        <v>3</v>
      </c>
      <c r="I63" s="14">
        <v>8</v>
      </c>
      <c r="J63" s="25">
        <f t="shared" si="3"/>
        <v>72</v>
      </c>
    </row>
    <row r="64" spans="3:10" x14ac:dyDescent="0.25">
      <c r="C64" s="15">
        <v>45624</v>
      </c>
      <c r="D64" s="13" t="s">
        <v>9</v>
      </c>
      <c r="E64" s="13" t="s">
        <v>20</v>
      </c>
      <c r="F64" s="13" t="s">
        <v>21</v>
      </c>
      <c r="G64" s="14">
        <v>6</v>
      </c>
      <c r="H64" s="14">
        <v>3</v>
      </c>
      <c r="I64" s="14">
        <v>8</v>
      </c>
      <c r="J64" s="25">
        <f t="shared" si="3"/>
        <v>72</v>
      </c>
    </row>
    <row r="65" spans="3:10" x14ac:dyDescent="0.25">
      <c r="C65" s="15">
        <v>45625</v>
      </c>
      <c r="D65" s="13" t="s">
        <v>5</v>
      </c>
      <c r="E65" s="13" t="s">
        <v>20</v>
      </c>
      <c r="F65" s="13" t="s">
        <v>21</v>
      </c>
      <c r="G65" s="14">
        <v>6</v>
      </c>
      <c r="H65" s="14">
        <v>3</v>
      </c>
      <c r="I65" s="14">
        <v>8</v>
      </c>
      <c r="J65" s="25">
        <f t="shared" si="3"/>
        <v>72</v>
      </c>
    </row>
    <row r="66" spans="3:10" x14ac:dyDescent="0.25">
      <c r="C66" s="15">
        <v>45628</v>
      </c>
      <c r="D66" s="13" t="s">
        <v>6</v>
      </c>
      <c r="E66" s="13" t="s">
        <v>20</v>
      </c>
      <c r="F66" s="13" t="s">
        <v>21</v>
      </c>
      <c r="G66" s="14">
        <v>6</v>
      </c>
      <c r="H66" s="14">
        <v>3</v>
      </c>
      <c r="I66" s="14">
        <v>8</v>
      </c>
      <c r="J66" s="25">
        <f t="shared" si="3"/>
        <v>72</v>
      </c>
    </row>
    <row r="67" spans="3:10" x14ac:dyDescent="0.25">
      <c r="C67" s="15">
        <v>45629</v>
      </c>
      <c r="D67" s="13" t="s">
        <v>7</v>
      </c>
      <c r="E67" s="13" t="s">
        <v>20</v>
      </c>
      <c r="F67" s="13" t="s">
        <v>21</v>
      </c>
      <c r="G67" s="14">
        <v>6</v>
      </c>
      <c r="H67" s="14">
        <v>3</v>
      </c>
      <c r="I67" s="14">
        <v>8</v>
      </c>
      <c r="J67" s="25">
        <f t="shared" si="3"/>
        <v>72</v>
      </c>
    </row>
    <row r="68" spans="3:10" x14ac:dyDescent="0.25">
      <c r="C68" s="15">
        <v>45630</v>
      </c>
      <c r="D68" s="13" t="s">
        <v>8</v>
      </c>
      <c r="E68" s="13" t="s">
        <v>20</v>
      </c>
      <c r="F68" s="13" t="s">
        <v>21</v>
      </c>
      <c r="G68" s="14">
        <v>6</v>
      </c>
      <c r="H68" s="14">
        <v>3</v>
      </c>
      <c r="I68" s="14">
        <v>8</v>
      </c>
      <c r="J68" s="25">
        <f t="shared" si="3"/>
        <v>72</v>
      </c>
    </row>
    <row r="69" spans="3:10" x14ac:dyDescent="0.25">
      <c r="C69" s="15">
        <v>45631</v>
      </c>
      <c r="D69" s="13" t="s">
        <v>9</v>
      </c>
      <c r="E69" s="13" t="s">
        <v>20</v>
      </c>
      <c r="F69" s="13" t="s">
        <v>21</v>
      </c>
      <c r="G69" s="14">
        <v>6</v>
      </c>
      <c r="H69" s="14">
        <v>3</v>
      </c>
      <c r="I69" s="14">
        <v>8</v>
      </c>
      <c r="J69" s="25">
        <f t="shared" si="3"/>
        <v>72</v>
      </c>
    </row>
    <row r="70" spans="3:10" x14ac:dyDescent="0.25">
      <c r="C70" s="15">
        <v>45632</v>
      </c>
      <c r="D70" s="13" t="s">
        <v>5</v>
      </c>
      <c r="E70" s="13" t="s">
        <v>20</v>
      </c>
      <c r="F70" s="13" t="s">
        <v>21</v>
      </c>
      <c r="G70" s="14">
        <v>6</v>
      </c>
      <c r="H70" s="14">
        <v>3</v>
      </c>
      <c r="I70" s="14">
        <v>8</v>
      </c>
      <c r="J70" s="25">
        <f t="shared" si="3"/>
        <v>72</v>
      </c>
    </row>
    <row r="71" spans="3:10" x14ac:dyDescent="0.25">
      <c r="C71" s="15">
        <v>45635</v>
      </c>
      <c r="D71" s="23" t="s">
        <v>6</v>
      </c>
      <c r="E71" s="13" t="s">
        <v>20</v>
      </c>
      <c r="F71" s="13" t="s">
        <v>21</v>
      </c>
      <c r="G71" s="14">
        <v>6</v>
      </c>
      <c r="H71" s="14">
        <v>3</v>
      </c>
      <c r="I71" s="14">
        <v>8</v>
      </c>
      <c r="J71" s="25">
        <f t="shared" si="3"/>
        <v>72</v>
      </c>
    </row>
    <row r="72" spans="3:10" x14ac:dyDescent="0.25">
      <c r="C72" s="15">
        <v>45636</v>
      </c>
      <c r="D72" s="13" t="s">
        <v>7</v>
      </c>
      <c r="E72" s="13" t="s">
        <v>20</v>
      </c>
      <c r="F72" s="13" t="s">
        <v>21</v>
      </c>
      <c r="G72" s="14">
        <v>6</v>
      </c>
      <c r="H72" s="14">
        <v>3</v>
      </c>
      <c r="I72" s="14">
        <v>8</v>
      </c>
      <c r="J72" s="25">
        <f t="shared" si="3"/>
        <v>72</v>
      </c>
    </row>
    <row r="73" spans="3:10" x14ac:dyDescent="0.25">
      <c r="C73" s="15">
        <v>45637</v>
      </c>
      <c r="D73" s="13" t="s">
        <v>8</v>
      </c>
      <c r="E73" s="13" t="s">
        <v>20</v>
      </c>
      <c r="F73" s="13" t="s">
        <v>21</v>
      </c>
      <c r="G73" s="14">
        <v>6</v>
      </c>
      <c r="H73" s="14">
        <v>3</v>
      </c>
      <c r="I73" s="14">
        <v>8</v>
      </c>
      <c r="J73" s="25">
        <f t="shared" si="3"/>
        <v>72</v>
      </c>
    </row>
    <row r="74" spans="3:10" x14ac:dyDescent="0.25">
      <c r="C74" s="15">
        <v>45638</v>
      </c>
      <c r="D74" s="13" t="s">
        <v>9</v>
      </c>
      <c r="E74" s="13" t="s">
        <v>20</v>
      </c>
      <c r="F74" s="13" t="s">
        <v>21</v>
      </c>
      <c r="G74" s="14">
        <v>6</v>
      </c>
      <c r="H74" s="14">
        <v>3</v>
      </c>
      <c r="I74" s="14">
        <v>8</v>
      </c>
      <c r="J74" s="25">
        <f t="shared" si="3"/>
        <v>72</v>
      </c>
    </row>
    <row r="75" spans="3:10" x14ac:dyDescent="0.25">
      <c r="C75" s="15">
        <v>45639</v>
      </c>
      <c r="D75" s="13" t="s">
        <v>5</v>
      </c>
      <c r="E75" s="13" t="s">
        <v>20</v>
      </c>
      <c r="F75" s="13" t="s">
        <v>21</v>
      </c>
      <c r="G75" s="14">
        <v>6</v>
      </c>
      <c r="H75" s="14">
        <v>3</v>
      </c>
      <c r="I75" s="14">
        <v>8</v>
      </c>
      <c r="J75" s="25">
        <f t="shared" si="3"/>
        <v>72</v>
      </c>
    </row>
    <row r="76" spans="3:10" x14ac:dyDescent="0.25">
      <c r="C76" s="15">
        <v>45642</v>
      </c>
      <c r="D76" s="13" t="s">
        <v>6</v>
      </c>
      <c r="E76" s="13" t="s">
        <v>20</v>
      </c>
      <c r="F76" s="13" t="s">
        <v>21</v>
      </c>
      <c r="G76" s="14">
        <v>6</v>
      </c>
      <c r="H76" s="14">
        <v>3</v>
      </c>
      <c r="I76" s="14">
        <v>8</v>
      </c>
      <c r="J76" s="25">
        <f t="shared" si="3"/>
        <v>72</v>
      </c>
    </row>
    <row r="77" spans="3:10" x14ac:dyDescent="0.25">
      <c r="C77" s="15">
        <v>45643</v>
      </c>
      <c r="D77" s="13" t="s">
        <v>7</v>
      </c>
      <c r="E77" s="13" t="s">
        <v>20</v>
      </c>
      <c r="F77" s="13" t="s">
        <v>21</v>
      </c>
      <c r="G77" s="14">
        <v>6</v>
      </c>
      <c r="H77" s="14">
        <v>3</v>
      </c>
      <c r="I77" s="14">
        <v>8</v>
      </c>
      <c r="J77" s="25">
        <f t="shared" si="3"/>
        <v>72</v>
      </c>
    </row>
    <row r="78" spans="3:10" x14ac:dyDescent="0.25">
      <c r="C78" s="15">
        <v>45644</v>
      </c>
      <c r="D78" s="13" t="s">
        <v>8</v>
      </c>
      <c r="E78" s="13" t="s">
        <v>20</v>
      </c>
      <c r="F78" s="13" t="s">
        <v>21</v>
      </c>
      <c r="G78" s="14">
        <v>6</v>
      </c>
      <c r="H78" s="14">
        <v>3</v>
      </c>
      <c r="I78" s="14">
        <v>8</v>
      </c>
      <c r="J78" s="25">
        <f t="shared" si="3"/>
        <v>72</v>
      </c>
    </row>
    <row r="79" spans="3:10" x14ac:dyDescent="0.25">
      <c r="C79" s="15">
        <v>45645</v>
      </c>
      <c r="D79" s="13" t="s">
        <v>9</v>
      </c>
      <c r="E79" s="13" t="s">
        <v>20</v>
      </c>
      <c r="F79" s="13" t="s">
        <v>21</v>
      </c>
      <c r="G79" s="14">
        <v>6</v>
      </c>
      <c r="H79" s="14">
        <v>3</v>
      </c>
      <c r="I79" s="14">
        <v>8</v>
      </c>
      <c r="J79" s="25">
        <f t="shared" si="3"/>
        <v>72</v>
      </c>
    </row>
    <row r="80" spans="3:10" x14ac:dyDescent="0.25">
      <c r="C80" s="15">
        <v>45646</v>
      </c>
      <c r="D80" s="13" t="s">
        <v>5</v>
      </c>
      <c r="E80" s="13" t="s">
        <v>20</v>
      </c>
      <c r="F80" s="13" t="s">
        <v>21</v>
      </c>
      <c r="G80" s="14">
        <v>6</v>
      </c>
      <c r="H80" s="14">
        <v>3</v>
      </c>
      <c r="I80" s="14">
        <v>8</v>
      </c>
      <c r="J80" s="25">
        <f t="shared" si="3"/>
        <v>72</v>
      </c>
    </row>
    <row r="81" spans="2:10" x14ac:dyDescent="0.25">
      <c r="C81" s="15">
        <v>45649</v>
      </c>
      <c r="D81" s="13" t="s">
        <v>6</v>
      </c>
      <c r="E81" s="13" t="s">
        <v>20</v>
      </c>
      <c r="F81" s="13" t="s">
        <v>21</v>
      </c>
      <c r="G81" s="14">
        <v>6</v>
      </c>
      <c r="H81" s="14">
        <v>3</v>
      </c>
      <c r="I81" s="14">
        <v>8</v>
      </c>
      <c r="J81" s="25">
        <f t="shared" si="3"/>
        <v>72</v>
      </c>
    </row>
    <row r="82" spans="2:10" x14ac:dyDescent="0.25">
      <c r="C82" s="15">
        <v>45650</v>
      </c>
      <c r="D82" s="13" t="s">
        <v>7</v>
      </c>
      <c r="E82" s="13" t="s">
        <v>20</v>
      </c>
      <c r="F82" s="13" t="s">
        <v>21</v>
      </c>
      <c r="G82" s="14">
        <v>6</v>
      </c>
      <c r="H82" s="14">
        <v>3</v>
      </c>
      <c r="I82" s="14">
        <v>8</v>
      </c>
      <c r="J82" s="25">
        <f t="shared" si="3"/>
        <v>72</v>
      </c>
    </row>
    <row r="83" spans="2:10" x14ac:dyDescent="0.25">
      <c r="C83" s="15">
        <v>45651</v>
      </c>
      <c r="D83" s="13" t="s">
        <v>8</v>
      </c>
      <c r="E83" s="13" t="s">
        <v>23</v>
      </c>
      <c r="F83" s="13"/>
      <c r="G83" s="14"/>
      <c r="H83" s="14"/>
      <c r="I83" s="14"/>
      <c r="J83" s="25"/>
    </row>
    <row r="84" spans="2:10" x14ac:dyDescent="0.25">
      <c r="C84" s="15">
        <v>45653</v>
      </c>
      <c r="D84" s="13" t="s">
        <v>5</v>
      </c>
      <c r="E84" s="13" t="s">
        <v>20</v>
      </c>
      <c r="F84" s="13" t="s">
        <v>21</v>
      </c>
      <c r="G84" s="14">
        <v>6</v>
      </c>
      <c r="H84" s="14">
        <v>3</v>
      </c>
      <c r="I84" s="14">
        <v>8</v>
      </c>
      <c r="J84" s="25">
        <f t="shared" si="3"/>
        <v>72</v>
      </c>
    </row>
    <row r="85" spans="2:10" x14ac:dyDescent="0.25">
      <c r="C85" s="15">
        <v>45656</v>
      </c>
      <c r="D85" s="13" t="s">
        <v>6</v>
      </c>
      <c r="E85" s="13" t="s">
        <v>20</v>
      </c>
      <c r="F85" s="13" t="s">
        <v>43</v>
      </c>
      <c r="G85" s="14">
        <v>3</v>
      </c>
      <c r="H85" s="14"/>
      <c r="I85" s="14">
        <v>9</v>
      </c>
      <c r="J85" s="25">
        <f t="shared" si="2"/>
        <v>27</v>
      </c>
    </row>
    <row r="86" spans="2:10" x14ac:dyDescent="0.25">
      <c r="C86" s="15">
        <v>45657</v>
      </c>
      <c r="D86" s="13" t="s">
        <v>7</v>
      </c>
      <c r="E86" s="13" t="s">
        <v>20</v>
      </c>
      <c r="F86" s="13" t="s">
        <v>43</v>
      </c>
      <c r="G86" s="14">
        <v>3</v>
      </c>
      <c r="H86" s="14"/>
      <c r="I86" s="14">
        <v>9</v>
      </c>
      <c r="J86" s="25">
        <f t="shared" si="2"/>
        <v>27</v>
      </c>
    </row>
    <row r="87" spans="2:10" x14ac:dyDescent="0.25">
      <c r="C87" s="15">
        <v>45658</v>
      </c>
      <c r="D87" s="13" t="s">
        <v>8</v>
      </c>
      <c r="E87" s="13" t="s">
        <v>10</v>
      </c>
      <c r="F87" s="13"/>
      <c r="G87" s="14"/>
      <c r="H87" s="14"/>
      <c r="I87" s="14"/>
      <c r="J87" s="25"/>
    </row>
    <row r="88" spans="2:10" x14ac:dyDescent="0.25">
      <c r="C88" s="15">
        <v>45659</v>
      </c>
      <c r="D88" s="13" t="s">
        <v>9</v>
      </c>
      <c r="E88" s="13" t="s">
        <v>20</v>
      </c>
      <c r="F88" s="13" t="s">
        <v>43</v>
      </c>
      <c r="G88" s="14">
        <v>3</v>
      </c>
      <c r="H88" s="14"/>
      <c r="I88" s="14">
        <v>9</v>
      </c>
      <c r="J88" s="25">
        <f t="shared" si="2"/>
        <v>27</v>
      </c>
    </row>
    <row r="89" spans="2:10" x14ac:dyDescent="0.25">
      <c r="C89" s="15">
        <v>45660</v>
      </c>
      <c r="D89" s="13" t="s">
        <v>5</v>
      </c>
      <c r="E89" s="13" t="s">
        <v>20</v>
      </c>
      <c r="F89" s="13" t="s">
        <v>43</v>
      </c>
      <c r="G89" s="14">
        <v>3</v>
      </c>
      <c r="H89" s="14"/>
      <c r="I89" s="14">
        <v>9</v>
      </c>
      <c r="J89" s="25">
        <f t="shared" si="2"/>
        <v>27</v>
      </c>
    </row>
    <row r="90" spans="2:10" x14ac:dyDescent="0.25">
      <c r="C90" s="54">
        <v>45663</v>
      </c>
      <c r="D90" s="55" t="s">
        <v>6</v>
      </c>
      <c r="E90" s="55" t="s">
        <v>20</v>
      </c>
      <c r="F90" s="55" t="s">
        <v>43</v>
      </c>
      <c r="G90" s="14">
        <v>3</v>
      </c>
      <c r="H90" s="14"/>
      <c r="I90" s="14">
        <v>9</v>
      </c>
      <c r="J90" s="25">
        <f t="shared" si="2"/>
        <v>27</v>
      </c>
    </row>
    <row r="91" spans="2:10" ht="15.75" thickBot="1" x14ac:dyDescent="0.3">
      <c r="C91" s="54">
        <v>45664</v>
      </c>
      <c r="D91" s="55" t="s">
        <v>7</v>
      </c>
      <c r="E91" s="55" t="s">
        <v>20</v>
      </c>
      <c r="F91" s="55" t="s">
        <v>43</v>
      </c>
      <c r="G91" s="14">
        <v>3</v>
      </c>
      <c r="H91" s="14"/>
      <c r="I91" s="14">
        <v>9</v>
      </c>
      <c r="J91" s="25">
        <f t="shared" si="2"/>
        <v>27</v>
      </c>
    </row>
    <row r="92" spans="2:10" ht="15.75" thickBot="1" x14ac:dyDescent="0.3">
      <c r="C92" s="17"/>
      <c r="D92" s="18"/>
      <c r="E92" s="21"/>
      <c r="F92" s="21"/>
      <c r="G92" s="19"/>
      <c r="H92" s="19"/>
      <c r="I92" s="19"/>
      <c r="J92" s="20">
        <f>SUM(J46:J91)</f>
        <v>2493</v>
      </c>
    </row>
    <row r="93" spans="2:10" ht="33" customHeight="1" thickBot="1" x14ac:dyDescent="0.3">
      <c r="C93" s="38"/>
    </row>
    <row r="94" spans="2:10" ht="38.25" x14ac:dyDescent="0.25">
      <c r="B94" s="28"/>
      <c r="C94" s="9" t="s">
        <v>3</v>
      </c>
      <c r="D94" s="10" t="s">
        <v>0</v>
      </c>
      <c r="E94" s="10" t="s">
        <v>26</v>
      </c>
      <c r="F94" s="10" t="s">
        <v>13</v>
      </c>
      <c r="G94" s="11" t="s">
        <v>53</v>
      </c>
      <c r="H94" s="11" t="s">
        <v>52</v>
      </c>
      <c r="I94" s="11" t="s">
        <v>58</v>
      </c>
      <c r="J94" s="12" t="s">
        <v>1</v>
      </c>
    </row>
    <row r="95" spans="2:10" x14ac:dyDescent="0.25">
      <c r="C95" s="15">
        <v>45612</v>
      </c>
      <c r="D95" s="13" t="s">
        <v>11</v>
      </c>
      <c r="E95" s="13" t="s">
        <v>20</v>
      </c>
      <c r="F95" s="13" t="s">
        <v>21</v>
      </c>
      <c r="G95" s="14">
        <v>28</v>
      </c>
      <c r="H95" s="14">
        <v>3</v>
      </c>
      <c r="I95" s="14">
        <v>8</v>
      </c>
      <c r="J95" s="25">
        <f>(G95+H95)*I95</f>
        <v>248</v>
      </c>
    </row>
    <row r="96" spans="2:10" x14ac:dyDescent="0.25">
      <c r="C96" s="15">
        <v>45613</v>
      </c>
      <c r="D96" s="13" t="s">
        <v>12</v>
      </c>
      <c r="E96" s="13" t="s">
        <v>20</v>
      </c>
      <c r="F96" s="13" t="s">
        <v>21</v>
      </c>
      <c r="G96" s="14">
        <v>28</v>
      </c>
      <c r="H96" s="14">
        <v>3</v>
      </c>
      <c r="I96" s="14">
        <v>8</v>
      </c>
      <c r="J96" s="25">
        <f t="shared" ref="J96:J109" si="4">(G96+H96)*I96</f>
        <v>248</v>
      </c>
    </row>
    <row r="97" spans="2:14" x14ac:dyDescent="0.25">
      <c r="C97" s="15">
        <v>41966</v>
      </c>
      <c r="D97" s="13" t="s">
        <v>11</v>
      </c>
      <c r="E97" s="13" t="s">
        <v>20</v>
      </c>
      <c r="F97" s="13" t="s">
        <v>21</v>
      </c>
      <c r="G97" s="14">
        <v>28</v>
      </c>
      <c r="H97" s="14">
        <v>3</v>
      </c>
      <c r="I97" s="14">
        <v>8</v>
      </c>
      <c r="J97" s="25">
        <f t="shared" si="4"/>
        <v>248</v>
      </c>
    </row>
    <row r="98" spans="2:14" x14ac:dyDescent="0.25">
      <c r="C98" s="15">
        <v>45620</v>
      </c>
      <c r="D98" s="13" t="s">
        <v>12</v>
      </c>
      <c r="E98" s="13" t="s">
        <v>20</v>
      </c>
      <c r="F98" s="13" t="s">
        <v>21</v>
      </c>
      <c r="G98" s="14">
        <v>28</v>
      </c>
      <c r="H98" s="14">
        <v>3</v>
      </c>
      <c r="I98" s="14">
        <v>8</v>
      </c>
      <c r="J98" s="25">
        <f t="shared" si="4"/>
        <v>248</v>
      </c>
    </row>
    <row r="99" spans="2:14" x14ac:dyDescent="0.25">
      <c r="C99" s="15">
        <v>45626</v>
      </c>
      <c r="D99" s="13" t="s">
        <v>11</v>
      </c>
      <c r="E99" s="13" t="s">
        <v>20</v>
      </c>
      <c r="F99" s="13" t="s">
        <v>21</v>
      </c>
      <c r="G99" s="14">
        <v>28</v>
      </c>
      <c r="H99" s="14">
        <v>3</v>
      </c>
      <c r="I99" s="14">
        <v>8</v>
      </c>
      <c r="J99" s="25">
        <f t="shared" si="4"/>
        <v>248</v>
      </c>
    </row>
    <row r="100" spans="2:14" x14ac:dyDescent="0.25">
      <c r="C100" s="15">
        <v>45627</v>
      </c>
      <c r="D100" s="13" t="s">
        <v>12</v>
      </c>
      <c r="E100" s="13" t="s">
        <v>20</v>
      </c>
      <c r="F100" s="13" t="s">
        <v>21</v>
      </c>
      <c r="G100" s="14">
        <v>28</v>
      </c>
      <c r="H100" s="14">
        <v>3</v>
      </c>
      <c r="I100" s="14">
        <v>8</v>
      </c>
      <c r="J100" s="25">
        <f t="shared" si="4"/>
        <v>248</v>
      </c>
    </row>
    <row r="101" spans="2:14" x14ac:dyDescent="0.25">
      <c r="C101" s="15">
        <v>45633</v>
      </c>
      <c r="D101" s="13" t="s">
        <v>11</v>
      </c>
      <c r="E101" s="13" t="s">
        <v>20</v>
      </c>
      <c r="F101" s="13" t="s">
        <v>21</v>
      </c>
      <c r="G101" s="14">
        <v>37</v>
      </c>
      <c r="H101" s="14">
        <v>3</v>
      </c>
      <c r="I101" s="14">
        <v>8</v>
      </c>
      <c r="J101" s="25">
        <f t="shared" si="4"/>
        <v>320</v>
      </c>
    </row>
    <row r="102" spans="2:14" x14ac:dyDescent="0.25">
      <c r="C102" s="15">
        <v>45634</v>
      </c>
      <c r="D102" s="13" t="s">
        <v>12</v>
      </c>
      <c r="E102" s="13" t="s">
        <v>20</v>
      </c>
      <c r="F102" s="13" t="s">
        <v>21</v>
      </c>
      <c r="G102" s="14">
        <v>37</v>
      </c>
      <c r="H102" s="14">
        <v>3</v>
      </c>
      <c r="I102" s="14">
        <v>8</v>
      </c>
      <c r="J102" s="25">
        <f t="shared" si="4"/>
        <v>320</v>
      </c>
    </row>
    <row r="103" spans="2:14" x14ac:dyDescent="0.25">
      <c r="C103" s="15">
        <v>45640</v>
      </c>
      <c r="D103" s="23" t="s">
        <v>11</v>
      </c>
      <c r="E103" s="13" t="s">
        <v>20</v>
      </c>
      <c r="F103" s="13" t="s">
        <v>21</v>
      </c>
      <c r="G103" s="14">
        <v>37</v>
      </c>
      <c r="H103" s="14">
        <v>3</v>
      </c>
      <c r="I103" s="14">
        <v>8</v>
      </c>
      <c r="J103" s="25">
        <f t="shared" si="4"/>
        <v>320</v>
      </c>
    </row>
    <row r="104" spans="2:14" x14ac:dyDescent="0.25">
      <c r="C104" s="15">
        <v>45641</v>
      </c>
      <c r="D104" s="13" t="s">
        <v>12</v>
      </c>
      <c r="E104" s="13" t="s">
        <v>20</v>
      </c>
      <c r="F104" s="13" t="s">
        <v>21</v>
      </c>
      <c r="G104" s="14">
        <v>37</v>
      </c>
      <c r="H104" s="14">
        <v>3</v>
      </c>
      <c r="I104" s="14">
        <v>8</v>
      </c>
      <c r="J104" s="25">
        <f t="shared" si="4"/>
        <v>320</v>
      </c>
    </row>
    <row r="105" spans="2:14" x14ac:dyDescent="0.25">
      <c r="C105" s="22">
        <v>45647</v>
      </c>
      <c r="D105" s="13" t="s">
        <v>11</v>
      </c>
      <c r="E105" s="13" t="s">
        <v>20</v>
      </c>
      <c r="F105" s="13" t="s">
        <v>21</v>
      </c>
      <c r="G105" s="14">
        <v>37</v>
      </c>
      <c r="H105" s="14">
        <v>3</v>
      </c>
      <c r="I105" s="14">
        <v>8</v>
      </c>
      <c r="J105" s="25">
        <f t="shared" si="4"/>
        <v>320</v>
      </c>
    </row>
    <row r="106" spans="2:14" x14ac:dyDescent="0.25">
      <c r="C106" s="15">
        <v>45648</v>
      </c>
      <c r="D106" s="13" t="s">
        <v>12</v>
      </c>
      <c r="E106" s="13" t="s">
        <v>20</v>
      </c>
      <c r="F106" s="13" t="s">
        <v>21</v>
      </c>
      <c r="G106" s="14">
        <v>37</v>
      </c>
      <c r="H106" s="14">
        <v>3</v>
      </c>
      <c r="I106" s="14">
        <v>8</v>
      </c>
      <c r="J106" s="25">
        <f t="shared" si="4"/>
        <v>320</v>
      </c>
    </row>
    <row r="107" spans="2:14" x14ac:dyDescent="0.25">
      <c r="C107" s="15">
        <v>45652</v>
      </c>
      <c r="D107" s="13" t="s">
        <v>15</v>
      </c>
      <c r="E107" s="13" t="s">
        <v>20</v>
      </c>
      <c r="F107" s="13" t="s">
        <v>21</v>
      </c>
      <c r="G107" s="14">
        <v>37</v>
      </c>
      <c r="H107" s="14">
        <v>3</v>
      </c>
      <c r="I107" s="14">
        <v>8</v>
      </c>
      <c r="J107" s="25">
        <f t="shared" si="4"/>
        <v>320</v>
      </c>
    </row>
    <row r="108" spans="2:14" x14ac:dyDescent="0.25">
      <c r="C108" s="15">
        <v>45654</v>
      </c>
      <c r="D108" s="13" t="s">
        <v>11</v>
      </c>
      <c r="E108" s="13" t="s">
        <v>20</v>
      </c>
      <c r="F108" s="13" t="s">
        <v>21</v>
      </c>
      <c r="G108" s="14">
        <v>37</v>
      </c>
      <c r="H108" s="14">
        <v>3</v>
      </c>
      <c r="I108" s="14">
        <v>8</v>
      </c>
      <c r="J108" s="25">
        <f t="shared" si="4"/>
        <v>320</v>
      </c>
    </row>
    <row r="109" spans="2:14" ht="15.75" thickBot="1" x14ac:dyDescent="0.3">
      <c r="C109" s="22">
        <v>45655</v>
      </c>
      <c r="D109" s="13" t="s">
        <v>12</v>
      </c>
      <c r="E109" s="13" t="s">
        <v>20</v>
      </c>
      <c r="F109" s="13" t="s">
        <v>21</v>
      </c>
      <c r="G109" s="14">
        <v>37</v>
      </c>
      <c r="H109" s="14">
        <v>3</v>
      </c>
      <c r="I109" s="14">
        <v>8</v>
      </c>
      <c r="J109" s="25">
        <f t="shared" si="4"/>
        <v>320</v>
      </c>
    </row>
    <row r="110" spans="2:14" ht="15.75" thickBot="1" x14ac:dyDescent="0.3">
      <c r="C110" s="17"/>
      <c r="D110" s="18"/>
      <c r="E110" s="21"/>
      <c r="F110" s="21"/>
      <c r="G110" s="19"/>
      <c r="H110" s="19"/>
      <c r="I110" s="19" t="s">
        <v>2</v>
      </c>
      <c r="J110" s="20">
        <f>SUM(J95:J109)</f>
        <v>4368</v>
      </c>
    </row>
    <row r="111" spans="2:14" ht="36.75" customHeight="1" thickBot="1" x14ac:dyDescent="0.3">
      <c r="C111" s="2"/>
    </row>
    <row r="112" spans="2:14" ht="25.5" x14ac:dyDescent="0.25">
      <c r="B112" s="28"/>
      <c r="C112" s="9" t="s">
        <v>3</v>
      </c>
      <c r="D112" s="10" t="s">
        <v>0</v>
      </c>
      <c r="E112" s="10" t="s">
        <v>32</v>
      </c>
      <c r="F112" s="10" t="s">
        <v>13</v>
      </c>
      <c r="G112" s="11" t="s">
        <v>53</v>
      </c>
      <c r="H112" s="11" t="s">
        <v>52</v>
      </c>
      <c r="I112" s="11" t="s">
        <v>4</v>
      </c>
      <c r="J112" s="12" t="s">
        <v>1</v>
      </c>
      <c r="K112" s="30"/>
      <c r="L112" s="31"/>
      <c r="M112" s="31"/>
      <c r="N112" s="31"/>
    </row>
    <row r="113" spans="3:14" x14ac:dyDescent="0.25">
      <c r="C113" s="15">
        <v>45616</v>
      </c>
      <c r="D113" s="13" t="s">
        <v>8</v>
      </c>
      <c r="E113" s="13" t="s">
        <v>33</v>
      </c>
      <c r="F113" s="13" t="s">
        <v>14</v>
      </c>
      <c r="G113" s="14">
        <v>3</v>
      </c>
      <c r="H113" s="14"/>
      <c r="I113" s="14">
        <v>3</v>
      </c>
      <c r="J113" s="16">
        <f>G113*I113</f>
        <v>9</v>
      </c>
      <c r="K113" s="32"/>
      <c r="L113" s="33"/>
      <c r="M113" s="33"/>
      <c r="N113" s="33"/>
    </row>
    <row r="114" spans="3:14" x14ac:dyDescent="0.25">
      <c r="C114" s="15">
        <v>45623</v>
      </c>
      <c r="D114" s="13" t="s">
        <v>8</v>
      </c>
      <c r="E114" s="13" t="s">
        <v>33</v>
      </c>
      <c r="F114" s="13" t="s">
        <v>14</v>
      </c>
      <c r="G114" s="14">
        <v>3</v>
      </c>
      <c r="H114" s="14"/>
      <c r="I114" s="14">
        <v>3</v>
      </c>
      <c r="J114" s="16">
        <f>G114*I114</f>
        <v>9</v>
      </c>
      <c r="K114" s="32"/>
      <c r="L114" s="33"/>
      <c r="M114" s="33"/>
      <c r="N114" s="33"/>
    </row>
    <row r="115" spans="3:14" x14ac:dyDescent="0.25">
      <c r="C115" s="15">
        <v>45630</v>
      </c>
      <c r="D115" s="13" t="s">
        <v>8</v>
      </c>
      <c r="E115" s="13" t="s">
        <v>33</v>
      </c>
      <c r="F115" s="13" t="s">
        <v>14</v>
      </c>
      <c r="G115" s="14">
        <v>3</v>
      </c>
      <c r="H115" s="14"/>
      <c r="I115" s="14">
        <v>3</v>
      </c>
      <c r="J115" s="16">
        <f>G115*I115</f>
        <v>9</v>
      </c>
      <c r="K115" s="32"/>
      <c r="L115" s="33"/>
      <c r="M115" s="33"/>
      <c r="N115" s="33"/>
    </row>
    <row r="116" spans="3:14" x14ac:dyDescent="0.25">
      <c r="C116" s="15">
        <v>45637</v>
      </c>
      <c r="D116" s="13" t="s">
        <v>8</v>
      </c>
      <c r="E116" s="13" t="s">
        <v>33</v>
      </c>
      <c r="F116" s="13" t="s">
        <v>14</v>
      </c>
      <c r="G116" s="14">
        <v>3</v>
      </c>
      <c r="H116" s="14"/>
      <c r="I116" s="14">
        <v>3</v>
      </c>
      <c r="J116" s="16">
        <f>G116*I116</f>
        <v>9</v>
      </c>
      <c r="K116" s="32"/>
      <c r="L116" s="33"/>
      <c r="M116" s="33"/>
      <c r="N116" s="33"/>
    </row>
    <row r="117" spans="3:14" x14ac:dyDescent="0.25">
      <c r="C117" s="15">
        <v>45644</v>
      </c>
      <c r="D117" s="13" t="s">
        <v>8</v>
      </c>
      <c r="E117" s="13" t="s">
        <v>33</v>
      </c>
      <c r="F117" s="13" t="s">
        <v>14</v>
      </c>
      <c r="G117" s="14">
        <v>3</v>
      </c>
      <c r="H117" s="14"/>
      <c r="I117" s="14">
        <v>3</v>
      </c>
      <c r="J117" s="16">
        <f>G117*I117</f>
        <v>9</v>
      </c>
      <c r="K117" s="32"/>
      <c r="L117" s="33"/>
      <c r="M117" s="33"/>
      <c r="N117" s="33"/>
    </row>
    <row r="118" spans="3:14" x14ac:dyDescent="0.25">
      <c r="C118" s="15">
        <v>45651</v>
      </c>
      <c r="D118" s="13" t="s">
        <v>8</v>
      </c>
      <c r="E118" s="13" t="s">
        <v>23</v>
      </c>
      <c r="F118" s="13"/>
      <c r="G118" s="14"/>
      <c r="H118" s="14"/>
      <c r="I118" s="14"/>
      <c r="J118" s="16"/>
      <c r="K118" s="32"/>
      <c r="L118" s="33"/>
      <c r="M118" s="33"/>
      <c r="N118" s="33"/>
    </row>
    <row r="119" spans="3:14" x14ac:dyDescent="0.25">
      <c r="C119" s="15">
        <v>45612</v>
      </c>
      <c r="D119" s="13" t="s">
        <v>11</v>
      </c>
      <c r="E119" s="5" t="s">
        <v>33</v>
      </c>
      <c r="F119" s="13" t="s">
        <v>14</v>
      </c>
      <c r="G119" s="14">
        <v>3</v>
      </c>
      <c r="H119" s="14"/>
      <c r="I119" s="14">
        <v>3</v>
      </c>
      <c r="J119" s="16">
        <f t="shared" ref="J119:J125" si="5">G119*I119</f>
        <v>9</v>
      </c>
      <c r="K119" s="32"/>
      <c r="L119" s="33"/>
      <c r="M119" s="33"/>
      <c r="N119" s="33"/>
    </row>
    <row r="120" spans="3:14" x14ac:dyDescent="0.25">
      <c r="C120" s="15">
        <v>41966</v>
      </c>
      <c r="D120" s="13" t="s">
        <v>11</v>
      </c>
      <c r="E120" s="5" t="s">
        <v>33</v>
      </c>
      <c r="F120" s="13" t="s">
        <v>14</v>
      </c>
      <c r="G120" s="14">
        <v>3</v>
      </c>
      <c r="H120" s="14"/>
      <c r="I120" s="14">
        <v>3</v>
      </c>
      <c r="J120" s="16">
        <f t="shared" si="5"/>
        <v>9</v>
      </c>
      <c r="K120" s="32"/>
      <c r="L120" s="33"/>
      <c r="M120" s="33"/>
      <c r="N120" s="33"/>
    </row>
    <row r="121" spans="3:14" x14ac:dyDescent="0.25">
      <c r="C121" s="15">
        <v>45626</v>
      </c>
      <c r="D121" s="13" t="s">
        <v>11</v>
      </c>
      <c r="E121" s="5" t="s">
        <v>33</v>
      </c>
      <c r="F121" s="13" t="s">
        <v>14</v>
      </c>
      <c r="G121" s="14">
        <v>3</v>
      </c>
      <c r="H121" s="14"/>
      <c r="I121" s="14">
        <v>3</v>
      </c>
      <c r="J121" s="16">
        <f t="shared" si="5"/>
        <v>9</v>
      </c>
      <c r="K121" s="32"/>
      <c r="L121" s="33"/>
      <c r="M121" s="33"/>
      <c r="N121" s="33"/>
    </row>
    <row r="122" spans="3:14" x14ac:dyDescent="0.25">
      <c r="C122" s="15">
        <v>45633</v>
      </c>
      <c r="D122" s="13" t="s">
        <v>11</v>
      </c>
      <c r="E122" s="5" t="s">
        <v>33</v>
      </c>
      <c r="F122" s="13" t="s">
        <v>14</v>
      </c>
      <c r="G122" s="14">
        <v>3</v>
      </c>
      <c r="H122" s="14"/>
      <c r="I122" s="14">
        <v>3</v>
      </c>
      <c r="J122" s="16">
        <f t="shared" si="5"/>
        <v>9</v>
      </c>
      <c r="K122" s="32"/>
      <c r="L122" s="33"/>
      <c r="M122" s="33"/>
      <c r="N122" s="33"/>
    </row>
    <row r="123" spans="3:14" x14ac:dyDescent="0.25">
      <c r="C123" s="15">
        <v>45640</v>
      </c>
      <c r="D123" s="13" t="s">
        <v>11</v>
      </c>
      <c r="E123" s="5" t="s">
        <v>33</v>
      </c>
      <c r="F123" s="13" t="s">
        <v>14</v>
      </c>
      <c r="G123" s="14">
        <v>3</v>
      </c>
      <c r="H123" s="14"/>
      <c r="I123" s="14">
        <v>3</v>
      </c>
      <c r="J123" s="16">
        <f t="shared" si="5"/>
        <v>9</v>
      </c>
      <c r="K123" s="32"/>
      <c r="L123" s="33"/>
      <c r="M123" s="33"/>
      <c r="N123" s="33"/>
    </row>
    <row r="124" spans="3:14" x14ac:dyDescent="0.25">
      <c r="C124" s="22">
        <v>45647</v>
      </c>
      <c r="D124" s="23" t="s">
        <v>11</v>
      </c>
      <c r="E124" s="5" t="s">
        <v>33</v>
      </c>
      <c r="F124" s="13" t="s">
        <v>14</v>
      </c>
      <c r="G124" s="14">
        <v>3</v>
      </c>
      <c r="H124" s="14"/>
      <c r="I124" s="14">
        <v>3</v>
      </c>
      <c r="J124" s="16">
        <f t="shared" si="5"/>
        <v>9</v>
      </c>
      <c r="K124" s="32"/>
      <c r="L124" s="33"/>
      <c r="M124" s="33"/>
      <c r="N124" s="33"/>
    </row>
    <row r="125" spans="3:14" ht="15.75" thickBot="1" x14ac:dyDescent="0.3">
      <c r="C125" s="15">
        <v>45654</v>
      </c>
      <c r="D125" s="13" t="s">
        <v>11</v>
      </c>
      <c r="E125" s="5" t="s">
        <v>33</v>
      </c>
      <c r="F125" s="13" t="s">
        <v>14</v>
      </c>
      <c r="G125" s="14">
        <v>3</v>
      </c>
      <c r="H125" s="14"/>
      <c r="I125" s="14">
        <v>3</v>
      </c>
      <c r="J125" s="16">
        <f t="shared" si="5"/>
        <v>9</v>
      </c>
      <c r="K125" s="32"/>
      <c r="L125" s="33"/>
      <c r="M125" s="33"/>
      <c r="N125" s="33"/>
    </row>
    <row r="126" spans="3:14" ht="15.75" thickBot="1" x14ac:dyDescent="0.3">
      <c r="C126" s="17"/>
      <c r="D126" s="18"/>
      <c r="E126" s="21"/>
      <c r="F126" s="21"/>
      <c r="G126" s="19"/>
      <c r="H126" s="19"/>
      <c r="I126" s="19"/>
      <c r="J126" s="20">
        <f>SUM(J113:J125)</f>
        <v>108</v>
      </c>
      <c r="K126" s="34"/>
      <c r="L126" s="8"/>
      <c r="M126" s="8"/>
      <c r="N126" s="35"/>
    </row>
  </sheetData>
  <phoneticPr fontId="9" type="noConversion"/>
  <pageMargins left="0.7" right="0.7" top="0.75" bottom="0.75" header="0.3" footer="0.3"/>
  <pageSetup paperSize="9" scale="10" orientation="landscape" r:id="rId1"/>
  <ignoredErrors>
    <ignoredError sqref="J55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89A21F513A4742B710CE38A8F26ABD" ma:contentTypeVersion="12" ma:contentTypeDescription="Een nieuw document maken." ma:contentTypeScope="" ma:versionID="8266d38dbd5563100727109ac8d315d0">
  <xsd:schema xmlns:xsd="http://www.w3.org/2001/XMLSchema" xmlns:xs="http://www.w3.org/2001/XMLSchema" xmlns:p="http://schemas.microsoft.com/office/2006/metadata/properties" xmlns:ns2="d2f7140d-046e-40c9-ae5e-de809c7e4a02" xmlns:ns3="831a5b6e-ef67-47ca-b03e-76a0ebc195a1" targetNamespace="http://schemas.microsoft.com/office/2006/metadata/properties" ma:root="true" ma:fieldsID="e4113a1867847d26d6b17ee6bf88bd35" ns2:_="" ns3:_="">
    <xsd:import namespace="d2f7140d-046e-40c9-ae5e-de809c7e4a02"/>
    <xsd:import namespace="831a5b6e-ef67-47ca-b03e-76a0ebc195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f7140d-046e-40c9-ae5e-de809c7e4a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5b688ff7-0e27-4477-98fe-fdee595d5f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1a5b6e-ef67-47ca-b03e-76a0ebc195a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672aa7e-0710-45ff-b8d2-5fd3af1ad7d8}" ma:internalName="TaxCatchAll" ma:showField="CatchAllData" ma:web="831a5b6e-ef67-47ca-b03e-76a0ebc195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f7140d-046e-40c9-ae5e-de809c7e4a02">
      <Terms xmlns="http://schemas.microsoft.com/office/infopath/2007/PartnerControls"/>
    </lcf76f155ced4ddcb4097134ff3c332f>
    <TaxCatchAll xmlns="831a5b6e-ef67-47ca-b03e-76a0ebc195a1" xsi:nil="true"/>
  </documentManagement>
</p:properties>
</file>

<file path=customXml/itemProps1.xml><?xml version="1.0" encoding="utf-8"?>
<ds:datastoreItem xmlns:ds="http://schemas.openxmlformats.org/officeDocument/2006/customXml" ds:itemID="{4B0A9181-43D8-482E-9421-3FCF33B5A2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58E17D-76A6-4BC3-83BF-0C634FF4E3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f7140d-046e-40c9-ae5e-de809c7e4a02"/>
    <ds:schemaRef ds:uri="831a5b6e-ef67-47ca-b03e-76a0ebc195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C701AE-8FC8-4759-950A-1993AD084BE6}">
  <ds:schemaRefs>
    <ds:schemaRef ds:uri="http://schemas.microsoft.com/office/2006/metadata/properties"/>
    <ds:schemaRef ds:uri="http://schemas.microsoft.com/office/infopath/2007/PartnerControls"/>
    <ds:schemaRef ds:uri="d2f7140d-046e-40c9-ae5e-de809c7e4a02"/>
    <ds:schemaRef ds:uri="831a5b6e-ef67-47ca-b03e-76a0ebc195a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Inzet per dag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Heijnen</dc:creator>
  <cp:lastModifiedBy>Claudia Heijnen</cp:lastModifiedBy>
  <cp:lastPrinted>2024-05-21T07:58:01Z</cp:lastPrinted>
  <dcterms:created xsi:type="dcterms:W3CDTF">2024-04-30T10:47:50Z</dcterms:created>
  <dcterms:modified xsi:type="dcterms:W3CDTF">2024-06-06T13:23:16Z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0x010100D089A21F513A4742B710CE38A8F26ABD</vt:lpwstr>
  </property>
  <property fmtid="{D5CDD505-2E9C-101B-9397-08002B2CF9AE}" pid="3" name="MediaServiceImageTags">
    <vt:lpwstr/>
  </property>
</Properties>
</file>