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I:\Teams\Team Advies\Algemeen\Inkoop\Inkoop-aanbestedingsprojecten 2024\2024-014 Inspectie elektrotechnische installaties\04 Nota van Inlichtingen\"/>
    </mc:Choice>
  </mc:AlternateContent>
  <xr:revisionPtr revIDLastSave="0" documentId="13_ncr:1_{9D6417C4-8A9C-4757-BCBE-4183E8C4FD76}" xr6:coauthVersionLast="47" xr6:coauthVersionMax="47" xr10:uidLastSave="{00000000-0000-0000-0000-000000000000}"/>
  <bookViews>
    <workbookView xWindow="-120" yWindow="-120" windowWidth="29040" windowHeight="15840" xr2:uid="{C9E683F9-98E5-4C1E-A939-525244F2A22B}"/>
  </bookViews>
  <sheets>
    <sheet name="Totale inschrijfprijs" sheetId="5" r:id="rId1"/>
    <sheet name="Uiterlijke opleverdatum" sheetId="8" r:id="rId2"/>
    <sheet name="Objectenlijst" sheetId="7" r:id="rId3"/>
  </sheets>
  <definedNames>
    <definedName name="_xlnm._FilterDatabase" localSheetId="2" hidden="1">Objectenlijst!$A$1:$I$1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D61" i="5"/>
  <c r="D60" i="5"/>
  <c r="D63" i="5" s="1"/>
  <c r="A52" i="5"/>
  <c r="A49" i="5"/>
  <c r="A48" i="5"/>
  <c r="A8" i="5"/>
  <c r="A9" i="5"/>
  <c r="A10" i="5"/>
  <c r="A11" i="5"/>
  <c r="A12" i="5"/>
  <c r="A13" i="5"/>
  <c r="A14" i="5"/>
  <c r="A15" i="5"/>
  <c r="A17" i="5"/>
  <c r="A18" i="5"/>
  <c r="A19" i="5"/>
  <c r="A20" i="5"/>
  <c r="A21" i="5"/>
  <c r="A22" i="5"/>
  <c r="A23" i="5"/>
  <c r="A24" i="5"/>
  <c r="A25" i="5"/>
  <c r="A26" i="5"/>
  <c r="A27" i="5"/>
  <c r="A28" i="5"/>
  <c r="A29" i="5"/>
  <c r="A30" i="5"/>
  <c r="A31" i="5"/>
  <c r="A32" i="5"/>
  <c r="A33" i="5"/>
  <c r="A34" i="5"/>
  <c r="A35" i="5"/>
  <c r="A36" i="5"/>
  <c r="A37" i="5"/>
  <c r="A38" i="5"/>
  <c r="A39" i="5"/>
  <c r="A40" i="5"/>
  <c r="A41" i="5"/>
  <c r="A42" i="5"/>
  <c r="A43" i="5"/>
  <c r="A44" i="5"/>
  <c r="A45" i="5"/>
  <c r="A46" i="5"/>
  <c r="A47" i="5"/>
  <c r="A50" i="5"/>
  <c r="A51" i="5"/>
  <c r="A53" i="5"/>
  <c r="A54" i="5"/>
  <c r="A55" i="5"/>
  <c r="A56" i="5"/>
  <c r="A57" i="5"/>
</calcChain>
</file>

<file path=xl/sharedStrings.xml><?xml version="1.0" encoding="utf-8"?>
<sst xmlns="http://schemas.openxmlformats.org/spreadsheetml/2006/main" count="486" uniqueCount="349">
  <si>
    <t>Datum:</t>
  </si>
  <si>
    <t>Toelichting</t>
  </si>
  <si>
    <t>Alle prijzen exclusief BTW.</t>
  </si>
  <si>
    <t>Verklaart bovenstaande naar waarheid te hebben ingevuld;</t>
  </si>
  <si>
    <t>Naam Inschrijver:</t>
  </si>
  <si>
    <t>Plaats:</t>
  </si>
  <si>
    <t>Naam:</t>
  </si>
  <si>
    <t>Functie:</t>
  </si>
  <si>
    <t>Handtekening: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</si>
  <si>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uitvoering te bevatten. Hierbij moet onder ander maar niet uitputtend gedacht worden aan, voorbereidingskosten, reproductiekosten, benodige uren eventueel te betalen leges etc..  
</t>
  </si>
  <si>
    <t>NAAM</t>
  </si>
  <si>
    <t>NAAM2</t>
  </si>
  <si>
    <t>ADRES</t>
  </si>
  <si>
    <t>HUISNR</t>
  </si>
  <si>
    <t>HUISNR_TOEV</t>
  </si>
  <si>
    <t>PC</t>
  </si>
  <si>
    <t>PLAATS</t>
  </si>
  <si>
    <t>BOUWJAAR</t>
  </si>
  <si>
    <t>Arkelse Onderweg 43</t>
  </si>
  <si>
    <t>R.K. Begraafplaats - aula</t>
  </si>
  <si>
    <t>Arkelse Onderweg</t>
  </si>
  <si>
    <t>4206AE</t>
  </si>
  <si>
    <t>Gorinchem</t>
  </si>
  <si>
    <t>1979</t>
  </si>
  <si>
    <t>45,00</t>
  </si>
  <si>
    <t>Arkelse Onderweg 54</t>
  </si>
  <si>
    <t>woning</t>
  </si>
  <si>
    <t>4206AH</t>
  </si>
  <si>
    <t>188,00</t>
  </si>
  <si>
    <t>Blauwe Haansteeg 12</t>
  </si>
  <si>
    <t>Blauwe Haansteeg</t>
  </si>
  <si>
    <t>4201BE</t>
  </si>
  <si>
    <t>1850</t>
  </si>
  <si>
    <t>300,00</t>
  </si>
  <si>
    <t xml:space="preserve">Buiten de Waterpoort 1b </t>
  </si>
  <si>
    <t>Snackkiosk</t>
  </si>
  <si>
    <t>Buiten de Waterpoort</t>
  </si>
  <si>
    <t xml:space="preserve">b </t>
  </si>
  <si>
    <t>4201CS</t>
  </si>
  <si>
    <t>255,00</t>
  </si>
  <si>
    <t>Dalemwal 17a</t>
  </si>
  <si>
    <t>Laboratorium</t>
  </si>
  <si>
    <t>Dalemwal</t>
  </si>
  <si>
    <t>a</t>
  </si>
  <si>
    <t>4201BS</t>
  </si>
  <si>
    <t>235,00</t>
  </si>
  <si>
    <t>Dalemwal 19a</t>
  </si>
  <si>
    <t>Kruitmagazijn</t>
  </si>
  <si>
    <t>50,00</t>
  </si>
  <si>
    <t>Dalemwal 19b</t>
  </si>
  <si>
    <t>b</t>
  </si>
  <si>
    <t>Dalemwal 25</t>
  </si>
  <si>
    <t>Dalempoort</t>
  </si>
  <si>
    <t>185,00</t>
  </si>
  <si>
    <t>Dalemwal Kruitmagazijn adres?</t>
  </si>
  <si>
    <t>Courtine Bastion X-XI - RM</t>
  </si>
  <si>
    <t>thv Dalemwal</t>
  </si>
  <si>
    <t>1880</t>
  </si>
  <si>
    <t>30,00</t>
  </si>
  <si>
    <t>Dokter H.B. Wiardi Beckmanplein 60</t>
  </si>
  <si>
    <t>Sporthal Oosterbliek</t>
  </si>
  <si>
    <t>Dokter H.B. Wiardi Beckmanplein</t>
  </si>
  <si>
    <t>4207NC</t>
  </si>
  <si>
    <t>2680,00</t>
  </si>
  <si>
    <t>Dokter Hiemstralaan 24 en + 24a</t>
  </si>
  <si>
    <t>School</t>
  </si>
  <si>
    <t>Dokter Hiemstralaan</t>
  </si>
  <si>
    <t>en 24A</t>
  </si>
  <si>
    <t>4205KM</t>
  </si>
  <si>
    <t>1585,00</t>
  </si>
  <si>
    <t>Dokter Hiemstralaan 77</t>
  </si>
  <si>
    <t>School - SKG PSZ de Zonnewijzer</t>
  </si>
  <si>
    <t>4205KK</t>
  </si>
  <si>
    <t>308,00</t>
  </si>
  <si>
    <t>Dokter Hiemstralaan 87</t>
  </si>
  <si>
    <t>Gymzaal - sportpunt Stalkaarsen</t>
  </si>
  <si>
    <t>1980</t>
  </si>
  <si>
    <t>682,00</t>
  </si>
  <si>
    <t>Duveltjesgracht Kruitmagazijn (hoeveelste?) adres ?</t>
  </si>
  <si>
    <t>Courtine Bastion V-VI - RM</t>
  </si>
  <si>
    <t>thv Duveltjesgracht</t>
  </si>
  <si>
    <t>4201ES</t>
  </si>
  <si>
    <t>Eind 5 + 5a</t>
  </si>
  <si>
    <t>Kantoor Riveer</t>
  </si>
  <si>
    <t>Eind</t>
  </si>
  <si>
    <t>4201CP</t>
  </si>
  <si>
    <t>220,00</t>
  </si>
  <si>
    <t>Gasthuisstraat 25 + Tinnegietersteeg 1, 1a, 3</t>
  </si>
  <si>
    <t>In Bethlehem - Boekhandel De Mandarijn</t>
  </si>
  <si>
    <t>Gasthuisstraat</t>
  </si>
  <si>
    <t>4201JM</t>
  </si>
  <si>
    <t>525,00</t>
  </si>
  <si>
    <t>Groenmarkt 1</t>
  </si>
  <si>
    <t>Bibliotheek</t>
  </si>
  <si>
    <t>Groenmarkt</t>
  </si>
  <si>
    <t>4201EE</t>
  </si>
  <si>
    <t>1700,00</t>
  </si>
  <si>
    <t>Grote Haarsekade 120</t>
  </si>
  <si>
    <t>Buurthuis  - Centraal Punt</t>
  </si>
  <si>
    <t>Grote Haarsekade</t>
  </si>
  <si>
    <t>4205VL</t>
  </si>
  <si>
    <t>2002</t>
  </si>
  <si>
    <t>1027,00</t>
  </si>
  <si>
    <t>Grote Markt 17 a, b</t>
  </si>
  <si>
    <t>Gorcums Museum, ’t Oude Stadthuys + VVV</t>
  </si>
  <si>
    <t>Grote Markt</t>
  </si>
  <si>
    <t>4201EB</t>
  </si>
  <si>
    <t>1427,00</t>
  </si>
  <si>
    <t>Heerenlaantje 14</t>
  </si>
  <si>
    <t>Heerenlaantje</t>
  </si>
  <si>
    <t>4201HX</t>
  </si>
  <si>
    <t>96,00</t>
  </si>
  <si>
    <t>Heerenlaantje 16</t>
  </si>
  <si>
    <t>58,00</t>
  </si>
  <si>
    <t>Heerenlaantje 18</t>
  </si>
  <si>
    <t>Gymzaal - sportpunt Centrum</t>
  </si>
  <si>
    <t>1985</t>
  </si>
  <si>
    <t>520,00</t>
  </si>
  <si>
    <t>Henri Knapstraat 44</t>
  </si>
  <si>
    <t>Buurthuis en speeltuin</t>
  </si>
  <si>
    <t>Henri Knapstraat</t>
  </si>
  <si>
    <t>4207PG</t>
  </si>
  <si>
    <t>212,00</t>
  </si>
  <si>
    <t>Herman de Ruijterstraat 30</t>
  </si>
  <si>
    <t>School - OBS JP Waale</t>
  </si>
  <si>
    <t>Herman de Ruijterstraat</t>
  </si>
  <si>
    <t>4206ZM</t>
  </si>
  <si>
    <t>611,00</t>
  </si>
  <si>
    <t>Herman de Ruijterstraat 32</t>
  </si>
  <si>
    <t>Gymzaal - sportpunt Lingewijk</t>
  </si>
  <si>
    <t>358,00</t>
  </si>
  <si>
    <t>Hoefslag 9a</t>
  </si>
  <si>
    <t>Sporthal De Hoefslag</t>
  </si>
  <si>
    <t>Hoefslag</t>
  </si>
  <si>
    <t>4205NK</t>
  </si>
  <si>
    <t>2009</t>
  </si>
  <si>
    <t>2746,00</t>
  </si>
  <si>
    <t>Hoogbloklandseweg 24</t>
  </si>
  <si>
    <t>Woning</t>
  </si>
  <si>
    <t>Hoogbloklandseweg</t>
  </si>
  <si>
    <t>4205NE</t>
  </si>
  <si>
    <t>1981</t>
  </si>
  <si>
    <t>440,00</t>
  </si>
  <si>
    <t>Irenelaan 36 + 36a</t>
  </si>
  <si>
    <t>Festiviteitenver.Dalem+St. Leergeld</t>
  </si>
  <si>
    <t>Irenelaan</t>
  </si>
  <si>
    <t>4213CR</t>
  </si>
  <si>
    <t>Dalem</t>
  </si>
  <si>
    <t>800,00</t>
  </si>
  <si>
    <t>Irenelaan 40</t>
  </si>
  <si>
    <t>Gymzaal en buurthuis -  De Elzenhof</t>
  </si>
  <si>
    <t>1970</t>
  </si>
  <si>
    <t>785,00</t>
  </si>
  <si>
    <t>Johan van Egmondstraat 1</t>
  </si>
  <si>
    <t>Gymzaal - sportpunt Haarwijk</t>
  </si>
  <si>
    <t>Johan van Egmondstraat</t>
  </si>
  <si>
    <t>4205GM</t>
  </si>
  <si>
    <t>420,00</t>
  </si>
  <si>
    <t>Kalkhaven 9</t>
  </si>
  <si>
    <t>Eengezinswoning</t>
  </si>
  <si>
    <t>Kalkhaven</t>
  </si>
  <si>
    <t>4201BA</t>
  </si>
  <si>
    <t>1939</t>
  </si>
  <si>
    <t>90,00</t>
  </si>
  <si>
    <t>Kanselpoortweg 1</t>
  </si>
  <si>
    <t>Caponniere</t>
  </si>
  <si>
    <t>Kanselpoortweg</t>
  </si>
  <si>
    <t>4201HH</t>
  </si>
  <si>
    <t>1893</t>
  </si>
  <si>
    <t>252,00</t>
  </si>
  <si>
    <t>Kleine Haarsekade 125</t>
  </si>
  <si>
    <t>Gemeentewerf</t>
  </si>
  <si>
    <t>Kleine Haarsekade</t>
  </si>
  <si>
    <t>4205NA</t>
  </si>
  <si>
    <t>1620,00</t>
  </si>
  <si>
    <t>Korenbeurs 3 en 5</t>
  </si>
  <si>
    <t>Theater 't Pand</t>
  </si>
  <si>
    <t>Korenbeurs</t>
  </si>
  <si>
    <t>en 5</t>
  </si>
  <si>
    <t>4201XD</t>
  </si>
  <si>
    <t>296,00</t>
  </si>
  <si>
    <t>Kriekenmarkt 2</t>
  </si>
  <si>
    <t>Voorzieningengebouw</t>
  </si>
  <si>
    <t>Kriekenmarkt</t>
  </si>
  <si>
    <t>4201 AN</t>
  </si>
  <si>
    <t>1986</t>
  </si>
  <si>
    <t>105,00</t>
  </si>
  <si>
    <t>Kriekenmarkt 6</t>
  </si>
  <si>
    <t>Woning Havenmeester</t>
  </si>
  <si>
    <t>150,00</t>
  </si>
  <si>
    <t>Krijtstraat 1</t>
  </si>
  <si>
    <t>De Grote Toren</t>
  </si>
  <si>
    <t>Krijtstraat</t>
  </si>
  <si>
    <t>4201GB</t>
  </si>
  <si>
    <t>134,00</t>
  </si>
  <si>
    <t xml:space="preserve">Kruithoorn 3-5-7-9-11-13 </t>
  </si>
  <si>
    <t>Bredeschool Dalemplein</t>
  </si>
  <si>
    <t>Kruithoorn</t>
  </si>
  <si>
    <t>+ 5,7,9,11</t>
  </si>
  <si>
    <t>4208CJ</t>
  </si>
  <si>
    <t>4401,00</t>
  </si>
  <si>
    <t>Kweeklust 1</t>
  </si>
  <si>
    <t>Parkeergarage Kweeklust</t>
  </si>
  <si>
    <t>Kweeklust</t>
  </si>
  <si>
    <t>4201LC</t>
  </si>
  <si>
    <t>4170,00</t>
  </si>
  <si>
    <t>Melkheul</t>
  </si>
  <si>
    <t>Schotbalkenloods</t>
  </si>
  <si>
    <t>4201HM</t>
  </si>
  <si>
    <t>1860</t>
  </si>
  <si>
    <t>70,00</t>
  </si>
  <si>
    <t>Merwededijk (tussen nummer 14 en 16)</t>
  </si>
  <si>
    <t>Begraafplaats Dalem - aula</t>
  </si>
  <si>
    <t>Merwededijk</t>
  </si>
  <si>
    <t>tuss 13-16</t>
  </si>
  <si>
    <t>4207AJ</t>
  </si>
  <si>
    <t>1801</t>
  </si>
  <si>
    <t>18,00</t>
  </si>
  <si>
    <t>Merwededijk 5</t>
  </si>
  <si>
    <t>Hervormde kerk</t>
  </si>
  <si>
    <t>180,00</t>
  </si>
  <si>
    <t>Merwedekanaal 8a</t>
  </si>
  <si>
    <t>School - Het Lingewaal College</t>
  </si>
  <si>
    <t>Merwedekanaal</t>
  </si>
  <si>
    <t>4206BC</t>
  </si>
  <si>
    <t>1155,00</t>
  </si>
  <si>
    <t>Pompstraat 27</t>
  </si>
  <si>
    <t>Parkeergarage Kazerneplein</t>
  </si>
  <si>
    <t>Pompstraat</t>
  </si>
  <si>
    <t>4201HB</t>
  </si>
  <si>
    <t>10750,00</t>
  </si>
  <si>
    <t>Schepenenstr.1/5+Wijnkoperstr.5/7</t>
  </si>
  <si>
    <t>Bredeschool Gildenplein en gymzaal</t>
  </si>
  <si>
    <t>Schepenenstraat</t>
  </si>
  <si>
    <t>t/m 7</t>
  </si>
  <si>
    <t>4204BL</t>
  </si>
  <si>
    <t>2011</t>
  </si>
  <si>
    <t>8211,00</t>
  </si>
  <si>
    <t>Stadhuisplein 1,2,4,20,30</t>
  </si>
  <si>
    <t>Stadhuis</t>
  </si>
  <si>
    <t>Stadhuisplein</t>
  </si>
  <si>
    <t>4205AZ</t>
  </si>
  <si>
    <t>13682,00</t>
  </si>
  <si>
    <t>Stalkaarsen 17-17a-17b-17c-17d</t>
  </si>
  <si>
    <t>Bredeschool Schuttersplein</t>
  </si>
  <si>
    <t>Stalkaarsen</t>
  </si>
  <si>
    <t>+17A/B/C/D</t>
  </si>
  <si>
    <t>4205PG</t>
  </si>
  <si>
    <t>5067,00</t>
  </si>
  <si>
    <t>Struisvogelstraat 2-4</t>
  </si>
  <si>
    <t>Brandweermuseum en bovenwoning</t>
  </si>
  <si>
    <t>Struisvogelstraat</t>
  </si>
  <si>
    <t>en 4</t>
  </si>
  <si>
    <t>4201GJ</t>
  </si>
  <si>
    <t>381,00</t>
  </si>
  <si>
    <t>Top Naeffstraat 28 en 28a</t>
  </si>
  <si>
    <t>School - Retranchement en Graaf Reinald school</t>
  </si>
  <si>
    <t>Top Naeffstraat</t>
  </si>
  <si>
    <t>4207MT</t>
  </si>
  <si>
    <t>1050,00</t>
  </si>
  <si>
    <t>Traverse 20</t>
  </si>
  <si>
    <t>Gymzaal - sportpunt Wijdschild</t>
  </si>
  <si>
    <t>Traverse</t>
  </si>
  <si>
    <t>4207GG</t>
  </si>
  <si>
    <t>1974</t>
  </si>
  <si>
    <t>483,00</t>
  </si>
  <si>
    <t>Vijfde Uitgang</t>
  </si>
  <si>
    <t>Kazemat</t>
  </si>
  <si>
    <t>4201XH</t>
  </si>
  <si>
    <t>1930</t>
  </si>
  <si>
    <t>80,00</t>
  </si>
  <si>
    <t>Vijfde Uitgang 1 en 3</t>
  </si>
  <si>
    <t>Militair instr.geb</t>
  </si>
  <si>
    <t>en 3</t>
  </si>
  <si>
    <t>600,00</t>
  </si>
  <si>
    <t>Vijfde Uitgang 5</t>
  </si>
  <si>
    <t>377,00</t>
  </si>
  <si>
    <t>Vlietskade 33</t>
  </si>
  <si>
    <t>Vlietskade</t>
  </si>
  <si>
    <t>4205NG</t>
  </si>
  <si>
    <t>1960</t>
  </si>
  <si>
    <t>165,00</t>
  </si>
  <si>
    <t>Voermanstraat 2</t>
  </si>
  <si>
    <t>Gebouw de Toekomst</t>
  </si>
  <si>
    <t>Voermanstraat</t>
  </si>
  <si>
    <t>4204RJ</t>
  </si>
  <si>
    <t>156,00</t>
  </si>
  <si>
    <t>Voorzieningen elektra (gevel Gr.Markt 17) zijde Groenm.+put.</t>
  </si>
  <si>
    <t>gevel Grote Markt 17 - zijde Groenmarkt</t>
  </si>
  <si>
    <t>achtergev.</t>
  </si>
  <si>
    <t/>
  </si>
  <si>
    <t>Voorzieningen elektra (gevel Gr.Markt 17) zijde Grote Markt</t>
  </si>
  <si>
    <t>gevel Grote Markt 17 - zijde Grote markt</t>
  </si>
  <si>
    <t>voorgevel</t>
  </si>
  <si>
    <t>voorzieningen elektra Buiten de Waterpoort ~ (Johan Hania)</t>
  </si>
  <si>
    <t>voorzieningen elektra Varkenmarkt ~</t>
  </si>
  <si>
    <t>Varkensmarkt</t>
  </si>
  <si>
    <t>Varkenmarkt</t>
  </si>
  <si>
    <t>4201JD</t>
  </si>
  <si>
    <t>Voorzieningen elektrakast Dr. H.B. Wiardi Beckmanplein ~</t>
  </si>
  <si>
    <t>Dr. H.B. Wiardi Beckmanplein ~</t>
  </si>
  <si>
    <t>4207NA</t>
  </si>
  <si>
    <t>Voorzieningen elektrakast Gildenweg winkelcentrum Kwakernaat</t>
  </si>
  <si>
    <t>Gildenweg</t>
  </si>
  <si>
    <t>Voorzieningen elektrakast Koningin Wilhelminalaan ~</t>
  </si>
  <si>
    <t>Koningin Wilhelminalaan</t>
  </si>
  <si>
    <t>nabij Lidl</t>
  </si>
  <si>
    <t>1975</t>
  </si>
  <si>
    <t>Voorzieningen elektrakast van Hoornestraat ~</t>
  </si>
  <si>
    <t>van Hoornestraat</t>
  </si>
  <si>
    <t>4206XH</t>
  </si>
  <si>
    <t>Willem de Vries Robbéweg 10</t>
  </si>
  <si>
    <t>Joodse Begraafplaats - aula</t>
  </si>
  <si>
    <t>Willem de Vries Robbéweg</t>
  </si>
  <si>
    <t>4206AL</t>
  </si>
  <si>
    <t>33,00</t>
  </si>
  <si>
    <t>Willem de Vries Robbéweg 33</t>
  </si>
  <si>
    <t>Algemene Begraafplaats - woning</t>
  </si>
  <si>
    <t>4206AK</t>
  </si>
  <si>
    <t>115,00</t>
  </si>
  <si>
    <t>Willem de Vries Robbéweg 33a</t>
  </si>
  <si>
    <t>Algemene Begraafplaats - aula</t>
  </si>
  <si>
    <t>194,00</t>
  </si>
  <si>
    <t>Zusterstraat 11 en 13</t>
  </si>
  <si>
    <t>KDV en BSO</t>
  </si>
  <si>
    <t>Zusterstraat</t>
  </si>
  <si>
    <t>en 13</t>
  </si>
  <si>
    <t>4201EK</t>
  </si>
  <si>
    <t>1883</t>
  </si>
  <si>
    <t>1198,00</t>
  </si>
  <si>
    <t>Zusterstraat 31</t>
  </si>
  <si>
    <t>ULO</t>
  </si>
  <si>
    <t>1400,00</t>
  </si>
  <si>
    <t>Locatie</t>
  </si>
  <si>
    <t>Totale kosten</t>
  </si>
  <si>
    <t>OPPERVLAKTE (m2)</t>
  </si>
  <si>
    <t>Bijlage 5 Prijsformulier</t>
  </si>
  <si>
    <t xml:space="preserve">Om een goed prijsvergelijk te maken dient u de hele prijsinvulstaat in te vullen. Dit formulier en het tabblad 'uiterlijke opleverdatum' dient u volledig ingevuld en ondertekend bij uw inschrijving in te dienen. </t>
  </si>
  <si>
    <t xml:space="preserve">
Snelheid van oplevering. Voor iedere maand dat de werkzaamheden eerder afgerond zijn dan de uiterlijke gestelde opleverdatum van 29-06-2025, ontvangt inschrijver een fictieve korting van 5% met een maximum van €17.500</t>
  </si>
  <si>
    <t>G-2 Kwaliteit</t>
  </si>
  <si>
    <t xml:space="preserve">Uiterlijke opleverdatum: </t>
  </si>
  <si>
    <t xml:space="preserve">Stelposten </t>
  </si>
  <si>
    <t>- digitale herinspectie</t>
  </si>
  <si>
    <t>- fysieke herinspectie</t>
  </si>
  <si>
    <t>totale kosten (€)</t>
  </si>
  <si>
    <t>tarief herin-spectie</t>
  </si>
  <si>
    <t>uren herin-spectie</t>
  </si>
  <si>
    <t>Verklaart bovenstaande naar waarheid te hebben ingevuld:</t>
  </si>
  <si>
    <t>Inschrijver dient de gekleurde cellen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</si>
</sst>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quot;€&quot;\ #,##0.00"/>
    <numFmt numFmtId="165" formatCode="_(&quot;€&quot;\ * #,##0.00_);_(&quot;€&quot;\ * \(#,##0.00\);_(&quot;€&quot;\ * &quot;-&quot;??_);_(@_)"/>
    <numFmt numFmtId="166" formatCode="_(&quot;€ &quot;* #,##0.00_);_(&quot;€ &quot;* \(#,##0.00\);_(&quot;€ &quot;* &quot;-&quot;??_);_(@_)"/>
    <numFmt numFmtId="167" formatCode="_ [$€-413]\ * #,##0.00_ ;_ [$€-413]\ * \-#,##0.00_ ;_ [$€-413]\ * &quot;-&quot;??_ ;_ @_ "/>
    <numFmt numFmtId="168" formatCode="_ [$€-2]\ * #,##0.00_ ;_ [$€-2]\ * \-#,##0.00_ ;_ [$€-2]\ * &quot;-&quot;??_ ;_ @_ "/>
    <numFmt numFmtId="169" formatCode="#,###&quot; uur&quot;"/>
  </numFmts>
  <fonts count="17" x14ac:knownFonts="1">
    <font>
      <sz val="11"/>
      <color theme="1"/>
      <name val="Calibri"/>
      <family val="2"/>
      <scheme val="minor"/>
    </font>
    <font>
      <sz val="11"/>
      <color theme="1"/>
      <name val="Calibri"/>
      <family val="2"/>
      <scheme val="minor"/>
    </font>
    <font>
      <b/>
      <sz val="10"/>
      <name val="Arial"/>
      <family val="2"/>
    </font>
    <font>
      <sz val="10"/>
      <name val="Arial"/>
      <family val="2"/>
    </font>
    <font>
      <sz val="10"/>
      <color theme="1"/>
      <name val="Arial"/>
      <family val="2"/>
    </font>
    <font>
      <b/>
      <sz val="12"/>
      <name val="Arial"/>
    </font>
    <font>
      <sz val="10"/>
      <name val="Arial"/>
    </font>
    <font>
      <b/>
      <sz val="10"/>
      <name val="Arial"/>
    </font>
    <font>
      <sz val="12"/>
      <name val="Arial"/>
    </font>
    <font>
      <b/>
      <sz val="12"/>
      <name val="Arial"/>
      <family val="2"/>
    </font>
    <font>
      <b/>
      <sz val="11"/>
      <name val="Calibri"/>
      <family val="2"/>
      <scheme val="minor"/>
    </font>
    <font>
      <sz val="11"/>
      <name val="Calibri"/>
    </font>
    <font>
      <sz val="11"/>
      <name val="Calibri"/>
      <family val="2"/>
    </font>
    <font>
      <b/>
      <sz val="10"/>
      <color rgb="FF000000"/>
      <name val="Arial"/>
      <family val="2"/>
    </font>
    <font>
      <sz val="10"/>
      <color rgb="FF000000"/>
      <name val="Arial"/>
      <family val="2"/>
    </font>
    <font>
      <b/>
      <sz val="11"/>
      <color theme="1"/>
      <name val="Calibri"/>
      <family val="2"/>
      <scheme val="minor"/>
    </font>
    <font>
      <sz val="8"/>
      <name val="Calibri"/>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3">
    <xf numFmtId="0" fontId="0" fillId="0" borderId="0"/>
    <xf numFmtId="0" fontId="3" fillId="0" borderId="0"/>
    <xf numFmtId="165"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3" fillId="0" borderId="0"/>
    <xf numFmtId="166" fontId="3" fillId="0" borderId="0" applyFont="0" applyFill="0" applyBorder="0" applyAlignment="0" applyProtection="0"/>
    <xf numFmtId="166" fontId="3" fillId="0" borderId="0" applyFont="0" applyFill="0" applyBorder="0" applyAlignment="0" applyProtection="0"/>
    <xf numFmtId="44" fontId="1" fillId="0" borderId="0" applyFont="0" applyFill="0" applyBorder="0" applyAlignment="0" applyProtection="0"/>
    <xf numFmtId="0" fontId="11" fillId="0" borderId="0"/>
  </cellStyleXfs>
  <cellXfs count="57">
    <xf numFmtId="0" fontId="0" fillId="0" borderId="0" xfId="0"/>
    <xf numFmtId="0" fontId="0" fillId="0" borderId="0" xfId="0" applyAlignment="1">
      <alignment wrapText="1"/>
    </xf>
    <xf numFmtId="0" fontId="5" fillId="0" borderId="0" xfId="0" applyFont="1"/>
    <xf numFmtId="0" fontId="6" fillId="0" borderId="0" xfId="0" applyFont="1"/>
    <xf numFmtId="0" fontId="5" fillId="0" borderId="0" xfId="0" applyFont="1" applyAlignment="1">
      <alignment horizontal="left" vertical="top"/>
    </xf>
    <xf numFmtId="0" fontId="8" fillId="0" borderId="0" xfId="0" applyFont="1" applyAlignment="1">
      <alignment horizontal="left" vertical="top" wrapText="1"/>
    </xf>
    <xf numFmtId="0" fontId="9" fillId="0" borderId="0" xfId="0" applyFont="1"/>
    <xf numFmtId="0" fontId="3" fillId="0" borderId="0" xfId="0" applyFont="1"/>
    <xf numFmtId="164" fontId="2" fillId="0" borderId="0" xfId="0" applyNumberFormat="1" applyFont="1" applyAlignment="1">
      <alignment horizontal="right"/>
    </xf>
    <xf numFmtId="0" fontId="4" fillId="0" borderId="0" xfId="0" applyFont="1" applyAlignment="1">
      <alignment wrapText="1"/>
    </xf>
    <xf numFmtId="0" fontId="4" fillId="0" borderId="0" xfId="0" applyFont="1"/>
    <xf numFmtId="0" fontId="13" fillId="0" borderId="0" xfId="0" applyFont="1" applyAlignment="1">
      <alignment horizontal="center" vertical="top" wrapText="1"/>
    </xf>
    <xf numFmtId="0" fontId="12" fillId="2" borderId="1" xfId="12" applyFont="1" applyFill="1" applyBorder="1"/>
    <xf numFmtId="0" fontId="12" fillId="2" borderId="1" xfId="12" applyFont="1" applyFill="1" applyBorder="1" applyAlignment="1">
      <alignment horizontal="left"/>
    </xf>
    <xf numFmtId="2" fontId="12" fillId="2" borderId="1" xfId="12" applyNumberFormat="1" applyFont="1" applyFill="1" applyBorder="1"/>
    <xf numFmtId="0" fontId="12" fillId="0" borderId="1" xfId="12" applyFont="1" applyBorder="1"/>
    <xf numFmtId="0" fontId="11" fillId="0" borderId="1" xfId="12" applyBorder="1"/>
    <xf numFmtId="0" fontId="12" fillId="0" borderId="1" xfId="12" applyFont="1" applyBorder="1" applyAlignment="1">
      <alignment horizontal="left"/>
    </xf>
    <xf numFmtId="2" fontId="12" fillId="0" borderId="1" xfId="12" applyNumberFormat="1" applyFont="1" applyBorder="1"/>
    <xf numFmtId="0" fontId="13" fillId="0" borderId="0" xfId="0" applyFont="1" applyAlignment="1" applyProtection="1">
      <alignment horizontal="left" vertical="top" wrapText="1"/>
      <protection locked="0"/>
    </xf>
    <xf numFmtId="0" fontId="0" fillId="0" borderId="0" xfId="0" applyAlignment="1">
      <alignment horizontal="left" vertical="top" wrapText="1"/>
    </xf>
    <xf numFmtId="0" fontId="15" fillId="0" borderId="0" xfId="0" applyFont="1"/>
    <xf numFmtId="0" fontId="0" fillId="0" borderId="5" xfId="0" applyBorder="1" applyAlignment="1">
      <alignment horizontal="left" vertical="top" wrapText="1"/>
    </xf>
    <xf numFmtId="0" fontId="0" fillId="0" borderId="10" xfId="0" applyBorder="1" applyAlignment="1">
      <alignment wrapText="1"/>
    </xf>
    <xf numFmtId="0" fontId="0" fillId="0" borderId="11" xfId="0" applyBorder="1" applyAlignment="1">
      <alignment wrapText="1"/>
    </xf>
    <xf numFmtId="0" fontId="0" fillId="0" borderId="9" xfId="0" applyBorder="1" applyAlignment="1">
      <alignment horizontal="left" vertical="top" wrapText="1"/>
    </xf>
    <xf numFmtId="167" fontId="4" fillId="0" borderId="0" xfId="11" applyNumberFormat="1" applyFont="1" applyFill="1" applyAlignment="1" applyProtection="1">
      <alignment wrapText="1"/>
      <protection locked="0"/>
    </xf>
    <xf numFmtId="0" fontId="4" fillId="0" borderId="0" xfId="0" quotePrefix="1" applyFont="1" applyAlignment="1">
      <alignment wrapText="1"/>
    </xf>
    <xf numFmtId="169" fontId="4" fillId="0" borderId="0" xfId="0" quotePrefix="1" applyNumberFormat="1" applyFont="1" applyAlignment="1">
      <alignment wrapText="1"/>
    </xf>
    <xf numFmtId="167" fontId="4" fillId="3" borderId="0" xfId="11" applyNumberFormat="1" applyFont="1" applyFill="1" applyAlignment="1" applyProtection="1">
      <alignment wrapText="1"/>
      <protection locked="0"/>
    </xf>
    <xf numFmtId="169" fontId="4" fillId="3" borderId="0" xfId="0" quotePrefix="1" applyNumberFormat="1" applyFont="1" applyFill="1" applyAlignment="1">
      <alignment wrapText="1"/>
    </xf>
    <xf numFmtId="168" fontId="4" fillId="3" borderId="0" xfId="11" quotePrefix="1" applyNumberFormat="1" applyFont="1" applyFill="1" applyAlignment="1">
      <alignment wrapText="1"/>
    </xf>
    <xf numFmtId="0" fontId="4" fillId="0" borderId="1" xfId="0" applyFont="1" applyBorder="1" applyAlignment="1" applyProtection="1">
      <alignment vertical="center" wrapText="1"/>
      <protection locked="0"/>
    </xf>
    <xf numFmtId="0" fontId="4" fillId="0" borderId="16" xfId="0" applyFont="1" applyBorder="1" applyAlignment="1" applyProtection="1">
      <alignment horizontal="center" vertical="center" wrapText="1"/>
      <protection locked="0"/>
    </xf>
    <xf numFmtId="0" fontId="4" fillId="0" borderId="18" xfId="0" applyFont="1" applyBorder="1" applyAlignment="1" applyProtection="1">
      <alignment horizontal="center" vertical="center" wrapText="1"/>
      <protection locked="0"/>
    </xf>
    <xf numFmtId="0" fontId="3" fillId="0" borderId="0" xfId="0" applyFont="1" applyAlignment="1">
      <alignment horizontal="left" vertical="top" wrapText="1"/>
    </xf>
    <xf numFmtId="0" fontId="7" fillId="0" borderId="2" xfId="0" applyFont="1" applyBorder="1" applyAlignment="1">
      <alignment horizontal="left" vertical="top"/>
    </xf>
    <xf numFmtId="0" fontId="7" fillId="0" borderId="0" xfId="0" applyFont="1" applyAlignment="1">
      <alignment horizontal="left" vertical="top"/>
    </xf>
    <xf numFmtId="0" fontId="0" fillId="0" borderId="0" xfId="0"/>
    <xf numFmtId="0" fontId="3" fillId="0" borderId="2" xfId="0" applyFont="1" applyBorder="1" applyAlignment="1">
      <alignment horizontal="left" vertical="top" wrapText="1"/>
    </xf>
    <xf numFmtId="0" fontId="10" fillId="0" borderId="0" xfId="0" applyFont="1"/>
    <xf numFmtId="0" fontId="14" fillId="0" borderId="16" xfId="0" applyFont="1" applyBorder="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4" fillId="0" borderId="18"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4" fillId="0" borderId="12"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15" xfId="0" applyFont="1" applyBorder="1" applyAlignment="1" applyProtection="1">
      <alignment horizontal="left" vertical="center" wrapText="1"/>
      <protection locked="0"/>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4" fillId="0" borderId="12" xfId="0" applyFont="1" applyBorder="1" applyAlignment="1" applyProtection="1">
      <alignment horizontal="left" vertical="top" wrapText="1"/>
      <protection locked="0"/>
    </xf>
    <xf numFmtId="0" fontId="14" fillId="0" borderId="13" xfId="0" applyFont="1" applyBorder="1" applyAlignment="1" applyProtection="1">
      <alignment horizontal="left" vertical="top" wrapText="1"/>
      <protection locked="0"/>
    </xf>
  </cellXfs>
  <cellStyles count="13">
    <cellStyle name="Euro" xfId="2" xr:uid="{D54873A7-162A-4396-BABE-1967D15863B9}"/>
    <cellStyle name="Euro 2" xfId="6" xr:uid="{48235F75-2952-4F43-B125-33CA5589CB5D}"/>
    <cellStyle name="Euro 2 2" xfId="10" xr:uid="{C199F13A-0C57-482F-8D00-9248027CF24C}"/>
    <cellStyle name="Euro 3" xfId="9" xr:uid="{71554E0E-3E97-4CB0-8452-2E4E932B68E2}"/>
    <cellStyle name="Euro 4" xfId="5" xr:uid="{9E4F8375-13EF-41AD-B4C3-1F9A5D6FE110}"/>
    <cellStyle name="Standaard" xfId="0" builtinId="0"/>
    <cellStyle name="Standaard 2" xfId="1" xr:uid="{8AC0F162-E5A5-4844-AAE0-C3BB3B6B370A}"/>
    <cellStyle name="Standaard 2 2" xfId="8" xr:uid="{CE87778D-3544-464C-B4AE-67ABA9049E9A}"/>
    <cellStyle name="Standaard 2 3" xfId="4" xr:uid="{9160DCF2-5C42-433C-AD40-B1438E42E9B3}"/>
    <cellStyle name="Standaard 3" xfId="3" xr:uid="{F905EA57-6821-4928-AFCD-4E2E165D7B9E}"/>
    <cellStyle name="Standaard 4" xfId="12" xr:uid="{60DB1B79-BC24-4E42-8550-2F1A529E6C72}"/>
    <cellStyle name="Valuta" xfId="11" builtinId="4"/>
    <cellStyle name="Valuta 2" xfId="7" xr:uid="{9815672D-8A95-4C64-B121-24305EEE2F21}"/>
  </cellStyles>
  <dxfs count="6">
    <dxf>
      <font>
        <strike val="0"/>
        <outline val="0"/>
        <shadow val="0"/>
        <u val="none"/>
        <vertAlign val="baseline"/>
        <sz val="10"/>
        <name val="Arial"/>
        <family val="2"/>
        <scheme val="none"/>
      </font>
      <numFmt numFmtId="167" formatCode="_ [$€-413]\ * #,##0.00_ ;_ [$€-413]\ * \-#,##0.00_ ;_ [$€-413]\ * &quot;-&quot;??_ ;_ @_ "/>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10"/>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8690B2B-1F3B-4EF7-B3D1-FE7A8838DCBD}" name="Tabel2" displayName="Tabel2" ref="A7:D63" totalsRowShown="0" headerRowDxfId="5" dataDxfId="4">
  <autoFilter ref="A7:D63" xr:uid="{98690B2B-1F3B-4EF7-B3D1-FE7A8838DCBD}"/>
  <tableColumns count="4">
    <tableColumn id="1" xr3:uid="{C5D099E5-2684-4CCC-928C-3C524E9D13CD}" name="Locatie" dataDxfId="3"/>
    <tableColumn id="4" xr3:uid="{F57AEAE2-99A4-44E7-A0B7-66D896972C76}" name="uren herin-spectie" dataDxfId="2"/>
    <tableColumn id="5" xr3:uid="{2FD80D32-FB5E-4B45-8664-9FC29C537F84}" name="tarief herin-spectie" dataDxfId="1"/>
    <tableColumn id="2" xr3:uid="{C25B6517-7B04-409E-8505-552B16F4E5E1}" name="totale kosten (€)" dataDxfId="0" dataCellStyle="Valuta"/>
  </tableColumns>
  <tableStyleInfo name="TableStyleLight14"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A99D1-F15B-4665-A538-A9E8D537939E}">
  <dimension ref="A1:K74"/>
  <sheetViews>
    <sheetView tabSelected="1" topLeftCell="A53" zoomScale="85" zoomScaleNormal="85" workbookViewId="0">
      <selection activeCell="B79" sqref="B79"/>
    </sheetView>
  </sheetViews>
  <sheetFormatPr defaultRowHeight="15" x14ac:dyDescent="0.25"/>
  <cols>
    <col min="1" max="1" width="29.7109375" customWidth="1"/>
    <col min="2" max="2" width="13.42578125" customWidth="1"/>
    <col min="3" max="3" width="10.85546875" style="1" customWidth="1"/>
    <col min="4" max="4" width="14.85546875" customWidth="1"/>
    <col min="6" max="6" width="16.42578125" customWidth="1"/>
    <col min="7" max="7" width="15.28515625" customWidth="1"/>
  </cols>
  <sheetData>
    <row r="1" spans="1:11" ht="15.75" customHeight="1" x14ac:dyDescent="0.25">
      <c r="A1" s="6" t="s">
        <v>336</v>
      </c>
      <c r="B1" s="6"/>
      <c r="D1" s="3"/>
      <c r="E1" s="3"/>
      <c r="F1" s="3"/>
      <c r="G1" s="3"/>
      <c r="H1" s="3"/>
      <c r="I1" s="3"/>
      <c r="J1" s="3"/>
      <c r="K1" s="3"/>
    </row>
    <row r="2" spans="1:11" ht="15.75" customHeight="1" x14ac:dyDescent="0.25">
      <c r="A2" s="2"/>
      <c r="B2" s="2"/>
      <c r="D2" s="3"/>
      <c r="E2" s="3"/>
      <c r="F2" s="3"/>
      <c r="G2" s="3"/>
      <c r="H2" s="3"/>
      <c r="I2" s="3"/>
      <c r="J2" s="3"/>
      <c r="K2" s="3"/>
    </row>
    <row r="3" spans="1:11" ht="15.75" customHeight="1" x14ac:dyDescent="0.25">
      <c r="A3" s="36" t="s">
        <v>1</v>
      </c>
      <c r="B3" s="37"/>
      <c r="C3" s="38"/>
      <c r="D3" s="38"/>
      <c r="E3" s="38"/>
      <c r="F3" s="38"/>
      <c r="G3" s="38"/>
      <c r="H3" s="4"/>
      <c r="I3" s="4"/>
      <c r="J3" s="4"/>
      <c r="K3" s="4"/>
    </row>
    <row r="4" spans="1:11" ht="117.75" customHeight="1" x14ac:dyDescent="0.25">
      <c r="A4" s="39" t="s">
        <v>9</v>
      </c>
      <c r="B4" s="35"/>
      <c r="C4" s="40"/>
      <c r="D4" s="40"/>
      <c r="E4" s="40"/>
      <c r="F4" s="40"/>
      <c r="G4" s="40"/>
      <c r="H4" s="5"/>
      <c r="I4" s="5"/>
      <c r="J4" s="5"/>
      <c r="K4" s="5"/>
    </row>
    <row r="5" spans="1:11" x14ac:dyDescent="0.25">
      <c r="A5" s="35" t="s">
        <v>348</v>
      </c>
      <c r="B5" s="35"/>
      <c r="C5" s="35"/>
      <c r="D5" s="35"/>
      <c r="E5" s="35"/>
      <c r="F5" s="35"/>
      <c r="G5" s="35"/>
      <c r="H5" s="5"/>
      <c r="I5" s="5"/>
      <c r="J5" s="5"/>
      <c r="K5" s="5"/>
    </row>
    <row r="7" spans="1:11" ht="26.25" x14ac:dyDescent="0.25">
      <c r="A7" s="9" t="s">
        <v>333</v>
      </c>
      <c r="B7" s="9" t="s">
        <v>346</v>
      </c>
      <c r="C7" s="9" t="s">
        <v>345</v>
      </c>
      <c r="D7" s="9" t="s">
        <v>344</v>
      </c>
      <c r="E7" s="10"/>
    </row>
    <row r="8" spans="1:11" x14ac:dyDescent="0.25">
      <c r="A8" s="9" t="str">
        <f>Objectenlijst!C3</f>
        <v>Arkelse Onderweg</v>
      </c>
      <c r="B8" s="9"/>
      <c r="C8" s="9"/>
      <c r="D8" s="29"/>
      <c r="E8" s="10"/>
    </row>
    <row r="9" spans="1:11" x14ac:dyDescent="0.25">
      <c r="A9" s="9" t="str">
        <f>Objectenlijst!C4</f>
        <v>Blauwe Haansteeg</v>
      </c>
      <c r="B9" s="9"/>
      <c r="C9" s="9"/>
      <c r="D9" s="29"/>
      <c r="E9" s="10"/>
    </row>
    <row r="10" spans="1:11" x14ac:dyDescent="0.25">
      <c r="A10" s="9" t="str">
        <f>Objectenlijst!C5</f>
        <v>Buiten de Waterpoort</v>
      </c>
      <c r="B10" s="9"/>
      <c r="C10" s="9"/>
      <c r="D10" s="29"/>
      <c r="E10" s="10"/>
    </row>
    <row r="11" spans="1:11" x14ac:dyDescent="0.25">
      <c r="A11" s="9" t="str">
        <f>Objectenlijst!C6</f>
        <v>Dalemwal</v>
      </c>
      <c r="B11" s="9"/>
      <c r="C11" s="9"/>
      <c r="D11" s="29"/>
      <c r="E11" s="10"/>
    </row>
    <row r="12" spans="1:11" x14ac:dyDescent="0.25">
      <c r="A12" s="9" t="str">
        <f>Objectenlijst!C10</f>
        <v>thv Dalemwal</v>
      </c>
      <c r="B12" s="9"/>
      <c r="C12" s="9"/>
      <c r="D12" s="29"/>
      <c r="E12" s="10"/>
    </row>
    <row r="13" spans="1:11" x14ac:dyDescent="0.25">
      <c r="A13" s="9" t="str">
        <f>Objectenlijst!C11</f>
        <v>Dokter H.B. Wiardi Beckmanplein</v>
      </c>
      <c r="B13" s="9"/>
      <c r="C13" s="9"/>
      <c r="D13" s="29"/>
      <c r="E13" s="10"/>
    </row>
    <row r="14" spans="1:11" x14ac:dyDescent="0.25">
      <c r="A14" s="9" t="str">
        <f>Objectenlijst!C12</f>
        <v>Dokter Hiemstralaan</v>
      </c>
      <c r="B14" s="9"/>
      <c r="C14" s="9"/>
      <c r="D14" s="29"/>
      <c r="E14" s="10"/>
    </row>
    <row r="15" spans="1:11" x14ac:dyDescent="0.25">
      <c r="A15" s="9" t="str">
        <f>Objectenlijst!C15</f>
        <v>thv Duveltjesgracht</v>
      </c>
      <c r="B15" s="9"/>
      <c r="C15" s="9"/>
      <c r="D15" s="29"/>
      <c r="E15" s="10"/>
    </row>
    <row r="16" spans="1:11" x14ac:dyDescent="0.25">
      <c r="A16" s="9" t="str">
        <f>Objectenlijst!C16</f>
        <v>Eind</v>
      </c>
      <c r="B16" s="9"/>
      <c r="C16" s="9"/>
      <c r="D16" s="29"/>
      <c r="E16" s="10"/>
    </row>
    <row r="17" spans="1:5" x14ac:dyDescent="0.25">
      <c r="A17" s="9" t="str">
        <f>Objectenlijst!C17</f>
        <v>Gasthuisstraat</v>
      </c>
      <c r="B17" s="9"/>
      <c r="C17" s="9"/>
      <c r="D17" s="29"/>
      <c r="E17" s="10"/>
    </row>
    <row r="18" spans="1:5" x14ac:dyDescent="0.25">
      <c r="A18" s="9" t="str">
        <f>Objectenlijst!C18</f>
        <v>Groenmarkt</v>
      </c>
      <c r="B18" s="9"/>
      <c r="C18" s="9"/>
      <c r="D18" s="29"/>
      <c r="E18" s="10"/>
    </row>
    <row r="19" spans="1:5" x14ac:dyDescent="0.25">
      <c r="A19" s="9" t="str">
        <f>Objectenlijst!C19</f>
        <v>Grote Haarsekade</v>
      </c>
      <c r="B19" s="9"/>
      <c r="C19" s="9"/>
      <c r="D19" s="29"/>
      <c r="E19" s="10"/>
    </row>
    <row r="20" spans="1:5" x14ac:dyDescent="0.25">
      <c r="A20" s="9" t="str">
        <f>Objectenlijst!C20</f>
        <v>Grote Markt</v>
      </c>
      <c r="B20" s="9"/>
      <c r="C20" s="9"/>
      <c r="D20" s="29"/>
      <c r="E20" s="10"/>
    </row>
    <row r="21" spans="1:5" x14ac:dyDescent="0.25">
      <c r="A21" s="9" t="str">
        <f>Objectenlijst!C21</f>
        <v>Heerenlaantje</v>
      </c>
      <c r="B21" s="9"/>
      <c r="C21" s="9"/>
      <c r="D21" s="29"/>
      <c r="E21" s="10"/>
    </row>
    <row r="22" spans="1:5" x14ac:dyDescent="0.25">
      <c r="A22" s="9" t="str">
        <f>Objectenlijst!C24</f>
        <v>Henri Knapstraat</v>
      </c>
      <c r="B22" s="9"/>
      <c r="C22" s="9"/>
      <c r="D22" s="29"/>
      <c r="E22" s="10"/>
    </row>
    <row r="23" spans="1:5" x14ac:dyDescent="0.25">
      <c r="A23" s="9" t="str">
        <f>Objectenlijst!C25</f>
        <v>Herman de Ruijterstraat</v>
      </c>
      <c r="B23" s="9"/>
      <c r="C23" s="9"/>
      <c r="D23" s="29"/>
      <c r="E23" s="10"/>
    </row>
    <row r="24" spans="1:5" x14ac:dyDescent="0.25">
      <c r="A24" s="9" t="str">
        <f>Objectenlijst!C27</f>
        <v>Hoefslag</v>
      </c>
      <c r="B24" s="9"/>
      <c r="C24" s="9"/>
      <c r="D24" s="29"/>
      <c r="E24" s="10"/>
    </row>
    <row r="25" spans="1:5" x14ac:dyDescent="0.25">
      <c r="A25" s="9" t="str">
        <f>Objectenlijst!C28</f>
        <v>Hoogbloklandseweg</v>
      </c>
      <c r="B25" s="9"/>
      <c r="C25" s="9"/>
      <c r="D25" s="29"/>
      <c r="E25" s="10"/>
    </row>
    <row r="26" spans="1:5" x14ac:dyDescent="0.25">
      <c r="A26" s="9" t="str">
        <f>Objectenlijst!C29</f>
        <v>Irenelaan</v>
      </c>
      <c r="B26" s="9"/>
      <c r="C26" s="9"/>
      <c r="D26" s="29"/>
      <c r="E26" s="10"/>
    </row>
    <row r="27" spans="1:5" x14ac:dyDescent="0.25">
      <c r="A27" s="9" t="str">
        <f>Objectenlijst!C31</f>
        <v>Johan van Egmondstraat</v>
      </c>
      <c r="B27" s="9"/>
      <c r="C27" s="9"/>
      <c r="D27" s="29"/>
      <c r="E27" s="10"/>
    </row>
    <row r="28" spans="1:5" x14ac:dyDescent="0.25">
      <c r="A28" s="9" t="str">
        <f>Objectenlijst!C32</f>
        <v>Kalkhaven</v>
      </c>
      <c r="B28" s="9"/>
      <c r="C28" s="9"/>
      <c r="D28" s="29"/>
      <c r="E28" s="10"/>
    </row>
    <row r="29" spans="1:5" x14ac:dyDescent="0.25">
      <c r="A29" s="9" t="str">
        <f>Objectenlijst!C33</f>
        <v>Kanselpoortweg</v>
      </c>
      <c r="B29" s="9"/>
      <c r="C29" s="9"/>
      <c r="D29" s="29"/>
      <c r="E29" s="10"/>
    </row>
    <row r="30" spans="1:5" x14ac:dyDescent="0.25">
      <c r="A30" s="9" t="str">
        <f>Objectenlijst!C34</f>
        <v>Kleine Haarsekade</v>
      </c>
      <c r="B30" s="9"/>
      <c r="C30" s="9"/>
      <c r="D30" s="29"/>
      <c r="E30" s="10"/>
    </row>
    <row r="31" spans="1:5" x14ac:dyDescent="0.25">
      <c r="A31" s="9" t="str">
        <f>Objectenlijst!C35</f>
        <v>Korenbeurs</v>
      </c>
      <c r="B31" s="9"/>
      <c r="C31" s="9"/>
      <c r="D31" s="29"/>
      <c r="E31" s="10"/>
    </row>
    <row r="32" spans="1:5" x14ac:dyDescent="0.25">
      <c r="A32" s="9" t="str">
        <f>Objectenlijst!C36</f>
        <v>Kriekenmarkt</v>
      </c>
      <c r="B32" s="9"/>
      <c r="C32" s="9"/>
      <c r="D32" s="29"/>
      <c r="E32" s="10"/>
    </row>
    <row r="33" spans="1:5" x14ac:dyDescent="0.25">
      <c r="A33" s="9" t="str">
        <f>Objectenlijst!C38</f>
        <v>Krijtstraat</v>
      </c>
      <c r="B33" s="9"/>
      <c r="C33" s="9"/>
      <c r="D33" s="29"/>
      <c r="E33" s="10"/>
    </row>
    <row r="34" spans="1:5" x14ac:dyDescent="0.25">
      <c r="A34" s="9" t="str">
        <f>Objectenlijst!C39</f>
        <v>Kruithoorn</v>
      </c>
      <c r="B34" s="9"/>
      <c r="C34" s="9"/>
      <c r="D34" s="29"/>
      <c r="E34" s="10"/>
    </row>
    <row r="35" spans="1:5" x14ac:dyDescent="0.25">
      <c r="A35" s="9" t="str">
        <f>Objectenlijst!C40</f>
        <v>Kweeklust</v>
      </c>
      <c r="B35" s="9"/>
      <c r="C35" s="9"/>
      <c r="D35" s="29"/>
      <c r="E35" s="10"/>
    </row>
    <row r="36" spans="1:5" x14ac:dyDescent="0.25">
      <c r="A36" s="9" t="str">
        <f>Objectenlijst!C41</f>
        <v>Melkheul</v>
      </c>
      <c r="B36" s="9"/>
      <c r="C36" s="9"/>
      <c r="D36" s="29"/>
      <c r="E36" s="10"/>
    </row>
    <row r="37" spans="1:5" x14ac:dyDescent="0.25">
      <c r="A37" s="9" t="str">
        <f>Objectenlijst!C42</f>
        <v>Merwededijk</v>
      </c>
      <c r="B37" s="9"/>
      <c r="C37" s="9"/>
      <c r="D37" s="29"/>
      <c r="E37" s="10"/>
    </row>
    <row r="38" spans="1:5" x14ac:dyDescent="0.25">
      <c r="A38" s="9" t="str">
        <f>Objectenlijst!C44</f>
        <v>Merwedekanaal</v>
      </c>
      <c r="B38" s="9"/>
      <c r="C38" s="9"/>
      <c r="D38" s="29"/>
      <c r="E38" s="10"/>
    </row>
    <row r="39" spans="1:5" x14ac:dyDescent="0.25">
      <c r="A39" s="9" t="str">
        <f>Objectenlijst!C45</f>
        <v>Pompstraat</v>
      </c>
      <c r="B39" s="9"/>
      <c r="C39" s="9"/>
      <c r="D39" s="29"/>
      <c r="E39" s="10"/>
    </row>
    <row r="40" spans="1:5" x14ac:dyDescent="0.25">
      <c r="A40" s="9" t="str">
        <f>Objectenlijst!C46</f>
        <v>Schepenenstraat</v>
      </c>
      <c r="B40" s="9"/>
      <c r="C40" s="9"/>
      <c r="D40" s="29"/>
      <c r="E40" s="10"/>
    </row>
    <row r="41" spans="1:5" x14ac:dyDescent="0.25">
      <c r="A41" s="9" t="str">
        <f>Objectenlijst!C47</f>
        <v>Stadhuisplein</v>
      </c>
      <c r="B41" s="9"/>
      <c r="C41" s="9"/>
      <c r="D41" s="29"/>
      <c r="E41" s="10"/>
    </row>
    <row r="42" spans="1:5" x14ac:dyDescent="0.25">
      <c r="A42" s="9" t="str">
        <f>Objectenlijst!C48</f>
        <v>Stalkaarsen</v>
      </c>
      <c r="B42" s="9"/>
      <c r="C42" s="9"/>
      <c r="D42" s="29"/>
      <c r="E42" s="10"/>
    </row>
    <row r="43" spans="1:5" x14ac:dyDescent="0.25">
      <c r="A43" s="9" t="str">
        <f>Objectenlijst!C49</f>
        <v>Struisvogelstraat</v>
      </c>
      <c r="B43" s="9"/>
      <c r="C43" s="9"/>
      <c r="D43" s="29"/>
      <c r="E43" s="10"/>
    </row>
    <row r="44" spans="1:5" x14ac:dyDescent="0.25">
      <c r="A44" s="9" t="str">
        <f>Objectenlijst!C50</f>
        <v>Top Naeffstraat</v>
      </c>
      <c r="B44" s="9"/>
      <c r="C44" s="9"/>
      <c r="D44" s="29"/>
      <c r="E44" s="10"/>
    </row>
    <row r="45" spans="1:5" x14ac:dyDescent="0.25">
      <c r="A45" s="9" t="str">
        <f>Objectenlijst!C51</f>
        <v>Traverse</v>
      </c>
      <c r="B45" s="9"/>
      <c r="C45" s="9"/>
      <c r="D45" s="29"/>
      <c r="E45" s="10"/>
    </row>
    <row r="46" spans="1:5" x14ac:dyDescent="0.25">
      <c r="A46" s="9" t="str">
        <f>Objectenlijst!C52</f>
        <v>Vijfde Uitgang</v>
      </c>
      <c r="B46" s="9"/>
      <c r="C46" s="9"/>
      <c r="D46" s="29"/>
      <c r="E46" s="10"/>
    </row>
    <row r="47" spans="1:5" x14ac:dyDescent="0.25">
      <c r="A47" s="9" t="str">
        <f>Objectenlijst!C55</f>
        <v>Vlietskade</v>
      </c>
      <c r="B47" s="9"/>
      <c r="C47" s="9"/>
      <c r="D47" s="29"/>
      <c r="E47" s="10"/>
    </row>
    <row r="48" spans="1:5" x14ac:dyDescent="0.25">
      <c r="A48" s="9" t="str">
        <f>Objectenlijst!C56</f>
        <v>Voermanstraat</v>
      </c>
      <c r="B48" s="9"/>
      <c r="C48" s="9"/>
      <c r="D48" s="29"/>
      <c r="E48" s="10"/>
    </row>
    <row r="49" spans="1:5" x14ac:dyDescent="0.25">
      <c r="A49" s="9" t="str">
        <f>Objectenlijst!C57</f>
        <v>Grote Markt</v>
      </c>
      <c r="B49" s="9"/>
      <c r="C49" s="9"/>
      <c r="D49" s="29"/>
      <c r="E49" s="10"/>
    </row>
    <row r="50" spans="1:5" x14ac:dyDescent="0.25">
      <c r="A50" s="9" t="str">
        <f>Objectenlijst!C59</f>
        <v>Buiten de Waterpoort</v>
      </c>
      <c r="B50" s="9"/>
      <c r="C50" s="9"/>
      <c r="D50" s="29"/>
      <c r="E50" s="10"/>
    </row>
    <row r="51" spans="1:5" x14ac:dyDescent="0.25">
      <c r="A51" s="9" t="str">
        <f>Objectenlijst!C60</f>
        <v>Varkenmarkt</v>
      </c>
      <c r="B51" s="9"/>
      <c r="C51" s="9"/>
      <c r="D51" s="29"/>
      <c r="E51" s="10"/>
    </row>
    <row r="52" spans="1:5" x14ac:dyDescent="0.25">
      <c r="A52" s="9" t="str">
        <f>Objectenlijst!C61</f>
        <v>Dr. H.B. Wiardi Beckmanplein ~</v>
      </c>
      <c r="B52" s="9"/>
      <c r="C52" s="9"/>
      <c r="D52" s="29"/>
      <c r="E52" s="10"/>
    </row>
    <row r="53" spans="1:5" x14ac:dyDescent="0.25">
      <c r="A53" s="9" t="str">
        <f>Objectenlijst!C62</f>
        <v>Gildenweg</v>
      </c>
      <c r="B53" s="9"/>
      <c r="C53" s="9"/>
      <c r="D53" s="29"/>
      <c r="E53" s="10"/>
    </row>
    <row r="54" spans="1:5" x14ac:dyDescent="0.25">
      <c r="A54" s="9" t="str">
        <f>Objectenlijst!C63</f>
        <v>Koningin Wilhelminalaan</v>
      </c>
      <c r="B54" s="9"/>
      <c r="C54" s="9"/>
      <c r="D54" s="29"/>
      <c r="E54" s="10"/>
    </row>
    <row r="55" spans="1:5" x14ac:dyDescent="0.25">
      <c r="A55" s="9" t="str">
        <f>Objectenlijst!C65</f>
        <v>van Hoornestraat</v>
      </c>
      <c r="B55" s="9"/>
      <c r="C55" s="9"/>
      <c r="D55" s="29"/>
      <c r="E55" s="10"/>
    </row>
    <row r="56" spans="1:5" x14ac:dyDescent="0.25">
      <c r="A56" s="9" t="str">
        <f>Objectenlijst!C66</f>
        <v>Willem de Vries Robbéweg</v>
      </c>
      <c r="B56" s="9"/>
      <c r="C56" s="9"/>
      <c r="D56" s="29"/>
      <c r="E56" s="10"/>
    </row>
    <row r="57" spans="1:5" x14ac:dyDescent="0.25">
      <c r="A57" s="9" t="str">
        <f>Objectenlijst!C69</f>
        <v>Zusterstraat</v>
      </c>
      <c r="B57" s="9"/>
      <c r="C57" s="9"/>
      <c r="D57" s="29"/>
      <c r="E57" s="10"/>
    </row>
    <row r="58" spans="1:5" ht="14.45" customHeight="1" x14ac:dyDescent="0.25">
      <c r="C58"/>
      <c r="D58" s="1"/>
      <c r="E58" s="10"/>
    </row>
    <row r="59" spans="1:5" x14ac:dyDescent="0.25">
      <c r="A59" s="9" t="s">
        <v>341</v>
      </c>
      <c r="B59" s="9"/>
      <c r="C59" s="9"/>
      <c r="D59" s="26"/>
      <c r="E59" s="10"/>
    </row>
    <row r="60" spans="1:5" x14ac:dyDescent="0.25">
      <c r="A60" s="27" t="s">
        <v>342</v>
      </c>
      <c r="B60" s="28">
        <v>70</v>
      </c>
      <c r="C60" s="31"/>
      <c r="D60" s="26">
        <f>Tabel2[[#This Row],[uren herin-spectie]]*Tabel2[[#This Row],[tarief herin-spectie]]</f>
        <v>0</v>
      </c>
      <c r="E60" s="10"/>
    </row>
    <row r="61" spans="1:5" x14ac:dyDescent="0.25">
      <c r="A61" s="27" t="s">
        <v>343</v>
      </c>
      <c r="B61" s="28">
        <v>30</v>
      </c>
      <c r="C61" s="30"/>
      <c r="D61" s="26">
        <f>Tabel2[[#This Row],[uren herin-spectie]]*Tabel2[[#This Row],[tarief herin-spectie]]</f>
        <v>0</v>
      </c>
    </row>
    <row r="62" spans="1:5" x14ac:dyDescent="0.25">
      <c r="A62" s="27"/>
      <c r="B62" s="28"/>
      <c r="C62" s="28"/>
      <c r="D62" s="26"/>
    </row>
    <row r="63" spans="1:5" x14ac:dyDescent="0.25">
      <c r="A63" s="27" t="s">
        <v>334</v>
      </c>
      <c r="B63" s="28"/>
      <c r="C63" s="28"/>
      <c r="D63" s="26">
        <f>SUBTOTAL(109,D8:D62)</f>
        <v>0</v>
      </c>
    </row>
    <row r="64" spans="1:5" x14ac:dyDescent="0.25">
      <c r="A64" s="27"/>
      <c r="B64" s="28"/>
      <c r="C64" s="28"/>
      <c r="D64" s="26"/>
    </row>
    <row r="65" spans="1:4" x14ac:dyDescent="0.25">
      <c r="A65" s="7" t="s">
        <v>2</v>
      </c>
      <c r="B65" s="7"/>
      <c r="C65" s="8"/>
      <c r="D65" s="19"/>
    </row>
    <row r="66" spans="1:4" ht="42.75" customHeight="1" x14ac:dyDescent="0.25">
      <c r="A66" s="44" t="s">
        <v>337</v>
      </c>
      <c r="B66" s="44"/>
      <c r="C66" s="44"/>
      <c r="D66" s="44"/>
    </row>
    <row r="67" spans="1:4" x14ac:dyDescent="0.25">
      <c r="A67" s="11"/>
      <c r="B67" s="11"/>
      <c r="C67" s="11"/>
      <c r="D67" s="10"/>
    </row>
    <row r="68" spans="1:4" ht="15" customHeight="1" x14ac:dyDescent="0.25">
      <c r="A68" s="41" t="s">
        <v>347</v>
      </c>
      <c r="B68" s="42"/>
      <c r="C68" s="43"/>
      <c r="D68" s="10"/>
    </row>
    <row r="69" spans="1:4" x14ac:dyDescent="0.25">
      <c r="A69" s="32" t="s">
        <v>4</v>
      </c>
      <c r="B69" s="33"/>
      <c r="C69" s="34"/>
      <c r="D69" s="10"/>
    </row>
    <row r="70" spans="1:4" x14ac:dyDescent="0.25">
      <c r="A70" s="32" t="s">
        <v>5</v>
      </c>
      <c r="B70" s="33"/>
      <c r="C70" s="34"/>
      <c r="D70" s="10"/>
    </row>
    <row r="71" spans="1:4" x14ac:dyDescent="0.25">
      <c r="A71" s="32" t="s">
        <v>0</v>
      </c>
      <c r="B71" s="33"/>
      <c r="C71" s="34"/>
      <c r="D71" s="10"/>
    </row>
    <row r="72" spans="1:4" x14ac:dyDescent="0.25">
      <c r="A72" s="32" t="s">
        <v>6</v>
      </c>
      <c r="B72" s="33"/>
      <c r="C72" s="34"/>
      <c r="D72" s="10"/>
    </row>
    <row r="73" spans="1:4" x14ac:dyDescent="0.25">
      <c r="A73" s="32" t="s">
        <v>7</v>
      </c>
      <c r="B73" s="33"/>
      <c r="C73" s="34"/>
      <c r="D73" s="10"/>
    </row>
    <row r="74" spans="1:4" x14ac:dyDescent="0.25">
      <c r="A74" s="32" t="s">
        <v>8</v>
      </c>
      <c r="B74" s="33"/>
      <c r="C74" s="34"/>
    </row>
  </sheetData>
  <mergeCells count="11">
    <mergeCell ref="B74:C74"/>
    <mergeCell ref="A5:G5"/>
    <mergeCell ref="A3:G3"/>
    <mergeCell ref="A4:G4"/>
    <mergeCell ref="A68:C68"/>
    <mergeCell ref="A66:D66"/>
    <mergeCell ref="B69:C69"/>
    <mergeCell ref="B70:C70"/>
    <mergeCell ref="B71:C71"/>
    <mergeCell ref="B72:C72"/>
    <mergeCell ref="B73:C73"/>
  </mergeCells>
  <phoneticPr fontId="16"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0F932-7D1D-4202-A531-0B1FCB935B11}">
  <dimension ref="A1:C13"/>
  <sheetViews>
    <sheetView workbookViewId="0">
      <selection activeCell="A11" sqref="A11:B11"/>
    </sheetView>
  </sheetViews>
  <sheetFormatPr defaultRowHeight="15" x14ac:dyDescent="0.25"/>
  <cols>
    <col min="1" max="1" width="62.28515625" customWidth="1"/>
  </cols>
  <sheetData>
    <row r="1" spans="1:3" x14ac:dyDescent="0.25">
      <c r="A1" s="21" t="s">
        <v>339</v>
      </c>
    </row>
    <row r="2" spans="1:3" ht="15.75" thickBot="1" x14ac:dyDescent="0.3"/>
    <row r="3" spans="1:3" x14ac:dyDescent="0.25">
      <c r="A3" s="49" t="s">
        <v>338</v>
      </c>
      <c r="B3" s="50"/>
      <c r="C3" s="51"/>
    </row>
    <row r="4" spans="1:3" ht="70.5" customHeight="1" thickBot="1" x14ac:dyDescent="0.3">
      <c r="A4" s="52"/>
      <c r="B4" s="53"/>
      <c r="C4" s="54"/>
    </row>
    <row r="5" spans="1:3" ht="39" customHeight="1" thickBot="1" x14ac:dyDescent="0.3">
      <c r="A5" s="25" t="s">
        <v>340</v>
      </c>
      <c r="B5" s="22"/>
      <c r="C5" s="20"/>
    </row>
    <row r="6" spans="1:3" x14ac:dyDescent="0.25">
      <c r="A6" s="23"/>
      <c r="B6" s="24"/>
      <c r="C6" s="1"/>
    </row>
    <row r="7" spans="1:3" x14ac:dyDescent="0.25">
      <c r="A7" s="55" t="s">
        <v>3</v>
      </c>
      <c r="B7" s="56"/>
      <c r="C7" s="1"/>
    </row>
    <row r="8" spans="1:3" x14ac:dyDescent="0.25">
      <c r="A8" s="45" t="s">
        <v>4</v>
      </c>
      <c r="B8" s="46"/>
    </row>
    <row r="9" spans="1:3" x14ac:dyDescent="0.25">
      <c r="A9" s="45" t="s">
        <v>5</v>
      </c>
      <c r="B9" s="46"/>
    </row>
    <row r="10" spans="1:3" x14ac:dyDescent="0.25">
      <c r="A10" s="45" t="s">
        <v>0</v>
      </c>
      <c r="B10" s="46"/>
    </row>
    <row r="11" spans="1:3" x14ac:dyDescent="0.25">
      <c r="A11" s="45" t="s">
        <v>6</v>
      </c>
      <c r="B11" s="46"/>
    </row>
    <row r="12" spans="1:3" x14ac:dyDescent="0.25">
      <c r="A12" s="45" t="s">
        <v>7</v>
      </c>
      <c r="B12" s="46"/>
    </row>
    <row r="13" spans="1:3" ht="15.75" thickBot="1" x14ac:dyDescent="0.3">
      <c r="A13" s="47" t="s">
        <v>8</v>
      </c>
      <c r="B13" s="48"/>
    </row>
  </sheetData>
  <sheetProtection selectLockedCells="1"/>
  <mergeCells count="8">
    <mergeCell ref="A12:B12"/>
    <mergeCell ref="A13:B13"/>
    <mergeCell ref="A3:C4"/>
    <mergeCell ref="A7:B7"/>
    <mergeCell ref="A8:B8"/>
    <mergeCell ref="A9:B9"/>
    <mergeCell ref="A10:B10"/>
    <mergeCell ref="A11:B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FEFF-F6BD-4516-9D66-591767838EF7}">
  <dimension ref="A1:I70"/>
  <sheetViews>
    <sheetView workbookViewId="0">
      <selection activeCell="A2" sqref="A2"/>
    </sheetView>
  </sheetViews>
  <sheetFormatPr defaultRowHeight="15" x14ac:dyDescent="0.25"/>
  <cols>
    <col min="1" max="1" width="28.42578125" customWidth="1"/>
    <col min="2" max="2" width="40.140625" customWidth="1"/>
    <col min="3" max="3" width="39.5703125" customWidth="1"/>
    <col min="9" max="9" width="18.140625" customWidth="1"/>
  </cols>
  <sheetData>
    <row r="1" spans="1:9" x14ac:dyDescent="0.25">
      <c r="A1" s="12" t="s">
        <v>10</v>
      </c>
      <c r="B1" s="12" t="s">
        <v>11</v>
      </c>
      <c r="C1" s="12" t="s">
        <v>12</v>
      </c>
      <c r="D1" s="12" t="s">
        <v>13</v>
      </c>
      <c r="E1" s="12" t="s">
        <v>14</v>
      </c>
      <c r="F1" s="12" t="s">
        <v>15</v>
      </c>
      <c r="G1" s="12" t="s">
        <v>16</v>
      </c>
      <c r="H1" s="13" t="s">
        <v>17</v>
      </c>
      <c r="I1" s="14" t="s">
        <v>335</v>
      </c>
    </row>
    <row r="2" spans="1:9" x14ac:dyDescent="0.25">
      <c r="A2" s="15" t="s">
        <v>18</v>
      </c>
      <c r="B2" s="15" t="s">
        <v>19</v>
      </c>
      <c r="C2" s="15" t="s">
        <v>20</v>
      </c>
      <c r="D2" s="15">
        <v>43</v>
      </c>
      <c r="E2" s="16"/>
      <c r="F2" s="15" t="s">
        <v>21</v>
      </c>
      <c r="G2" s="15" t="s">
        <v>22</v>
      </c>
      <c r="H2" s="17" t="s">
        <v>23</v>
      </c>
      <c r="I2" s="18" t="s">
        <v>24</v>
      </c>
    </row>
    <row r="3" spans="1:9" x14ac:dyDescent="0.25">
      <c r="A3" s="15" t="s">
        <v>25</v>
      </c>
      <c r="B3" s="15" t="s">
        <v>26</v>
      </c>
      <c r="C3" s="15" t="s">
        <v>20</v>
      </c>
      <c r="D3" s="15">
        <v>54</v>
      </c>
      <c r="E3" s="16"/>
      <c r="F3" s="15" t="s">
        <v>27</v>
      </c>
      <c r="G3" s="15" t="s">
        <v>22</v>
      </c>
      <c r="H3" s="17">
        <v>1915</v>
      </c>
      <c r="I3" s="18" t="s">
        <v>28</v>
      </c>
    </row>
    <row r="4" spans="1:9" x14ac:dyDescent="0.25">
      <c r="A4" s="15" t="s">
        <v>29</v>
      </c>
      <c r="B4" s="15" t="s">
        <v>26</v>
      </c>
      <c r="C4" s="15" t="s">
        <v>30</v>
      </c>
      <c r="D4" s="15">
        <v>12</v>
      </c>
      <c r="E4" s="16"/>
      <c r="F4" s="15" t="s">
        <v>31</v>
      </c>
      <c r="G4" s="15" t="s">
        <v>22</v>
      </c>
      <c r="H4" s="17" t="s">
        <v>32</v>
      </c>
      <c r="I4" s="18" t="s">
        <v>33</v>
      </c>
    </row>
    <row r="5" spans="1:9" x14ac:dyDescent="0.25">
      <c r="A5" s="15" t="s">
        <v>34</v>
      </c>
      <c r="B5" s="15" t="s">
        <v>35</v>
      </c>
      <c r="C5" s="15" t="s">
        <v>36</v>
      </c>
      <c r="D5" s="15">
        <v>1</v>
      </c>
      <c r="E5" s="15" t="s">
        <v>37</v>
      </c>
      <c r="F5" s="15" t="s">
        <v>38</v>
      </c>
      <c r="G5" s="15" t="s">
        <v>22</v>
      </c>
      <c r="H5" s="17">
        <v>2005</v>
      </c>
      <c r="I5" s="18" t="s">
        <v>39</v>
      </c>
    </row>
    <row r="6" spans="1:9" x14ac:dyDescent="0.25">
      <c r="A6" s="15" t="s">
        <v>40</v>
      </c>
      <c r="B6" s="15" t="s">
        <v>41</v>
      </c>
      <c r="C6" s="15" t="s">
        <v>42</v>
      </c>
      <c r="D6" s="15">
        <v>17</v>
      </c>
      <c r="E6" s="15" t="s">
        <v>43</v>
      </c>
      <c r="F6" s="15" t="s">
        <v>44</v>
      </c>
      <c r="G6" s="15" t="s">
        <v>22</v>
      </c>
      <c r="H6" s="17">
        <v>1864</v>
      </c>
      <c r="I6" s="18" t="s">
        <v>45</v>
      </c>
    </row>
    <row r="7" spans="1:9" x14ac:dyDescent="0.25">
      <c r="A7" s="15" t="s">
        <v>46</v>
      </c>
      <c r="B7" s="15" t="s">
        <v>47</v>
      </c>
      <c r="C7" s="15" t="s">
        <v>42</v>
      </c>
      <c r="D7" s="15">
        <v>19</v>
      </c>
      <c r="E7" s="15" t="s">
        <v>43</v>
      </c>
      <c r="F7" s="15" t="s">
        <v>44</v>
      </c>
      <c r="G7" s="15" t="s">
        <v>22</v>
      </c>
      <c r="H7" s="17">
        <v>1880</v>
      </c>
      <c r="I7" s="18" t="s">
        <v>48</v>
      </c>
    </row>
    <row r="8" spans="1:9" x14ac:dyDescent="0.25">
      <c r="A8" s="15" t="s">
        <v>49</v>
      </c>
      <c r="B8" s="15" t="s">
        <v>47</v>
      </c>
      <c r="C8" s="15" t="s">
        <v>42</v>
      </c>
      <c r="D8" s="15">
        <v>19</v>
      </c>
      <c r="E8" s="15" t="s">
        <v>50</v>
      </c>
      <c r="F8" s="15" t="s">
        <v>44</v>
      </c>
      <c r="G8" s="15" t="s">
        <v>22</v>
      </c>
      <c r="H8" s="17">
        <v>1880</v>
      </c>
      <c r="I8" s="18" t="s">
        <v>48</v>
      </c>
    </row>
    <row r="9" spans="1:9" x14ac:dyDescent="0.25">
      <c r="A9" s="15" t="s">
        <v>51</v>
      </c>
      <c r="B9" s="15" t="s">
        <v>52</v>
      </c>
      <c r="C9" s="15" t="s">
        <v>42</v>
      </c>
      <c r="D9" s="15">
        <v>25</v>
      </c>
      <c r="E9" s="16"/>
      <c r="F9" s="15" t="s">
        <v>44</v>
      </c>
      <c r="G9" s="15" t="s">
        <v>22</v>
      </c>
      <c r="H9" s="17">
        <v>1753</v>
      </c>
      <c r="I9" s="18" t="s">
        <v>53</v>
      </c>
    </row>
    <row r="10" spans="1:9" x14ac:dyDescent="0.25">
      <c r="A10" s="15" t="s">
        <v>54</v>
      </c>
      <c r="B10" s="15" t="s">
        <v>55</v>
      </c>
      <c r="C10" s="15" t="s">
        <v>56</v>
      </c>
      <c r="D10" s="16"/>
      <c r="E10" s="16"/>
      <c r="F10" s="15" t="s">
        <v>44</v>
      </c>
      <c r="G10" s="15" t="s">
        <v>22</v>
      </c>
      <c r="H10" s="17" t="s">
        <v>57</v>
      </c>
      <c r="I10" s="18" t="s">
        <v>58</v>
      </c>
    </row>
    <row r="11" spans="1:9" x14ac:dyDescent="0.25">
      <c r="A11" s="15" t="s">
        <v>59</v>
      </c>
      <c r="B11" s="15" t="s">
        <v>60</v>
      </c>
      <c r="C11" s="15" t="s">
        <v>61</v>
      </c>
      <c r="D11" s="15">
        <v>60</v>
      </c>
      <c r="E11" s="16"/>
      <c r="F11" s="15" t="s">
        <v>62</v>
      </c>
      <c r="G11" s="15" t="s">
        <v>22</v>
      </c>
      <c r="H11" s="17">
        <v>1994</v>
      </c>
      <c r="I11" s="18" t="s">
        <v>63</v>
      </c>
    </row>
    <row r="12" spans="1:9" x14ac:dyDescent="0.25">
      <c r="A12" s="15" t="s">
        <v>64</v>
      </c>
      <c r="B12" s="15" t="s">
        <v>65</v>
      </c>
      <c r="C12" s="15" t="s">
        <v>66</v>
      </c>
      <c r="D12" s="15">
        <v>24</v>
      </c>
      <c r="E12" s="15" t="s">
        <v>67</v>
      </c>
      <c r="F12" s="15" t="s">
        <v>68</v>
      </c>
      <c r="G12" s="15" t="s">
        <v>22</v>
      </c>
      <c r="H12" s="17">
        <v>1979</v>
      </c>
      <c r="I12" s="18" t="s">
        <v>69</v>
      </c>
    </row>
    <row r="13" spans="1:9" x14ac:dyDescent="0.25">
      <c r="A13" s="15" t="s">
        <v>70</v>
      </c>
      <c r="B13" s="15" t="s">
        <v>71</v>
      </c>
      <c r="C13" s="15" t="s">
        <v>66</v>
      </c>
      <c r="D13" s="15">
        <v>77</v>
      </c>
      <c r="E13" s="16"/>
      <c r="F13" s="15" t="s">
        <v>72</v>
      </c>
      <c r="G13" s="15" t="s">
        <v>22</v>
      </c>
      <c r="H13" s="17">
        <v>1975</v>
      </c>
      <c r="I13" s="18" t="s">
        <v>73</v>
      </c>
    </row>
    <row r="14" spans="1:9" x14ac:dyDescent="0.25">
      <c r="A14" s="15" t="s">
        <v>74</v>
      </c>
      <c r="B14" s="15" t="s">
        <v>75</v>
      </c>
      <c r="C14" s="15" t="s">
        <v>66</v>
      </c>
      <c r="D14" s="15">
        <v>87</v>
      </c>
      <c r="E14" s="16"/>
      <c r="F14" s="15" t="s">
        <v>72</v>
      </c>
      <c r="G14" s="15" t="s">
        <v>22</v>
      </c>
      <c r="H14" s="17" t="s">
        <v>76</v>
      </c>
      <c r="I14" s="18" t="s">
        <v>77</v>
      </c>
    </row>
    <row r="15" spans="1:9" x14ac:dyDescent="0.25">
      <c r="A15" s="15" t="s">
        <v>78</v>
      </c>
      <c r="B15" s="15" t="s">
        <v>79</v>
      </c>
      <c r="C15" s="15" t="s">
        <v>80</v>
      </c>
      <c r="D15" s="16"/>
      <c r="E15" s="16"/>
      <c r="F15" s="15" t="s">
        <v>81</v>
      </c>
      <c r="G15" s="15" t="s">
        <v>22</v>
      </c>
      <c r="H15" s="17" t="s">
        <v>57</v>
      </c>
      <c r="I15" s="18" t="s">
        <v>58</v>
      </c>
    </row>
    <row r="16" spans="1:9" x14ac:dyDescent="0.25">
      <c r="A16" s="15" t="s">
        <v>82</v>
      </c>
      <c r="B16" s="15" t="s">
        <v>83</v>
      </c>
      <c r="C16" s="15" t="s">
        <v>84</v>
      </c>
      <c r="D16" s="15">
        <v>5</v>
      </c>
      <c r="E16" s="16"/>
      <c r="F16" s="15" t="s">
        <v>85</v>
      </c>
      <c r="G16" s="15" t="s">
        <v>22</v>
      </c>
      <c r="H16" s="17">
        <v>1987</v>
      </c>
      <c r="I16" s="18" t="s">
        <v>86</v>
      </c>
    </row>
    <row r="17" spans="1:9" x14ac:dyDescent="0.25">
      <c r="A17" s="15" t="s">
        <v>87</v>
      </c>
      <c r="B17" s="15" t="s">
        <v>88</v>
      </c>
      <c r="C17" s="15" t="s">
        <v>89</v>
      </c>
      <c r="D17" s="15">
        <v>25</v>
      </c>
      <c r="E17" s="16"/>
      <c r="F17" s="15" t="s">
        <v>90</v>
      </c>
      <c r="G17" s="15" t="s">
        <v>22</v>
      </c>
      <c r="H17" s="17">
        <v>1566</v>
      </c>
      <c r="I17" s="18" t="s">
        <v>91</v>
      </c>
    </row>
    <row r="18" spans="1:9" x14ac:dyDescent="0.25">
      <c r="A18" s="15" t="s">
        <v>92</v>
      </c>
      <c r="B18" s="15" t="s">
        <v>93</v>
      </c>
      <c r="C18" s="15" t="s">
        <v>94</v>
      </c>
      <c r="D18" s="15">
        <v>1</v>
      </c>
      <c r="E18" s="16"/>
      <c r="F18" s="15" t="s">
        <v>95</v>
      </c>
      <c r="G18" s="15" t="s">
        <v>22</v>
      </c>
      <c r="H18" s="17">
        <v>1980</v>
      </c>
      <c r="I18" s="18" t="s">
        <v>96</v>
      </c>
    </row>
    <row r="19" spans="1:9" x14ac:dyDescent="0.25">
      <c r="A19" s="15" t="s">
        <v>97</v>
      </c>
      <c r="B19" s="15" t="s">
        <v>98</v>
      </c>
      <c r="C19" s="15" t="s">
        <v>99</v>
      </c>
      <c r="D19" s="15">
        <v>120</v>
      </c>
      <c r="E19" s="16"/>
      <c r="F19" s="15" t="s">
        <v>100</v>
      </c>
      <c r="G19" s="15" t="s">
        <v>22</v>
      </c>
      <c r="H19" s="17" t="s">
        <v>101</v>
      </c>
      <c r="I19" s="18" t="s">
        <v>102</v>
      </c>
    </row>
    <row r="20" spans="1:9" x14ac:dyDescent="0.25">
      <c r="A20" s="15" t="s">
        <v>103</v>
      </c>
      <c r="B20" s="15" t="s">
        <v>104</v>
      </c>
      <c r="C20" s="15" t="s">
        <v>105</v>
      </c>
      <c r="D20" s="15">
        <v>17</v>
      </c>
      <c r="E20" s="16"/>
      <c r="F20" s="15" t="s">
        <v>106</v>
      </c>
      <c r="G20" s="15" t="s">
        <v>22</v>
      </c>
      <c r="H20" s="17">
        <v>1860</v>
      </c>
      <c r="I20" s="18" t="s">
        <v>107</v>
      </c>
    </row>
    <row r="21" spans="1:9" x14ac:dyDescent="0.25">
      <c r="A21" s="15" t="s">
        <v>108</v>
      </c>
      <c r="B21" s="15" t="s">
        <v>26</v>
      </c>
      <c r="C21" s="15" t="s">
        <v>109</v>
      </c>
      <c r="D21" s="15">
        <v>14</v>
      </c>
      <c r="E21" s="16"/>
      <c r="F21" s="15" t="s">
        <v>110</v>
      </c>
      <c r="G21" s="15" t="s">
        <v>22</v>
      </c>
      <c r="H21" s="17">
        <v>1939</v>
      </c>
      <c r="I21" s="18" t="s">
        <v>111</v>
      </c>
    </row>
    <row r="22" spans="1:9" x14ac:dyDescent="0.25">
      <c r="A22" s="15" t="s">
        <v>112</v>
      </c>
      <c r="B22" s="15" t="s">
        <v>26</v>
      </c>
      <c r="C22" s="15" t="s">
        <v>109</v>
      </c>
      <c r="D22" s="15">
        <v>16</v>
      </c>
      <c r="E22" s="16"/>
      <c r="F22" s="15" t="s">
        <v>110</v>
      </c>
      <c r="G22" s="15" t="s">
        <v>22</v>
      </c>
      <c r="H22" s="17">
        <v>1939</v>
      </c>
      <c r="I22" s="18" t="s">
        <v>113</v>
      </c>
    </row>
    <row r="23" spans="1:9" x14ac:dyDescent="0.25">
      <c r="A23" s="15" t="s">
        <v>114</v>
      </c>
      <c r="B23" s="15" t="s">
        <v>115</v>
      </c>
      <c r="C23" s="15" t="s">
        <v>109</v>
      </c>
      <c r="D23" s="15">
        <v>18</v>
      </c>
      <c r="E23" s="16"/>
      <c r="F23" s="15" t="s">
        <v>110</v>
      </c>
      <c r="G23" s="15" t="s">
        <v>22</v>
      </c>
      <c r="H23" s="17" t="s">
        <v>116</v>
      </c>
      <c r="I23" s="18" t="s">
        <v>117</v>
      </c>
    </row>
    <row r="24" spans="1:9" x14ac:dyDescent="0.25">
      <c r="A24" s="15" t="s">
        <v>118</v>
      </c>
      <c r="B24" s="15" t="s">
        <v>119</v>
      </c>
      <c r="C24" s="15" t="s">
        <v>120</v>
      </c>
      <c r="D24" s="15">
        <v>44</v>
      </c>
      <c r="E24" s="16"/>
      <c r="F24" s="15" t="s">
        <v>121</v>
      </c>
      <c r="G24" s="15" t="s">
        <v>22</v>
      </c>
      <c r="H24" s="17">
        <v>1991</v>
      </c>
      <c r="I24" s="18" t="s">
        <v>122</v>
      </c>
    </row>
    <row r="25" spans="1:9" x14ac:dyDescent="0.25">
      <c r="A25" s="15" t="s">
        <v>123</v>
      </c>
      <c r="B25" s="15" t="s">
        <v>124</v>
      </c>
      <c r="C25" s="15" t="s">
        <v>125</v>
      </c>
      <c r="D25" s="15">
        <v>30</v>
      </c>
      <c r="E25" s="16"/>
      <c r="F25" s="15" t="s">
        <v>126</v>
      </c>
      <c r="G25" s="15" t="s">
        <v>22</v>
      </c>
      <c r="H25" s="17">
        <v>1930</v>
      </c>
      <c r="I25" s="18" t="s">
        <v>127</v>
      </c>
    </row>
    <row r="26" spans="1:9" x14ac:dyDescent="0.25">
      <c r="A26" s="15" t="s">
        <v>128</v>
      </c>
      <c r="B26" s="15" t="s">
        <v>129</v>
      </c>
      <c r="C26" s="15" t="s">
        <v>125</v>
      </c>
      <c r="D26" s="15">
        <v>32</v>
      </c>
      <c r="E26" s="16"/>
      <c r="F26" s="15" t="s">
        <v>126</v>
      </c>
      <c r="G26" s="15" t="s">
        <v>22</v>
      </c>
      <c r="H26" s="17">
        <v>1932</v>
      </c>
      <c r="I26" s="18" t="s">
        <v>130</v>
      </c>
    </row>
    <row r="27" spans="1:9" x14ac:dyDescent="0.25">
      <c r="A27" s="15" t="s">
        <v>131</v>
      </c>
      <c r="B27" s="15" t="s">
        <v>132</v>
      </c>
      <c r="C27" s="15" t="s">
        <v>133</v>
      </c>
      <c r="D27" s="15">
        <v>9</v>
      </c>
      <c r="E27" s="15" t="s">
        <v>43</v>
      </c>
      <c r="F27" s="15" t="s">
        <v>134</v>
      </c>
      <c r="G27" s="15" t="s">
        <v>22</v>
      </c>
      <c r="H27" s="15" t="s">
        <v>135</v>
      </c>
      <c r="I27" s="18" t="s">
        <v>136</v>
      </c>
    </row>
    <row r="28" spans="1:9" x14ac:dyDescent="0.25">
      <c r="A28" s="15" t="s">
        <v>137</v>
      </c>
      <c r="B28" s="15" t="s">
        <v>138</v>
      </c>
      <c r="C28" s="15" t="s">
        <v>139</v>
      </c>
      <c r="D28" s="15">
        <v>24</v>
      </c>
      <c r="E28" s="16"/>
      <c r="F28" s="15" t="s">
        <v>140</v>
      </c>
      <c r="G28" s="15" t="s">
        <v>22</v>
      </c>
      <c r="H28" s="17" t="s">
        <v>141</v>
      </c>
      <c r="I28" s="18" t="s">
        <v>142</v>
      </c>
    </row>
    <row r="29" spans="1:9" x14ac:dyDescent="0.25">
      <c r="A29" s="15" t="s">
        <v>143</v>
      </c>
      <c r="B29" s="15" t="s">
        <v>144</v>
      </c>
      <c r="C29" s="15" t="s">
        <v>145</v>
      </c>
      <c r="D29" s="15">
        <v>36</v>
      </c>
      <c r="E29" s="16"/>
      <c r="F29" s="15" t="s">
        <v>146</v>
      </c>
      <c r="G29" s="15" t="s">
        <v>147</v>
      </c>
      <c r="H29" s="17">
        <v>1955</v>
      </c>
      <c r="I29" s="18" t="s">
        <v>148</v>
      </c>
    </row>
    <row r="30" spans="1:9" x14ac:dyDescent="0.25">
      <c r="A30" s="15" t="s">
        <v>149</v>
      </c>
      <c r="B30" s="15" t="s">
        <v>150</v>
      </c>
      <c r="C30" s="15" t="s">
        <v>145</v>
      </c>
      <c r="D30" s="15">
        <v>40</v>
      </c>
      <c r="E30" s="16"/>
      <c r="F30" s="15" t="s">
        <v>146</v>
      </c>
      <c r="G30" s="15" t="s">
        <v>147</v>
      </c>
      <c r="H30" s="17" t="s">
        <v>151</v>
      </c>
      <c r="I30" s="18" t="s">
        <v>152</v>
      </c>
    </row>
    <row r="31" spans="1:9" x14ac:dyDescent="0.25">
      <c r="A31" s="15" t="s">
        <v>153</v>
      </c>
      <c r="B31" s="15" t="s">
        <v>154</v>
      </c>
      <c r="C31" s="15" t="s">
        <v>155</v>
      </c>
      <c r="D31" s="15">
        <v>1</v>
      </c>
      <c r="E31" s="16"/>
      <c r="F31" s="15" t="s">
        <v>156</v>
      </c>
      <c r="G31" s="15" t="s">
        <v>22</v>
      </c>
      <c r="H31" s="17">
        <v>1975</v>
      </c>
      <c r="I31" s="18" t="s">
        <v>157</v>
      </c>
    </row>
    <row r="32" spans="1:9" x14ac:dyDescent="0.25">
      <c r="A32" s="15" t="s">
        <v>158</v>
      </c>
      <c r="B32" s="15" t="s">
        <v>159</v>
      </c>
      <c r="C32" s="15" t="s">
        <v>160</v>
      </c>
      <c r="D32" s="15">
        <v>9</v>
      </c>
      <c r="E32" s="16"/>
      <c r="F32" s="15" t="s">
        <v>161</v>
      </c>
      <c r="G32" s="15" t="s">
        <v>22</v>
      </c>
      <c r="H32" s="17" t="s">
        <v>162</v>
      </c>
      <c r="I32" s="18" t="s">
        <v>163</v>
      </c>
    </row>
    <row r="33" spans="1:9" x14ac:dyDescent="0.25">
      <c r="A33" s="15" t="s">
        <v>164</v>
      </c>
      <c r="B33" s="15" t="s">
        <v>165</v>
      </c>
      <c r="C33" s="15" t="s">
        <v>166</v>
      </c>
      <c r="D33" s="15">
        <v>1</v>
      </c>
      <c r="E33" s="16"/>
      <c r="F33" s="15" t="s">
        <v>167</v>
      </c>
      <c r="G33" s="15" t="s">
        <v>22</v>
      </c>
      <c r="H33" s="17" t="s">
        <v>168</v>
      </c>
      <c r="I33" s="18" t="s">
        <v>169</v>
      </c>
    </row>
    <row r="34" spans="1:9" x14ac:dyDescent="0.25">
      <c r="A34" s="15" t="s">
        <v>170</v>
      </c>
      <c r="B34" s="15" t="s">
        <v>171</v>
      </c>
      <c r="C34" s="15" t="s">
        <v>172</v>
      </c>
      <c r="D34" s="15">
        <v>125</v>
      </c>
      <c r="E34" s="16"/>
      <c r="F34" s="15" t="s">
        <v>173</v>
      </c>
      <c r="G34" s="15" t="s">
        <v>22</v>
      </c>
      <c r="H34" s="17">
        <v>1997</v>
      </c>
      <c r="I34" s="18" t="s">
        <v>174</v>
      </c>
    </row>
    <row r="35" spans="1:9" x14ac:dyDescent="0.25">
      <c r="A35" s="15" t="s">
        <v>175</v>
      </c>
      <c r="B35" s="15" t="s">
        <v>176</v>
      </c>
      <c r="C35" s="15" t="s">
        <v>177</v>
      </c>
      <c r="D35" s="15">
        <v>3</v>
      </c>
      <c r="E35" s="15" t="s">
        <v>178</v>
      </c>
      <c r="F35" s="15" t="s">
        <v>179</v>
      </c>
      <c r="G35" s="15" t="s">
        <v>22</v>
      </c>
      <c r="H35" s="17">
        <v>1900</v>
      </c>
      <c r="I35" s="18" t="s">
        <v>180</v>
      </c>
    </row>
    <row r="36" spans="1:9" x14ac:dyDescent="0.25">
      <c r="A36" s="15" t="s">
        <v>181</v>
      </c>
      <c r="B36" s="15" t="s">
        <v>182</v>
      </c>
      <c r="C36" s="15" t="s">
        <v>183</v>
      </c>
      <c r="D36" s="15">
        <v>2</v>
      </c>
      <c r="E36" s="16"/>
      <c r="F36" s="15" t="s">
        <v>184</v>
      </c>
      <c r="G36" s="15" t="s">
        <v>22</v>
      </c>
      <c r="H36" s="17" t="s">
        <v>185</v>
      </c>
      <c r="I36" s="18" t="s">
        <v>186</v>
      </c>
    </row>
    <row r="37" spans="1:9" x14ac:dyDescent="0.25">
      <c r="A37" s="15" t="s">
        <v>187</v>
      </c>
      <c r="B37" s="15" t="s">
        <v>188</v>
      </c>
      <c r="C37" s="15" t="s">
        <v>183</v>
      </c>
      <c r="D37" s="15">
        <v>6</v>
      </c>
      <c r="E37" s="16"/>
      <c r="F37" s="15" t="s">
        <v>184</v>
      </c>
      <c r="G37" s="15" t="s">
        <v>22</v>
      </c>
      <c r="H37" s="17">
        <v>1988</v>
      </c>
      <c r="I37" s="18" t="s">
        <v>189</v>
      </c>
    </row>
    <row r="38" spans="1:9" x14ac:dyDescent="0.25">
      <c r="A38" s="15" t="s">
        <v>190</v>
      </c>
      <c r="B38" s="15" t="s">
        <v>191</v>
      </c>
      <c r="C38" s="15" t="s">
        <v>192</v>
      </c>
      <c r="D38" s="15">
        <v>1</v>
      </c>
      <c r="E38" s="16"/>
      <c r="F38" s="15" t="s">
        <v>193</v>
      </c>
      <c r="G38" s="15" t="s">
        <v>22</v>
      </c>
      <c r="H38" s="17">
        <v>1450</v>
      </c>
      <c r="I38" s="18" t="s">
        <v>194</v>
      </c>
    </row>
    <row r="39" spans="1:9" x14ac:dyDescent="0.25">
      <c r="A39" s="15" t="s">
        <v>195</v>
      </c>
      <c r="B39" s="15" t="s">
        <v>196</v>
      </c>
      <c r="C39" s="15" t="s">
        <v>197</v>
      </c>
      <c r="D39" s="15">
        <v>3</v>
      </c>
      <c r="E39" s="15" t="s">
        <v>198</v>
      </c>
      <c r="F39" s="15" t="s">
        <v>199</v>
      </c>
      <c r="G39" s="15" t="s">
        <v>22</v>
      </c>
      <c r="H39" s="17">
        <v>2022</v>
      </c>
      <c r="I39" s="18" t="s">
        <v>200</v>
      </c>
    </row>
    <row r="40" spans="1:9" x14ac:dyDescent="0.25">
      <c r="A40" s="15" t="s">
        <v>201</v>
      </c>
      <c r="B40" s="15" t="s">
        <v>202</v>
      </c>
      <c r="C40" s="15" t="s">
        <v>203</v>
      </c>
      <c r="D40" s="15">
        <v>1</v>
      </c>
      <c r="E40" s="16"/>
      <c r="F40" s="15" t="s">
        <v>204</v>
      </c>
      <c r="G40" s="15" t="s">
        <v>22</v>
      </c>
      <c r="H40" s="17">
        <v>1987</v>
      </c>
      <c r="I40" s="18" t="s">
        <v>205</v>
      </c>
    </row>
    <row r="41" spans="1:9" x14ac:dyDescent="0.25">
      <c r="A41" s="15" t="s">
        <v>206</v>
      </c>
      <c r="B41" s="15" t="s">
        <v>207</v>
      </c>
      <c r="C41" s="15" t="s">
        <v>206</v>
      </c>
      <c r="D41" s="16"/>
      <c r="E41" s="16"/>
      <c r="F41" s="15" t="s">
        <v>208</v>
      </c>
      <c r="G41" s="15" t="s">
        <v>22</v>
      </c>
      <c r="H41" s="17" t="s">
        <v>209</v>
      </c>
      <c r="I41" s="18" t="s">
        <v>210</v>
      </c>
    </row>
    <row r="42" spans="1:9" x14ac:dyDescent="0.25">
      <c r="A42" s="15" t="s">
        <v>211</v>
      </c>
      <c r="B42" s="15" t="s">
        <v>212</v>
      </c>
      <c r="C42" s="15" t="s">
        <v>213</v>
      </c>
      <c r="D42" s="16"/>
      <c r="E42" s="15" t="s">
        <v>214</v>
      </c>
      <c r="F42" s="15" t="s">
        <v>215</v>
      </c>
      <c r="G42" s="15" t="s">
        <v>22</v>
      </c>
      <c r="H42" s="17" t="s">
        <v>216</v>
      </c>
      <c r="I42" s="18" t="s">
        <v>217</v>
      </c>
    </row>
    <row r="43" spans="1:9" x14ac:dyDescent="0.25">
      <c r="A43" s="15" t="s">
        <v>218</v>
      </c>
      <c r="B43" s="15" t="s">
        <v>219</v>
      </c>
      <c r="C43" s="15" t="s">
        <v>213</v>
      </c>
      <c r="D43" s="15">
        <v>5</v>
      </c>
      <c r="E43" s="16"/>
      <c r="F43" s="15" t="s">
        <v>215</v>
      </c>
      <c r="G43" s="15" t="s">
        <v>22</v>
      </c>
      <c r="H43" s="17" t="s">
        <v>216</v>
      </c>
      <c r="I43" s="18" t="s">
        <v>220</v>
      </c>
    </row>
    <row r="44" spans="1:9" x14ac:dyDescent="0.25">
      <c r="A44" s="15" t="s">
        <v>221</v>
      </c>
      <c r="B44" s="15" t="s">
        <v>222</v>
      </c>
      <c r="C44" s="15" t="s">
        <v>223</v>
      </c>
      <c r="D44" s="15">
        <v>8</v>
      </c>
      <c r="E44" s="15" t="s">
        <v>43</v>
      </c>
      <c r="F44" s="15" t="s">
        <v>224</v>
      </c>
      <c r="G44" s="15" t="s">
        <v>22</v>
      </c>
      <c r="H44" s="17">
        <v>1960</v>
      </c>
      <c r="I44" s="18" t="s">
        <v>225</v>
      </c>
    </row>
    <row r="45" spans="1:9" x14ac:dyDescent="0.25">
      <c r="A45" s="15" t="s">
        <v>226</v>
      </c>
      <c r="B45" s="15" t="s">
        <v>227</v>
      </c>
      <c r="C45" s="15" t="s">
        <v>228</v>
      </c>
      <c r="D45" s="15">
        <v>27</v>
      </c>
      <c r="E45" s="16"/>
      <c r="F45" s="15" t="s">
        <v>229</v>
      </c>
      <c r="G45" s="15" t="s">
        <v>22</v>
      </c>
      <c r="H45" s="17">
        <v>1999</v>
      </c>
      <c r="I45" s="18" t="s">
        <v>230</v>
      </c>
    </row>
    <row r="46" spans="1:9" x14ac:dyDescent="0.25">
      <c r="A46" s="15" t="s">
        <v>231</v>
      </c>
      <c r="B46" s="15" t="s">
        <v>232</v>
      </c>
      <c r="C46" s="15" t="s">
        <v>233</v>
      </c>
      <c r="D46" s="15">
        <v>1</v>
      </c>
      <c r="E46" s="15" t="s">
        <v>234</v>
      </c>
      <c r="F46" s="15" t="s">
        <v>235</v>
      </c>
      <c r="G46" s="15" t="s">
        <v>22</v>
      </c>
      <c r="H46" s="15" t="s">
        <v>236</v>
      </c>
      <c r="I46" s="18" t="s">
        <v>237</v>
      </c>
    </row>
    <row r="47" spans="1:9" x14ac:dyDescent="0.25">
      <c r="A47" s="15" t="s">
        <v>238</v>
      </c>
      <c r="B47" s="15" t="s">
        <v>239</v>
      </c>
      <c r="C47" s="15" t="s">
        <v>240</v>
      </c>
      <c r="D47" s="15">
        <v>1</v>
      </c>
      <c r="E47" s="16"/>
      <c r="F47" s="15" t="s">
        <v>241</v>
      </c>
      <c r="G47" s="15" t="s">
        <v>22</v>
      </c>
      <c r="H47" s="17">
        <v>1993</v>
      </c>
      <c r="I47" s="18" t="s">
        <v>242</v>
      </c>
    </row>
    <row r="48" spans="1:9" x14ac:dyDescent="0.25">
      <c r="A48" s="15" t="s">
        <v>243</v>
      </c>
      <c r="B48" s="15" t="s">
        <v>244</v>
      </c>
      <c r="C48" s="15" t="s">
        <v>245</v>
      </c>
      <c r="D48" s="15">
        <v>17</v>
      </c>
      <c r="E48" s="15" t="s">
        <v>246</v>
      </c>
      <c r="F48" s="15" t="s">
        <v>247</v>
      </c>
      <c r="G48" s="15" t="s">
        <v>22</v>
      </c>
      <c r="H48" s="17">
        <v>2016</v>
      </c>
      <c r="I48" s="18" t="s">
        <v>248</v>
      </c>
    </row>
    <row r="49" spans="1:9" x14ac:dyDescent="0.25">
      <c r="A49" s="15" t="s">
        <v>249</v>
      </c>
      <c r="B49" s="15" t="s">
        <v>250</v>
      </c>
      <c r="C49" s="15" t="s">
        <v>251</v>
      </c>
      <c r="D49" s="15">
        <v>2</v>
      </c>
      <c r="E49" s="15" t="s">
        <v>252</v>
      </c>
      <c r="F49" s="15" t="s">
        <v>253</v>
      </c>
      <c r="G49" s="15" t="s">
        <v>22</v>
      </c>
      <c r="H49" s="17">
        <v>1920</v>
      </c>
      <c r="I49" s="18" t="s">
        <v>254</v>
      </c>
    </row>
    <row r="50" spans="1:9" x14ac:dyDescent="0.25">
      <c r="A50" s="15" t="s">
        <v>255</v>
      </c>
      <c r="B50" s="15" t="s">
        <v>256</v>
      </c>
      <c r="C50" s="15" t="s">
        <v>257</v>
      </c>
      <c r="D50" s="15">
        <v>28</v>
      </c>
      <c r="E50" s="16"/>
      <c r="F50" s="15" t="s">
        <v>258</v>
      </c>
      <c r="G50" s="15" t="s">
        <v>22</v>
      </c>
      <c r="H50" s="17">
        <v>1986</v>
      </c>
      <c r="I50" s="18" t="s">
        <v>259</v>
      </c>
    </row>
    <row r="51" spans="1:9" x14ac:dyDescent="0.25">
      <c r="A51" s="15" t="s">
        <v>260</v>
      </c>
      <c r="B51" s="15" t="s">
        <v>261</v>
      </c>
      <c r="C51" s="15" t="s">
        <v>262</v>
      </c>
      <c r="D51" s="15">
        <v>20</v>
      </c>
      <c r="E51" s="16"/>
      <c r="F51" s="15" t="s">
        <v>263</v>
      </c>
      <c r="G51" s="15" t="s">
        <v>22</v>
      </c>
      <c r="H51" s="17" t="s">
        <v>264</v>
      </c>
      <c r="I51" s="18" t="s">
        <v>265</v>
      </c>
    </row>
    <row r="52" spans="1:9" x14ac:dyDescent="0.25">
      <c r="A52" s="15" t="s">
        <v>266</v>
      </c>
      <c r="B52" s="15" t="s">
        <v>267</v>
      </c>
      <c r="C52" s="15" t="s">
        <v>266</v>
      </c>
      <c r="D52" s="16"/>
      <c r="E52" s="16"/>
      <c r="F52" s="15" t="s">
        <v>268</v>
      </c>
      <c r="G52" s="15" t="s">
        <v>22</v>
      </c>
      <c r="H52" s="17" t="s">
        <v>269</v>
      </c>
      <c r="I52" s="18" t="s">
        <v>270</v>
      </c>
    </row>
    <row r="53" spans="1:9" x14ac:dyDescent="0.25">
      <c r="A53" s="15" t="s">
        <v>271</v>
      </c>
      <c r="B53" s="15" t="s">
        <v>272</v>
      </c>
      <c r="C53" s="15" t="s">
        <v>266</v>
      </c>
      <c r="D53" s="15">
        <v>1</v>
      </c>
      <c r="E53" s="15" t="s">
        <v>273</v>
      </c>
      <c r="F53" s="15" t="s">
        <v>268</v>
      </c>
      <c r="G53" s="15" t="s">
        <v>22</v>
      </c>
      <c r="H53" s="17">
        <v>1850</v>
      </c>
      <c r="I53" s="18" t="s">
        <v>274</v>
      </c>
    </row>
    <row r="54" spans="1:9" x14ac:dyDescent="0.25">
      <c r="A54" s="15" t="s">
        <v>275</v>
      </c>
      <c r="B54" s="15" t="s">
        <v>47</v>
      </c>
      <c r="C54" s="15" t="s">
        <v>266</v>
      </c>
      <c r="D54" s="15">
        <v>5</v>
      </c>
      <c r="E54" s="16"/>
      <c r="F54" s="15" t="s">
        <v>268</v>
      </c>
      <c r="G54" s="15" t="s">
        <v>22</v>
      </c>
      <c r="H54" s="17">
        <v>1838</v>
      </c>
      <c r="I54" s="18" t="s">
        <v>276</v>
      </c>
    </row>
    <row r="55" spans="1:9" x14ac:dyDescent="0.25">
      <c r="A55" s="15" t="s">
        <v>277</v>
      </c>
      <c r="B55" s="15" t="s">
        <v>26</v>
      </c>
      <c r="C55" s="15" t="s">
        <v>278</v>
      </c>
      <c r="D55" s="15">
        <v>33</v>
      </c>
      <c r="E55" s="16"/>
      <c r="F55" s="15" t="s">
        <v>279</v>
      </c>
      <c r="G55" s="15" t="s">
        <v>22</v>
      </c>
      <c r="H55" s="17" t="s">
        <v>280</v>
      </c>
      <c r="I55" s="18" t="s">
        <v>281</v>
      </c>
    </row>
    <row r="56" spans="1:9" x14ac:dyDescent="0.25">
      <c r="A56" s="15" t="s">
        <v>282</v>
      </c>
      <c r="B56" s="15" t="s">
        <v>283</v>
      </c>
      <c r="C56" s="15" t="s">
        <v>284</v>
      </c>
      <c r="D56" s="15">
        <v>2</v>
      </c>
      <c r="E56" s="16"/>
      <c r="F56" s="15" t="s">
        <v>285</v>
      </c>
      <c r="G56" s="15" t="s">
        <v>22</v>
      </c>
      <c r="H56" s="17">
        <v>1947</v>
      </c>
      <c r="I56" s="18" t="s">
        <v>286</v>
      </c>
    </row>
    <row r="57" spans="1:9" x14ac:dyDescent="0.25">
      <c r="A57" s="15" t="s">
        <v>287</v>
      </c>
      <c r="B57" s="15" t="s">
        <v>288</v>
      </c>
      <c r="C57" s="15" t="s">
        <v>105</v>
      </c>
      <c r="D57" s="15">
        <v>17</v>
      </c>
      <c r="E57" s="15" t="s">
        <v>289</v>
      </c>
      <c r="F57" s="15" t="s">
        <v>106</v>
      </c>
      <c r="G57" s="15" t="s">
        <v>22</v>
      </c>
      <c r="H57" s="16"/>
      <c r="I57" s="18" t="s">
        <v>290</v>
      </c>
    </row>
    <row r="58" spans="1:9" x14ac:dyDescent="0.25">
      <c r="A58" s="15" t="s">
        <v>291</v>
      </c>
      <c r="B58" s="15" t="s">
        <v>292</v>
      </c>
      <c r="C58" s="15" t="s">
        <v>105</v>
      </c>
      <c r="D58" s="15">
        <v>17</v>
      </c>
      <c r="E58" s="15" t="s">
        <v>293</v>
      </c>
      <c r="F58" s="15" t="s">
        <v>106</v>
      </c>
      <c r="G58" s="15" t="s">
        <v>22</v>
      </c>
      <c r="H58" s="16"/>
      <c r="I58" s="18" t="s">
        <v>290</v>
      </c>
    </row>
    <row r="59" spans="1:9" x14ac:dyDescent="0.25">
      <c r="A59" s="15" t="s">
        <v>294</v>
      </c>
      <c r="B59" s="15" t="s">
        <v>36</v>
      </c>
      <c r="C59" s="15" t="s">
        <v>36</v>
      </c>
      <c r="D59" s="16"/>
      <c r="E59" s="16"/>
      <c r="F59" s="16"/>
      <c r="G59" s="15" t="s">
        <v>22</v>
      </c>
      <c r="H59" s="16"/>
      <c r="I59" s="18" t="s">
        <v>290</v>
      </c>
    </row>
    <row r="60" spans="1:9" x14ac:dyDescent="0.25">
      <c r="A60" s="15" t="s">
        <v>295</v>
      </c>
      <c r="B60" s="15" t="s">
        <v>296</v>
      </c>
      <c r="C60" s="15" t="s">
        <v>297</v>
      </c>
      <c r="D60" s="16"/>
      <c r="E60" s="16"/>
      <c r="F60" s="15" t="s">
        <v>298</v>
      </c>
      <c r="G60" s="15" t="s">
        <v>22</v>
      </c>
      <c r="H60" s="16"/>
      <c r="I60" s="18" t="s">
        <v>290</v>
      </c>
    </row>
    <row r="61" spans="1:9" x14ac:dyDescent="0.25">
      <c r="A61" s="15" t="s">
        <v>299</v>
      </c>
      <c r="B61" s="16"/>
      <c r="C61" s="15" t="s">
        <v>300</v>
      </c>
      <c r="D61" s="16"/>
      <c r="E61" s="16"/>
      <c r="F61" s="15" t="s">
        <v>301</v>
      </c>
      <c r="G61" s="15" t="s">
        <v>22</v>
      </c>
      <c r="H61" s="16"/>
      <c r="I61" s="18" t="s">
        <v>290</v>
      </c>
    </row>
    <row r="62" spans="1:9" x14ac:dyDescent="0.25">
      <c r="A62" s="15" t="s">
        <v>302</v>
      </c>
      <c r="B62" s="16"/>
      <c r="C62" s="15" t="s">
        <v>303</v>
      </c>
      <c r="D62" s="16"/>
      <c r="E62" s="16"/>
      <c r="F62" s="16"/>
      <c r="G62" s="15" t="s">
        <v>22</v>
      </c>
      <c r="H62" s="16"/>
      <c r="I62" s="18" t="s">
        <v>290</v>
      </c>
    </row>
    <row r="63" spans="1:9" x14ac:dyDescent="0.25">
      <c r="A63" s="15" t="s">
        <v>304</v>
      </c>
      <c r="B63" s="16"/>
      <c r="C63" s="15" t="s">
        <v>305</v>
      </c>
      <c r="D63" s="16"/>
      <c r="E63" s="15" t="s">
        <v>306</v>
      </c>
      <c r="F63" s="16"/>
      <c r="G63" s="15" t="s">
        <v>22</v>
      </c>
      <c r="H63" s="17" t="s">
        <v>307</v>
      </c>
      <c r="I63" s="18"/>
    </row>
    <row r="64" spans="1:9" x14ac:dyDescent="0.25">
      <c r="A64" s="15" t="s">
        <v>304</v>
      </c>
      <c r="B64" s="16"/>
      <c r="C64" s="15" t="s">
        <v>305</v>
      </c>
      <c r="D64" s="16"/>
      <c r="E64" s="15" t="s">
        <v>306</v>
      </c>
      <c r="F64" s="16"/>
      <c r="G64" s="15" t="s">
        <v>22</v>
      </c>
      <c r="H64" s="16"/>
      <c r="I64" s="18" t="s">
        <v>290</v>
      </c>
    </row>
    <row r="65" spans="1:9" x14ac:dyDescent="0.25">
      <c r="A65" s="15" t="s">
        <v>308</v>
      </c>
      <c r="B65" s="16"/>
      <c r="C65" s="15" t="s">
        <v>309</v>
      </c>
      <c r="D65" s="16"/>
      <c r="E65" s="16"/>
      <c r="F65" s="15" t="s">
        <v>310</v>
      </c>
      <c r="G65" s="15" t="s">
        <v>22</v>
      </c>
      <c r="H65" s="16"/>
      <c r="I65" s="18" t="s">
        <v>290</v>
      </c>
    </row>
    <row r="66" spans="1:9" x14ac:dyDescent="0.25">
      <c r="A66" s="15" t="s">
        <v>311</v>
      </c>
      <c r="B66" s="15" t="s">
        <v>312</v>
      </c>
      <c r="C66" s="15" t="s">
        <v>313</v>
      </c>
      <c r="D66" s="15">
        <v>10</v>
      </c>
      <c r="E66" s="16"/>
      <c r="F66" s="15" t="s">
        <v>314</v>
      </c>
      <c r="G66" s="15" t="s">
        <v>22</v>
      </c>
      <c r="H66" s="17">
        <v>1920</v>
      </c>
      <c r="I66" s="18" t="s">
        <v>315</v>
      </c>
    </row>
    <row r="67" spans="1:9" x14ac:dyDescent="0.25">
      <c r="A67" s="15" t="s">
        <v>316</v>
      </c>
      <c r="B67" s="15" t="s">
        <v>317</v>
      </c>
      <c r="C67" s="15" t="s">
        <v>313</v>
      </c>
      <c r="D67" s="15">
        <v>33</v>
      </c>
      <c r="E67" s="16"/>
      <c r="F67" s="15" t="s">
        <v>318</v>
      </c>
      <c r="G67" s="15" t="s">
        <v>22</v>
      </c>
      <c r="H67" s="17">
        <v>1920</v>
      </c>
      <c r="I67" s="18" t="s">
        <v>319</v>
      </c>
    </row>
    <row r="68" spans="1:9" x14ac:dyDescent="0.25">
      <c r="A68" s="15" t="s">
        <v>320</v>
      </c>
      <c r="B68" s="15" t="s">
        <v>321</v>
      </c>
      <c r="C68" s="15" t="s">
        <v>313</v>
      </c>
      <c r="D68" s="15">
        <v>33</v>
      </c>
      <c r="E68" s="15" t="s">
        <v>43</v>
      </c>
      <c r="F68" s="15" t="s">
        <v>318</v>
      </c>
      <c r="G68" s="15" t="s">
        <v>22</v>
      </c>
      <c r="H68" s="17">
        <v>1920</v>
      </c>
      <c r="I68" s="18" t="s">
        <v>322</v>
      </c>
    </row>
    <row r="69" spans="1:9" x14ac:dyDescent="0.25">
      <c r="A69" s="15" t="s">
        <v>323</v>
      </c>
      <c r="B69" s="15" t="s">
        <v>324</v>
      </c>
      <c r="C69" s="15" t="s">
        <v>325</v>
      </c>
      <c r="D69" s="15">
        <v>11</v>
      </c>
      <c r="E69" s="15" t="s">
        <v>326</v>
      </c>
      <c r="F69" s="15" t="s">
        <v>327</v>
      </c>
      <c r="G69" s="15" t="s">
        <v>22</v>
      </c>
      <c r="H69" s="17" t="s">
        <v>328</v>
      </c>
      <c r="I69" s="18" t="s">
        <v>329</v>
      </c>
    </row>
    <row r="70" spans="1:9" x14ac:dyDescent="0.25">
      <c r="A70" s="15" t="s">
        <v>330</v>
      </c>
      <c r="B70" s="15" t="s">
        <v>331</v>
      </c>
      <c r="C70" s="15" t="s">
        <v>325</v>
      </c>
      <c r="D70" s="15">
        <v>31</v>
      </c>
      <c r="E70" s="16"/>
      <c r="F70" s="15" t="s">
        <v>327</v>
      </c>
      <c r="G70" s="15" t="s">
        <v>22</v>
      </c>
      <c r="H70" s="17">
        <v>1939</v>
      </c>
      <c r="I70" s="18" t="s">
        <v>332</v>
      </c>
    </row>
  </sheetData>
  <sheetProtection algorithmName="SHA-512" hashValue="SeuHQA6fo6aMV2EODGRw7pFvjvw1nMFh5qm9hiA6snoGRKLx8ZRQzWM7CaJsl2yFBAqW1h7ayN21A9PqJa+EcQ==" saltValue="sfnxtOQ6vmNn4Tr2dpsUtw==" spinCount="100000" sheet="1" objects="1" scenarios="1"/>
  <autoFilter ref="A1:I1" xr:uid="{59CFFEFF-F6BD-4516-9D66-591767838EF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Totale inschrijfprijs</vt:lpstr>
      <vt:lpstr>Uiterlijke opleverdatum</vt:lpstr>
      <vt:lpstr>Objectenlijst</vt:lpstr>
    </vt:vector>
  </TitlesOfParts>
  <Company>Gemeente Gorinchem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erijon</dc:creator>
  <cp:lastModifiedBy>Ramon Kweldam</cp:lastModifiedBy>
  <dcterms:created xsi:type="dcterms:W3CDTF">2021-03-08T13:40:05Z</dcterms:created>
  <dcterms:modified xsi:type="dcterms:W3CDTF">2024-06-13T14:51:46Z</dcterms:modified>
</cp:coreProperties>
</file>