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TRAJECTEN\BEDRIJFSVOERING\Advies\Parkeren\DM 2024-02 PRJ-2400055 Parkeerdiensten Diemen\06. Nota van inlichtingen\"/>
    </mc:Choice>
  </mc:AlternateContent>
  <xr:revisionPtr revIDLastSave="0" documentId="8_{AB98D205-7556-470C-8DD8-61069C939D76}" xr6:coauthVersionLast="47" xr6:coauthVersionMax="47" xr10:uidLastSave="{00000000-0000-0000-0000-000000000000}"/>
  <bookViews>
    <workbookView xWindow="-120" yWindow="-120" windowWidth="21840" windowHeight="13140" xr2:uid="{6C75E070-D6DC-441A-B0A3-7ACA9EDD5120}"/>
  </bookViews>
  <sheets>
    <sheet name="Bijlage C. Prijsblad" sheetId="4" r:id="rId1"/>
    <sheet name="Blad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" l="1"/>
  <c r="G22" i="4" s="1"/>
  <c r="G8" i="4"/>
  <c r="G7" i="4" l="1"/>
  <c r="G16" i="4" l="1"/>
  <c r="G3" i="4"/>
  <c r="G5" i="4"/>
  <c r="G18" i="4"/>
  <c r="G19" i="4"/>
  <c r="G20" i="4"/>
  <c r="G13" i="4" l="1"/>
  <c r="G11" i="4" l="1"/>
  <c r="G14" i="4"/>
</calcChain>
</file>

<file path=xl/sharedStrings.xml><?xml version="1.0" encoding="utf-8"?>
<sst xmlns="http://schemas.openxmlformats.org/spreadsheetml/2006/main" count="72" uniqueCount="60">
  <si>
    <t>Positie</t>
  </si>
  <si>
    <t>Prijsformulier aanbesteding Parkeerhandhaving Diemen 2024 (alle prijzen exclusief btw) V2 aug.</t>
  </si>
  <si>
    <t>v = verrekenbaar*  
n.v. = niet verrekenbaar*
n.v.e. = niet verrekenbaar eenmalig*</t>
  </si>
  <si>
    <t>aantal (zie ook toelichting)</t>
  </si>
  <si>
    <t>vergoeding per stuk (in euro’s)</t>
  </si>
  <si>
    <t>jaarlijkse kosten (= aantal x vergoeding per stuk)</t>
  </si>
  <si>
    <t>toelichting: Bij alle posten geldt: Dienstverlening inclusief benodigde apparatuur en middelen</t>
  </si>
  <si>
    <t>Handhaving parkeerschijfzones</t>
  </si>
  <si>
    <t>1.1</t>
  </si>
  <si>
    <t>Totaal inzet handhaving parkeerschijfzones</t>
  </si>
  <si>
    <t>v</t>
  </si>
  <si>
    <t xml:space="preserve">Verrekenbaar per te handhaven parkeerplaats (in tranches van 100 parkeerplaatsen) </t>
  </si>
  <si>
    <t>Handhaving betaald parkerengebied</t>
  </si>
  <si>
    <t>2.1</t>
  </si>
  <si>
    <t>Totaal inzet handhaving betaald parkerengebied</t>
  </si>
  <si>
    <t>Invordering Naheffingsaanslagen</t>
  </si>
  <si>
    <t>3.1</t>
  </si>
  <si>
    <t>invordering Nederlandse kentekens</t>
  </si>
  <si>
    <t>Te verrekenen op basis van werkelijk aantal in te vorderen naheffingen</t>
  </si>
  <si>
    <t>3.2</t>
  </si>
  <si>
    <t xml:space="preserve">invordering Belgische &amp; Duitse kentekens </t>
  </si>
  <si>
    <t>3.3</t>
  </si>
  <si>
    <t>invordering Poolse kentekens</t>
  </si>
  <si>
    <t>Bezwaarafhandeling</t>
  </si>
  <si>
    <t>4.1</t>
  </si>
  <si>
    <t>vergoeding per afgehandeld bezwaarschrift</t>
  </si>
  <si>
    <t xml:space="preserve">Het aantal in kolom E is o.b.v. kwantiteiten en verwachting. Te verrekenen op basis van werkelijk aantal afgehandelde bezwaarschriften. </t>
  </si>
  <si>
    <t>Afhandeling beroepzaken</t>
  </si>
  <si>
    <t>5.1</t>
  </si>
  <si>
    <t>vergoeding per afgehandeld beroepschrift</t>
  </si>
  <si>
    <t>Het aantal in kolom E is o.b.v. kwantiteiten 2023 en verwachting. Te verrekenen op basis van werkelijk aantal afgehandelde beroepsschriften</t>
  </si>
  <si>
    <t>5.2</t>
  </si>
  <si>
    <t>vergoeding per mondelinge beroepzaak</t>
  </si>
  <si>
    <t>Het aantal in kolom E is o.b.v. kwantiteiten 2023 en verwachting . Te verrekenen op basis van werkelijk aantal afgehandelde beroepszaken.</t>
  </si>
  <si>
    <t>Wielklem</t>
  </si>
  <si>
    <t>6.1</t>
  </si>
  <si>
    <t>Klemmen en ontklemmen</t>
  </si>
  <si>
    <t>V</t>
  </si>
  <si>
    <t>Verwachting klembare voertuigen in Diemen gesignaleerd per jaar. Prijs per klem per voertuig, voor het klemmen en ontklemmen samen. Bij weggesleepte voertuigen; ontklemmen doet wegsleepbedrijf. Opdrachtnemer haalt daar de klem op.</t>
  </si>
  <si>
    <t>Management en administratie</t>
  </si>
  <si>
    <t>7.1</t>
  </si>
  <si>
    <t>kosten management</t>
  </si>
  <si>
    <t>n.v.</t>
  </si>
  <si>
    <t>7.2</t>
  </si>
  <si>
    <t>kosten voeren administratie, leveren en toelichten managementinformatie, rapportages</t>
  </si>
  <si>
    <t>7.3</t>
  </si>
  <si>
    <t>coördinator</t>
  </si>
  <si>
    <t>Subtotaal prijsopgave Jaarprijs</t>
  </si>
  <si>
    <t>Jaarprijs (t.b.v. Prijsformulier)</t>
  </si>
  <si>
    <t xml:space="preserve">Alle kosten die verband houden met de uitvoering van de Opdracht (oa PvE, NvI, inschrijving) zijn voor rekening van de Opdrachtnemer en zijn in de Jaarprijs opgenomen.  </t>
  </si>
  <si>
    <t>+</t>
  </si>
  <si>
    <t>PLAFONDBEDRAG**</t>
  </si>
  <si>
    <t>*</t>
  </si>
  <si>
    <t>Betekenis van 'v': De hier opgegeven aantallen/bedragen zijn verrekenbaar. De aantallen in de posities 3, 4, en 5 zijn indicatief en worden gebruikt voor de bepaling van de jaarlijkse kosten in deze offerte. 
Betekenis van 'n.v.': De hier opgegeven aantallen/bedragen zijn niet verrekenbaar. De geoffreerde bedragen zijn vast en mogen jaarlijks gefactureerd worden.</t>
  </si>
  <si>
    <t>**Plafondbedrag heeft betrekking op alle posities samen.</t>
  </si>
  <si>
    <t>Datum:</t>
  </si>
  <si>
    <t>Ondertekening door tekenbevoegd persoon:</t>
  </si>
  <si>
    <t>Plaats:</t>
  </si>
  <si>
    <t>Naam: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</si>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</sst>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-413]\ * #,##0.00_-;_-[$€-413]\ * #,##0.00\-;_-[$€-413]\ * &quot;-&quot;??_-;_-@_-"/>
    <numFmt numFmtId="166" formatCode="_-[$€-413]\ * #,##0_-;_-[$€-413]\ * #,##0\-;_-[$€-413]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Bahnschrift Light SemiCondensed"/>
      <family val="2"/>
    </font>
    <font>
      <sz val="11"/>
      <color theme="1"/>
      <name val="Bahnschrift Light SemiCondensed"/>
      <family val="2"/>
    </font>
    <font>
      <sz val="11"/>
      <color indexed="8"/>
      <name val="Calibri"/>
      <family val="2"/>
    </font>
    <font>
      <b/>
      <sz val="10"/>
      <color indexed="8"/>
      <name val="Bahnschrift Light SemiCondensed"/>
      <family val="2"/>
    </font>
    <font>
      <b/>
      <sz val="14"/>
      <color indexed="8"/>
      <name val="Bahnschrift Light SemiCondensed"/>
      <family val="2"/>
    </font>
    <font>
      <sz val="10"/>
      <color indexed="8"/>
      <name val="Bahnschrift Light SemiCondensed"/>
      <family val="2"/>
    </font>
    <font>
      <sz val="10"/>
      <name val="Bahnschrift Light SemiCondensed"/>
      <family val="2"/>
    </font>
    <font>
      <b/>
      <sz val="10"/>
      <name val="Bahnschrift Light SemiCondensed"/>
      <family val="2"/>
    </font>
    <font>
      <sz val="10"/>
      <color rgb="FFFF0000"/>
      <name val="Bahnschrift Light SemiCondensed"/>
      <family val="2"/>
    </font>
    <font>
      <b/>
      <sz val="12"/>
      <name val="Bahnschrift Light SemiCondensed"/>
      <family val="2"/>
    </font>
    <font>
      <b/>
      <sz val="14"/>
      <name val="Bahnschrift Light SemiCondensed"/>
      <family val="2"/>
    </font>
    <font>
      <sz val="11"/>
      <color indexed="8"/>
      <name val="Bahnschrift Light SemiCondensed"/>
      <family val="2"/>
    </font>
    <font>
      <b/>
      <sz val="16"/>
      <color rgb="FFFF0000"/>
      <name val="Bahnschrift Light SemiCondensed"/>
      <family val="2"/>
    </font>
    <font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02"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0" borderId="0" xfId="0" applyFont="1"/>
    <xf numFmtId="0" fontId="6" fillId="0" borderId="1" xfId="0" quotePrefix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7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7" fillId="0" borderId="1" xfId="1" applyFont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center"/>
    </xf>
    <xf numFmtId="164" fontId="7" fillId="0" borderId="1" xfId="1" applyFont="1" applyBorder="1" applyAlignment="1" applyProtection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top" wrapText="1"/>
    </xf>
    <xf numFmtId="164" fontId="9" fillId="2" borderId="8" xfId="1" applyFont="1" applyFill="1" applyBorder="1" applyAlignment="1" applyProtection="1">
      <alignment vertical="top" wrapText="1"/>
    </xf>
    <xf numFmtId="165" fontId="9" fillId="2" borderId="8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right" vertical="top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left" vertical="top" wrapText="1"/>
    </xf>
    <xf numFmtId="0" fontId="11" fillId="6" borderId="11" xfId="0" applyFont="1" applyFill="1" applyBorder="1" applyAlignment="1">
      <alignment horizontal="left" vertical="top" wrapText="1"/>
    </xf>
    <xf numFmtId="166" fontId="11" fillId="6" borderId="11" xfId="0" applyNumberFormat="1" applyFont="1" applyFill="1" applyBorder="1" applyAlignment="1">
      <alignment horizontal="center" vertical="top" wrapText="1"/>
    </xf>
    <xf numFmtId="0" fontId="11" fillId="6" borderId="12" xfId="0" applyFont="1" applyFill="1" applyBorder="1" applyAlignment="1">
      <alignment horizontal="righ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center" vertical="top" wrapText="1"/>
    </xf>
    <xf numFmtId="0" fontId="8" fillId="5" borderId="0" xfId="0" applyFont="1" applyFill="1" applyAlignment="1">
      <alignment vertical="top" wrapText="1"/>
    </xf>
    <xf numFmtId="165" fontId="8" fillId="5" borderId="0" xfId="0" applyNumberFormat="1" applyFont="1" applyFill="1" applyAlignment="1">
      <alignment horizontal="center" vertical="top" wrapText="1"/>
    </xf>
    <xf numFmtId="0" fontId="8" fillId="5" borderId="0" xfId="0" applyFont="1" applyFill="1" applyAlignment="1">
      <alignment horizontal="right" vertical="top" wrapText="1"/>
    </xf>
    <xf numFmtId="0" fontId="4" fillId="7" borderId="4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horizontal="right" vertical="top" wrapText="1"/>
    </xf>
    <xf numFmtId="0" fontId="6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vertical="top" wrapText="1"/>
    </xf>
    <xf numFmtId="0" fontId="6" fillId="7" borderId="5" xfId="0" applyFont="1" applyFill="1" applyBorder="1" applyAlignment="1">
      <alignment horizontal="right" vertical="top" wrapText="1"/>
    </xf>
    <xf numFmtId="0" fontId="4" fillId="7" borderId="2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horizontal="right" vertical="top" wrapText="1"/>
    </xf>
    <xf numFmtId="0" fontId="6" fillId="7" borderId="8" xfId="0" applyFont="1" applyFill="1" applyBorder="1" applyAlignment="1">
      <alignment horizontal="center" vertical="top" wrapText="1"/>
    </xf>
    <xf numFmtId="0" fontId="6" fillId="7" borderId="8" xfId="0" applyFont="1" applyFill="1" applyBorder="1" applyAlignment="1">
      <alignment vertical="top" wrapText="1"/>
    </xf>
    <xf numFmtId="0" fontId="6" fillId="7" borderId="3" xfId="0" applyFont="1" applyFill="1" applyBorder="1" applyAlignment="1">
      <alignment horizontal="right" vertical="top" wrapText="1"/>
    </xf>
    <xf numFmtId="0" fontId="8" fillId="7" borderId="4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horizontal="right" vertical="top" wrapText="1"/>
    </xf>
    <xf numFmtId="0" fontId="7" fillId="7" borderId="0" xfId="0" applyFont="1" applyFill="1" applyAlignment="1">
      <alignment horizontal="center" vertical="top" wrapText="1"/>
    </xf>
    <xf numFmtId="0" fontId="7" fillId="7" borderId="0" xfId="0" applyFont="1" applyFill="1" applyAlignment="1">
      <alignment vertical="top" wrapText="1"/>
    </xf>
    <xf numFmtId="0" fontId="7" fillId="7" borderId="5" xfId="0" applyFont="1" applyFill="1" applyBorder="1" applyAlignment="1">
      <alignment horizontal="right" vertical="top" wrapText="1"/>
    </xf>
    <xf numFmtId="0" fontId="10" fillId="7" borderId="9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6" fillId="8" borderId="1" xfId="1" applyFont="1" applyFill="1" applyBorder="1" applyAlignment="1" applyProtection="1">
      <alignment vertical="top" wrapText="1"/>
      <protection locked="0"/>
    </xf>
    <xf numFmtId="164" fontId="6" fillId="8" borderId="1" xfId="1" applyFont="1" applyFill="1" applyBorder="1" applyAlignment="1" applyProtection="1">
      <alignment vertical="center" wrapText="1"/>
      <protection locked="0"/>
    </xf>
    <xf numFmtId="164" fontId="7" fillId="8" borderId="1" xfId="1" applyFont="1" applyFill="1" applyBorder="1" applyAlignment="1" applyProtection="1">
      <alignment vertical="top" wrapText="1"/>
      <protection locked="0"/>
    </xf>
    <xf numFmtId="166" fontId="13" fillId="6" borderId="11" xfId="0" applyNumberFormat="1" applyFont="1" applyFill="1" applyBorder="1" applyAlignment="1">
      <alignment horizontal="center" vertical="top" wrapText="1"/>
    </xf>
    <xf numFmtId="0" fontId="1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44" fontId="6" fillId="8" borderId="1" xfId="2" applyFont="1" applyFill="1" applyBorder="1" applyAlignment="1" applyProtection="1">
      <alignment vertical="top" wrapText="1"/>
      <protection locked="0"/>
    </xf>
    <xf numFmtId="44" fontId="7" fillId="0" borderId="1" xfId="2" applyFont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2" fillId="0" borderId="1" xfId="0" applyFont="1" applyBorder="1"/>
    <xf numFmtId="0" fontId="6" fillId="4" borderId="1" xfId="0" applyFont="1" applyFill="1" applyBorder="1" applyAlignment="1">
      <alignment vertical="top" wrapText="1"/>
    </xf>
    <xf numFmtId="0" fontId="6" fillId="9" borderId="1" xfId="0" applyFont="1" applyFill="1" applyBorder="1" applyProtection="1">
      <protection locked="0"/>
    </xf>
    <xf numFmtId="0" fontId="6" fillId="9" borderId="1" xfId="0" applyFont="1" applyFill="1" applyBorder="1" applyAlignment="1" applyProtection="1">
      <alignment vertical="top"/>
      <protection locked="0"/>
    </xf>
    <xf numFmtId="0" fontId="12" fillId="0" borderId="1" xfId="0" applyFont="1" applyBorder="1" applyAlignment="1">
      <alignment horizontal="left" vertical="top"/>
    </xf>
    <xf numFmtId="0" fontId="12" fillId="9" borderId="1" xfId="0" applyFont="1" applyFill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textRotation="90" wrapText="1"/>
    </xf>
    <xf numFmtId="0" fontId="4" fillId="2" borderId="3" xfId="0" applyFont="1" applyFill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 vertical="top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</cellXfs>
  <cellStyles count="3">
    <cellStyle name="Standaard" xfId="0" builtinId="0"/>
    <cellStyle name="Valuta" xfId="2" builtinId="4"/>
    <cellStyle name="Valuta 2" xfId="1" xr:uid="{EBD7055A-BD06-48F3-9486-8C4C0AAA0C6E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611D-4AFC-4ABA-9CD1-D005B46F1DA5}">
  <sheetPr>
    <pageSetUpPr fitToPage="1"/>
  </sheetPr>
  <dimension ref="A1:I42"/>
  <sheetViews>
    <sheetView tabSelected="1" zoomScaleNormal="100" workbookViewId="0">
      <selection activeCell="B1" sqref="B1"/>
    </sheetView>
  </sheetViews>
  <sheetFormatPr defaultColWidth="8.85546875" defaultRowHeight="14.25" x14ac:dyDescent="0.2"/>
  <cols>
    <col min="1" max="1" width="8.42578125" style="5" customWidth="1"/>
    <col min="2" max="2" width="41.5703125" style="5" customWidth="1"/>
    <col min="3" max="3" width="7.140625" style="5" customWidth="1"/>
    <col min="4" max="4" width="5.7109375" style="5" customWidth="1"/>
    <col min="5" max="5" width="23.85546875" style="5" customWidth="1"/>
    <col min="6" max="6" width="21.28515625" style="5" customWidth="1"/>
    <col min="7" max="7" width="18.140625" style="5" customWidth="1"/>
    <col min="8" max="8" width="46.28515625" style="5" customWidth="1"/>
    <col min="9" max="16384" width="8.85546875" style="5"/>
  </cols>
  <sheetData>
    <row r="1" spans="1:8" ht="72" x14ac:dyDescent="0.2">
      <c r="A1" s="1" t="s">
        <v>0</v>
      </c>
      <c r="B1" s="2" t="s">
        <v>1</v>
      </c>
      <c r="C1" s="82" t="s">
        <v>2</v>
      </c>
      <c r="D1" s="83"/>
      <c r="E1" s="3" t="s">
        <v>3</v>
      </c>
      <c r="F1" s="4" t="s">
        <v>4</v>
      </c>
      <c r="G1" s="1" t="s">
        <v>5</v>
      </c>
      <c r="H1" s="64" t="s">
        <v>6</v>
      </c>
    </row>
    <row r="2" spans="1:8" x14ac:dyDescent="0.2">
      <c r="A2" s="39">
        <v>1</v>
      </c>
      <c r="B2" s="39" t="s">
        <v>7</v>
      </c>
      <c r="C2" s="40"/>
      <c r="D2" s="41"/>
      <c r="E2" s="41"/>
      <c r="F2" s="42"/>
      <c r="G2" s="41"/>
      <c r="H2" s="43"/>
    </row>
    <row r="3" spans="1:8" ht="25.5" x14ac:dyDescent="0.2">
      <c r="A3" s="6" t="s">
        <v>8</v>
      </c>
      <c r="B3" s="7" t="s">
        <v>9</v>
      </c>
      <c r="C3" s="80" t="s">
        <v>10</v>
      </c>
      <c r="D3" s="81"/>
      <c r="E3" s="62">
        <v>6942</v>
      </c>
      <c r="F3" s="57">
        <v>0</v>
      </c>
      <c r="G3" s="8">
        <f>E3*F3</f>
        <v>0</v>
      </c>
      <c r="H3" s="9" t="s">
        <v>11</v>
      </c>
    </row>
    <row r="4" spans="1:8" x14ac:dyDescent="0.2">
      <c r="A4" s="39">
        <v>2</v>
      </c>
      <c r="B4" s="85" t="s">
        <v>12</v>
      </c>
      <c r="C4" s="89"/>
      <c r="D4" s="41"/>
      <c r="E4" s="41"/>
      <c r="F4" s="42"/>
      <c r="G4" s="41"/>
      <c r="H4" s="43"/>
    </row>
    <row r="5" spans="1:8" ht="25.5" x14ac:dyDescent="0.2">
      <c r="A5" s="10" t="s">
        <v>13</v>
      </c>
      <c r="B5" s="11" t="s">
        <v>14</v>
      </c>
      <c r="C5" s="87" t="s">
        <v>10</v>
      </c>
      <c r="D5" s="88"/>
      <c r="E5" s="63">
        <v>1410</v>
      </c>
      <c r="F5" s="57">
        <v>0</v>
      </c>
      <c r="G5" s="8">
        <f>E5*F5</f>
        <v>0</v>
      </c>
      <c r="H5" s="9" t="s">
        <v>11</v>
      </c>
    </row>
    <row r="6" spans="1:8" x14ac:dyDescent="0.2">
      <c r="A6" s="39">
        <v>3</v>
      </c>
      <c r="B6" s="85" t="s">
        <v>15</v>
      </c>
      <c r="C6" s="86"/>
      <c r="D6" s="86"/>
      <c r="E6" s="41"/>
      <c r="F6" s="42"/>
      <c r="G6" s="41"/>
      <c r="H6" s="43"/>
    </row>
    <row r="7" spans="1:8" ht="25.5" x14ac:dyDescent="0.2">
      <c r="A7" s="12" t="s">
        <v>16</v>
      </c>
      <c r="B7" s="12" t="s">
        <v>17</v>
      </c>
      <c r="C7" s="84" t="s">
        <v>10</v>
      </c>
      <c r="D7" s="84"/>
      <c r="E7" s="62">
        <v>9000</v>
      </c>
      <c r="F7" s="57">
        <v>0</v>
      </c>
      <c r="G7" s="13">
        <f>E7*F7</f>
        <v>0</v>
      </c>
      <c r="H7" s="14" t="s">
        <v>18</v>
      </c>
    </row>
    <row r="8" spans="1:8" ht="25.5" x14ac:dyDescent="0.2">
      <c r="A8" s="15" t="s">
        <v>19</v>
      </c>
      <c r="B8" s="15" t="s">
        <v>20</v>
      </c>
      <c r="C8" s="84" t="s">
        <v>10</v>
      </c>
      <c r="D8" s="84"/>
      <c r="E8" s="65">
        <v>350</v>
      </c>
      <c r="F8" s="57">
        <v>0</v>
      </c>
      <c r="G8" s="13">
        <f>E8*F8</f>
        <v>0</v>
      </c>
      <c r="H8" s="14" t="s">
        <v>18</v>
      </c>
    </row>
    <row r="9" spans="1:8" ht="25.5" x14ac:dyDescent="0.2">
      <c r="A9" s="15" t="s">
        <v>21</v>
      </c>
      <c r="B9" s="68" t="s">
        <v>22</v>
      </c>
      <c r="C9" s="84" t="s">
        <v>10</v>
      </c>
      <c r="D9" s="84"/>
      <c r="E9" s="65">
        <v>50</v>
      </c>
      <c r="F9" s="70">
        <v>0</v>
      </c>
      <c r="G9" s="71">
        <f>E9*F9</f>
        <v>0</v>
      </c>
      <c r="H9" s="69" t="s">
        <v>18</v>
      </c>
    </row>
    <row r="10" spans="1:8" x14ac:dyDescent="0.2">
      <c r="A10" s="45">
        <v>4</v>
      </c>
      <c r="B10" s="44" t="s">
        <v>23</v>
      </c>
      <c r="C10" s="46"/>
      <c r="D10" s="47"/>
      <c r="E10" s="47"/>
      <c r="F10" s="48"/>
      <c r="G10" s="47"/>
      <c r="H10" s="49"/>
    </row>
    <row r="11" spans="1:8" ht="38.25" x14ac:dyDescent="0.2">
      <c r="A11" s="11" t="s">
        <v>24</v>
      </c>
      <c r="B11" s="11" t="s">
        <v>25</v>
      </c>
      <c r="C11" s="84" t="s">
        <v>10</v>
      </c>
      <c r="D11" s="84"/>
      <c r="E11" s="62">
        <v>2000</v>
      </c>
      <c r="F11" s="58">
        <v>0</v>
      </c>
      <c r="G11" s="16">
        <f>E11*F11</f>
        <v>0</v>
      </c>
      <c r="H11" s="67" t="s">
        <v>26</v>
      </c>
    </row>
    <row r="12" spans="1:8" x14ac:dyDescent="0.2">
      <c r="A12" s="39">
        <v>5</v>
      </c>
      <c r="B12" s="85" t="s">
        <v>27</v>
      </c>
      <c r="C12" s="86"/>
      <c r="D12" s="86"/>
      <c r="E12" s="41"/>
      <c r="F12" s="42"/>
      <c r="G12" s="41"/>
      <c r="H12" s="43"/>
    </row>
    <row r="13" spans="1:8" ht="38.25" x14ac:dyDescent="0.2">
      <c r="A13" s="11" t="s">
        <v>28</v>
      </c>
      <c r="B13" s="11" t="s">
        <v>29</v>
      </c>
      <c r="C13" s="84" t="s">
        <v>10</v>
      </c>
      <c r="D13" s="84"/>
      <c r="E13" s="62">
        <v>20</v>
      </c>
      <c r="F13" s="58">
        <v>0</v>
      </c>
      <c r="G13" s="16">
        <f>E13*F13</f>
        <v>0</v>
      </c>
      <c r="H13" s="11" t="s">
        <v>30</v>
      </c>
    </row>
    <row r="14" spans="1:8" ht="38.25" x14ac:dyDescent="0.2">
      <c r="A14" s="11" t="s">
        <v>31</v>
      </c>
      <c r="B14" s="11" t="s">
        <v>32</v>
      </c>
      <c r="C14" s="84" t="s">
        <v>10</v>
      </c>
      <c r="D14" s="84"/>
      <c r="E14" s="62">
        <v>3</v>
      </c>
      <c r="F14" s="58">
        <v>0</v>
      </c>
      <c r="G14" s="16">
        <f>E14*F14</f>
        <v>0</v>
      </c>
      <c r="H14" s="11" t="s">
        <v>33</v>
      </c>
    </row>
    <row r="15" spans="1:8" x14ac:dyDescent="0.2">
      <c r="A15" s="50">
        <v>6</v>
      </c>
      <c r="B15" s="50" t="s">
        <v>34</v>
      </c>
      <c r="C15" s="51"/>
      <c r="D15" s="52"/>
      <c r="E15" s="52"/>
      <c r="F15" s="53"/>
      <c r="G15" s="52"/>
      <c r="H15" s="54"/>
    </row>
    <row r="16" spans="1:8" ht="54" customHeight="1" x14ac:dyDescent="0.2">
      <c r="A16" s="17" t="s">
        <v>35</v>
      </c>
      <c r="B16" s="17" t="s">
        <v>36</v>
      </c>
      <c r="C16" s="93" t="s">
        <v>37</v>
      </c>
      <c r="D16" s="94"/>
      <c r="E16" s="66">
        <v>20</v>
      </c>
      <c r="F16" s="58">
        <v>0</v>
      </c>
      <c r="G16" s="16">
        <f>E16*F16</f>
        <v>0</v>
      </c>
      <c r="H16" s="18" t="s">
        <v>38</v>
      </c>
    </row>
    <row r="17" spans="1:8" x14ac:dyDescent="0.2">
      <c r="A17" s="50">
        <v>7</v>
      </c>
      <c r="B17" s="50" t="s">
        <v>39</v>
      </c>
      <c r="C17" s="51"/>
      <c r="D17" s="52"/>
      <c r="E17" s="52"/>
      <c r="F17" s="53"/>
      <c r="G17" s="52"/>
      <c r="H17" s="54"/>
    </row>
    <row r="18" spans="1:8" x14ac:dyDescent="0.2">
      <c r="A18" s="18" t="s">
        <v>40</v>
      </c>
      <c r="B18" s="18" t="s">
        <v>41</v>
      </c>
      <c r="C18" s="91" t="s">
        <v>42</v>
      </c>
      <c r="D18" s="92"/>
      <c r="E18" s="19">
        <v>1</v>
      </c>
      <c r="F18" s="59">
        <v>0</v>
      </c>
      <c r="G18" s="13">
        <f>E18*F18</f>
        <v>0</v>
      </c>
      <c r="H18" s="20"/>
    </row>
    <row r="19" spans="1:8" ht="25.5" x14ac:dyDescent="0.2">
      <c r="A19" s="21" t="s">
        <v>43</v>
      </c>
      <c r="B19" s="21" t="s">
        <v>44</v>
      </c>
      <c r="C19" s="91" t="s">
        <v>42</v>
      </c>
      <c r="D19" s="92"/>
      <c r="E19" s="19">
        <v>1</v>
      </c>
      <c r="F19" s="59">
        <v>0</v>
      </c>
      <c r="G19" s="13">
        <f>E19*F19</f>
        <v>0</v>
      </c>
      <c r="H19" s="20"/>
    </row>
    <row r="20" spans="1:8" x14ac:dyDescent="0.2">
      <c r="A20" s="22" t="s">
        <v>45</v>
      </c>
      <c r="B20" s="22" t="s">
        <v>46</v>
      </c>
      <c r="C20" s="91" t="s">
        <v>42</v>
      </c>
      <c r="D20" s="92"/>
      <c r="E20" s="23">
        <v>1</v>
      </c>
      <c r="F20" s="59">
        <v>0</v>
      </c>
      <c r="G20" s="13">
        <f>E20*F20</f>
        <v>0</v>
      </c>
      <c r="H20" s="20"/>
    </row>
    <row r="21" spans="1:8" x14ac:dyDescent="0.2">
      <c r="A21" s="24"/>
      <c r="B21" s="24"/>
      <c r="C21" s="25"/>
      <c r="D21" s="25"/>
      <c r="E21" s="25"/>
      <c r="F21" s="26"/>
      <c r="G21" s="27"/>
      <c r="H21" s="28"/>
    </row>
    <row r="22" spans="1:8" ht="18" x14ac:dyDescent="0.2">
      <c r="A22" s="55"/>
      <c r="B22" s="96" t="s">
        <v>47</v>
      </c>
      <c r="C22" s="97"/>
      <c r="D22" s="97"/>
      <c r="E22" s="97"/>
      <c r="F22" s="98"/>
      <c r="G22" s="29">
        <f>SUM(G3:G20)</f>
        <v>0</v>
      </c>
      <c r="H22" s="56" t="s">
        <v>48</v>
      </c>
    </row>
    <row r="23" spans="1:8" ht="14.45" customHeight="1" thickBot="1" x14ac:dyDescent="0.25">
      <c r="A23" s="99" t="s">
        <v>49</v>
      </c>
      <c r="B23" s="100"/>
      <c r="C23" s="100"/>
      <c r="D23" s="100"/>
      <c r="E23" s="100"/>
      <c r="F23" s="100"/>
      <c r="G23" s="101"/>
      <c r="H23" s="18" t="s">
        <v>50</v>
      </c>
    </row>
    <row r="24" spans="1:8" ht="20.25" thickBot="1" x14ac:dyDescent="0.25">
      <c r="A24" s="30"/>
      <c r="B24" s="31" t="s">
        <v>51</v>
      </c>
      <c r="C24" s="32"/>
      <c r="D24" s="33"/>
      <c r="E24" s="30"/>
      <c r="F24" s="31"/>
      <c r="G24" s="60">
        <v>330000</v>
      </c>
      <c r="H24" s="30"/>
    </row>
    <row r="25" spans="1:8" x14ac:dyDescent="0.2">
      <c r="A25" s="34"/>
      <c r="B25" s="34"/>
      <c r="C25" s="34"/>
      <c r="D25" s="34"/>
      <c r="E25" s="35"/>
      <c r="F25" s="36"/>
      <c r="G25" s="37"/>
      <c r="H25" s="38"/>
    </row>
    <row r="26" spans="1:8" x14ac:dyDescent="0.2">
      <c r="A26" s="38" t="s">
        <v>52</v>
      </c>
      <c r="B26" s="95" t="s">
        <v>53</v>
      </c>
      <c r="C26" s="95"/>
      <c r="D26" s="95"/>
      <c r="E26" s="95"/>
      <c r="F26" s="95"/>
      <c r="G26" s="95"/>
      <c r="H26" s="95"/>
    </row>
    <row r="27" spans="1:8" x14ac:dyDescent="0.2">
      <c r="A27" s="34"/>
      <c r="B27" s="90" t="s">
        <v>54</v>
      </c>
      <c r="C27" s="90"/>
      <c r="D27" s="90"/>
      <c r="E27" s="90"/>
      <c r="F27" s="90"/>
      <c r="G27" s="37"/>
      <c r="H27" s="38"/>
    </row>
    <row r="28" spans="1:8" x14ac:dyDescent="0.2">
      <c r="A28" s="74" t="s">
        <v>55</v>
      </c>
      <c r="B28" s="74"/>
      <c r="C28" s="34"/>
      <c r="D28" s="34"/>
      <c r="E28" s="75" t="s">
        <v>56</v>
      </c>
      <c r="F28" s="76"/>
      <c r="G28" s="76"/>
      <c r="H28" s="76"/>
    </row>
    <row r="29" spans="1:8" x14ac:dyDescent="0.2">
      <c r="A29" s="77"/>
      <c r="B29" s="77"/>
      <c r="C29" s="34"/>
      <c r="D29" s="34"/>
      <c r="E29" s="75"/>
      <c r="F29" s="76"/>
      <c r="G29" s="76"/>
      <c r="H29" s="76"/>
    </row>
    <row r="30" spans="1:8" x14ac:dyDescent="0.2">
      <c r="A30" s="74" t="s">
        <v>57</v>
      </c>
      <c r="B30" s="74"/>
      <c r="C30" s="34"/>
      <c r="D30" s="34"/>
      <c r="E30" s="75"/>
      <c r="F30" s="76"/>
      <c r="G30" s="76"/>
      <c r="H30" s="76"/>
    </row>
    <row r="31" spans="1:8" x14ac:dyDescent="0.2">
      <c r="A31" s="79"/>
      <c r="B31" s="79"/>
      <c r="C31" s="34"/>
      <c r="D31" s="34"/>
      <c r="E31" s="78" t="s">
        <v>58</v>
      </c>
      <c r="F31" s="79"/>
      <c r="G31" s="79"/>
      <c r="H31" s="79"/>
    </row>
    <row r="32" spans="1:8" x14ac:dyDescent="0.2">
      <c r="A32" s="79"/>
      <c r="B32" s="79"/>
      <c r="C32" s="34"/>
      <c r="D32" s="34"/>
      <c r="E32" s="78"/>
      <c r="F32" s="79"/>
      <c r="G32" s="79"/>
      <c r="H32" s="79"/>
    </row>
    <row r="33" spans="1:9" x14ac:dyDescent="0.2">
      <c r="A33" s="34"/>
      <c r="B33" s="34"/>
      <c r="C33" s="34"/>
      <c r="D33" s="34"/>
      <c r="E33" s="78" t="s">
        <v>59</v>
      </c>
      <c r="F33" s="79"/>
      <c r="G33" s="79"/>
      <c r="H33" s="79"/>
      <c r="I33" s="61"/>
    </row>
    <row r="34" spans="1:9" x14ac:dyDescent="0.2">
      <c r="A34" s="34"/>
      <c r="B34" s="34"/>
      <c r="C34" s="34"/>
      <c r="D34" s="34"/>
      <c r="E34" s="78"/>
      <c r="F34" s="79"/>
      <c r="G34" s="79"/>
      <c r="H34" s="79"/>
      <c r="I34" s="61"/>
    </row>
    <row r="35" spans="1:9" x14ac:dyDescent="0.2">
      <c r="A35" s="61"/>
      <c r="B35" s="61"/>
      <c r="C35" s="61"/>
      <c r="D35" s="61"/>
      <c r="E35" s="72"/>
      <c r="F35" s="61"/>
      <c r="G35" s="72"/>
      <c r="H35" s="61"/>
      <c r="I35" s="61"/>
    </row>
    <row r="36" spans="1:9" x14ac:dyDescent="0.2">
      <c r="A36" s="61"/>
      <c r="B36" s="61"/>
      <c r="C36" s="61"/>
      <c r="D36" s="61"/>
      <c r="E36" s="72"/>
      <c r="F36" s="61"/>
      <c r="G36" s="72"/>
      <c r="H36" s="61"/>
      <c r="I36" s="61"/>
    </row>
    <row r="37" spans="1:9" ht="13.9" customHeight="1" x14ac:dyDescent="0.2">
      <c r="A37" s="61"/>
      <c r="B37" s="61"/>
      <c r="C37" s="61"/>
      <c r="D37" s="61"/>
      <c r="E37" s="61"/>
      <c r="F37" s="61"/>
      <c r="G37" s="61"/>
      <c r="H37" s="61"/>
      <c r="I37" s="61"/>
    </row>
    <row r="38" spans="1:9" x14ac:dyDescent="0.2">
      <c r="A38" s="61"/>
      <c r="B38" s="73"/>
      <c r="C38" s="73"/>
      <c r="D38" s="73"/>
      <c r="E38" s="73"/>
      <c r="F38" s="73"/>
      <c r="G38" s="73"/>
      <c r="H38" s="73"/>
      <c r="I38" s="73"/>
    </row>
    <row r="39" spans="1:9" x14ac:dyDescent="0.2">
      <c r="A39" s="61"/>
      <c r="B39" s="73"/>
      <c r="C39" s="73"/>
      <c r="D39" s="73"/>
      <c r="E39" s="73"/>
      <c r="F39" s="73"/>
      <c r="G39" s="73"/>
      <c r="H39" s="73"/>
      <c r="I39" s="73"/>
    </row>
    <row r="40" spans="1:9" x14ac:dyDescent="0.2">
      <c r="A40" s="61"/>
      <c r="B40" s="73"/>
      <c r="C40" s="73"/>
      <c r="D40" s="73"/>
      <c r="E40" s="73"/>
      <c r="F40" s="73"/>
      <c r="G40" s="73"/>
      <c r="H40" s="73"/>
      <c r="I40" s="73"/>
    </row>
    <row r="41" spans="1:9" x14ac:dyDescent="0.2">
      <c r="A41" s="61"/>
      <c r="B41" s="73"/>
      <c r="C41" s="73"/>
      <c r="D41" s="73"/>
      <c r="E41" s="73"/>
      <c r="F41" s="73"/>
      <c r="G41" s="73"/>
      <c r="H41" s="73"/>
      <c r="I41" s="73"/>
    </row>
    <row r="42" spans="1:9" x14ac:dyDescent="0.2">
      <c r="A42" s="61"/>
      <c r="B42" s="73"/>
      <c r="C42" s="73"/>
      <c r="D42" s="73"/>
      <c r="E42" s="73"/>
      <c r="F42" s="73"/>
      <c r="G42" s="73"/>
      <c r="H42" s="73"/>
      <c r="I42" s="73"/>
    </row>
  </sheetData>
  <sheetProtection algorithmName="SHA-512" hashValue="2n3AHH2hkLqbaZMxL+SgeNAKg4/s8svYrfdn3TtW7f3iSLDoam0xNXrINl7xlHbAmzpP8KgVJQpa5c6dEh75Wg==" saltValue="6v9uppkniVf5vnYHS2hc7g==" spinCount="100000" sheet="1" objects="1" scenarios="1"/>
  <mergeCells count="30">
    <mergeCell ref="C9:D9"/>
    <mergeCell ref="C11:D11"/>
    <mergeCell ref="B27:F27"/>
    <mergeCell ref="C18:D18"/>
    <mergeCell ref="C16:D16"/>
    <mergeCell ref="C14:D14"/>
    <mergeCell ref="C13:D13"/>
    <mergeCell ref="B12:D12"/>
    <mergeCell ref="B26:H26"/>
    <mergeCell ref="B22:F22"/>
    <mergeCell ref="C20:D20"/>
    <mergeCell ref="C19:D19"/>
    <mergeCell ref="A23:G23"/>
    <mergeCell ref="C3:D3"/>
    <mergeCell ref="C1:D1"/>
    <mergeCell ref="C8:D8"/>
    <mergeCell ref="C7:D7"/>
    <mergeCell ref="B6:D6"/>
    <mergeCell ref="C5:D5"/>
    <mergeCell ref="B4:C4"/>
    <mergeCell ref="E33:E34"/>
    <mergeCell ref="F33:H34"/>
    <mergeCell ref="A31:B32"/>
    <mergeCell ref="E31:E32"/>
    <mergeCell ref="F31:H32"/>
    <mergeCell ref="A28:B28"/>
    <mergeCell ref="E28:E30"/>
    <mergeCell ref="F28:H30"/>
    <mergeCell ref="A29:B29"/>
    <mergeCell ref="A30:B30"/>
  </mergeCells>
  <conditionalFormatting sqref="G22">
    <cfRule type="cellIs" dxfId="3" priority="1" operator="lessThan">
      <formula>215000</formula>
    </cfRule>
    <cfRule type="cellIs" dxfId="2" priority="2" operator="greaterThan">
      <formula>215000</formula>
    </cfRule>
    <cfRule type="cellIs" dxfId="1" priority="3" operator="lessThan">
      <formula>270000</formula>
    </cfRule>
    <cfRule type="cellIs" dxfId="0" priority="4" operator="greaterThan">
      <formula>270000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3F41-9785-487C-9FE1-4FAA8DAB95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A9EBCB288F4D419CB16062ABF96121" ma:contentTypeVersion="7" ma:contentTypeDescription="Een nieuw document maken." ma:contentTypeScope="" ma:versionID="0338b5404920c8af758562e2e7f61407">
  <xsd:schema xmlns:xsd="http://www.w3.org/2001/XMLSchema" xmlns:xs="http://www.w3.org/2001/XMLSchema" xmlns:p="http://schemas.microsoft.com/office/2006/metadata/properties" xmlns:ns2="15e5707a-0c53-4ef2-91f6-05d3cc4e8aa5" targetNamespace="http://schemas.microsoft.com/office/2006/metadata/properties" ma:root="true" ma:fieldsID="388e965a2ec6d41ced02c82c629f352a" ns2:_="">
    <xsd:import namespace="15e5707a-0c53-4ef2-91f6-05d3cc4e8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5707a-0c53-4ef2-91f6-05d3cc4e8a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CB097B-8E81-4954-A5C3-A6097A7C1E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D2F1CE-E183-429E-90A6-6B6717B5F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e5707a-0c53-4ef2-91f6-05d3cc4e8a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EA3B-CD41-40B0-BA08-2CA7B84D78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C. Prijsblad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Karmijn Curiel - de Wit</dc:creator>
  <cp:keywords/>
  <dc:description/>
  <cp:lastModifiedBy>Nick Nieuwenburg</cp:lastModifiedBy>
  <cp:revision/>
  <dcterms:created xsi:type="dcterms:W3CDTF">2024-03-08T01:08:57Z</dcterms:created>
  <dcterms:modified xsi:type="dcterms:W3CDTF">2024-08-30T11:57:36Z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0x010100E3A9EBCB288F4D419CB16062ABF96121</vt:lpwstr>
  </property>
</Properties>
</file>