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-my.sharepoint.com/personal/joland_vanderheijden_heuvelrug_nl/Documents/Inkoop/ZAAK-2023-8708 Ontzorging BGT/"/>
    </mc:Choice>
  </mc:AlternateContent>
  <xr:revisionPtr revIDLastSave="0" documentId="8_{5FDFE8A4-3B66-473A-A7BA-B65BE1678A02}" xr6:coauthVersionLast="47" xr6:coauthVersionMax="47" xr10:uidLastSave="{00000000-0000-0000-0000-000000000000}"/>
  <bookViews>
    <workbookView xWindow="-105" yWindow="0" windowWidth="19410" windowHeight="15585" xr2:uid="{6C388F69-051A-4385-B0F3-BEB5875EBD7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 s="1"/>
  <c r="G12" i="1"/>
  <c r="H12" i="1" s="1"/>
  <c r="G13" i="1"/>
  <c r="H13" i="1" s="1"/>
  <c r="G14" i="1"/>
  <c r="H14" i="1" s="1"/>
  <c r="G11" i="1"/>
  <c r="H11" i="1" s="1"/>
  <c r="G27" i="1"/>
  <c r="G28" i="1" s="1"/>
  <c r="H27" i="1"/>
  <c r="H28" i="1" s="1"/>
  <c r="G20" i="1"/>
  <c r="G21" i="1"/>
  <c r="G22" i="1"/>
  <c r="D20" i="1"/>
  <c r="H20" i="1" s="1"/>
  <c r="D21" i="1"/>
  <c r="H21" i="1" s="1"/>
  <c r="D22" i="1"/>
  <c r="H22" i="1" s="1"/>
  <c r="D19" i="1"/>
  <c r="H19" i="1" s="1"/>
  <c r="H23" i="1" s="1"/>
  <c r="D12" i="1"/>
  <c r="D13" i="1"/>
  <c r="D14" i="1"/>
  <c r="D11" i="1"/>
  <c r="G19" i="1"/>
  <c r="G23" i="1" s="1"/>
  <c r="H6" i="1" l="1"/>
  <c r="H7" i="1" s="1"/>
  <c r="G15" i="1"/>
  <c r="G31" i="1" s="1"/>
  <c r="H15" i="1"/>
  <c r="H31" i="1" s="1"/>
</calcChain>
</file>

<file path=xl/sharedStrings.xml><?xml version="1.0" encoding="utf-8"?>
<sst xmlns="http://schemas.openxmlformats.org/spreadsheetml/2006/main" count="58" uniqueCount="33">
  <si>
    <t>Prijzeninvulformulier</t>
  </si>
  <si>
    <t>Categorie</t>
  </si>
  <si>
    <t>Typenaam</t>
  </si>
  <si>
    <t>Totaal</t>
  </si>
  <si>
    <t>Totaal fictieve inschrijfprijs levering &amp; servicedienstverlening</t>
  </si>
  <si>
    <t>Openbare ruimte</t>
  </si>
  <si>
    <t>Beheer BAG/BGT met kenmerk 2023-019-FU-BGT Beheer</t>
  </si>
  <si>
    <t>mutaties</t>
  </si>
  <si>
    <t>reconstructies</t>
  </si>
  <si>
    <t>Bouwwerken</t>
  </si>
  <si>
    <t>panden (BAG 2.0)</t>
  </si>
  <si>
    <t>overige bouwwerken</t>
  </si>
  <si>
    <t>geschat aantal stuks per jaar</t>
  </si>
  <si>
    <t>geschat aantal stuks gedurende 4 jaar</t>
  </si>
  <si>
    <t>fictieve inschrijfsom per contractjaar</t>
  </si>
  <si>
    <t>fictieve inschrijfsom totale looptijd</t>
  </si>
  <si>
    <t>Verwerken ad-hoc verzoeken</t>
  </si>
  <si>
    <t>BAG</t>
  </si>
  <si>
    <t>BOR</t>
  </si>
  <si>
    <t>Voorlopige pandgeometrie</t>
  </si>
  <si>
    <t>Mutatieverzoeken</t>
  </si>
  <si>
    <t>Exploratieverzoeken</t>
  </si>
  <si>
    <t>Definitieve pandgeometrie (4 meetrondes)</t>
  </si>
  <si>
    <t>Overige werkzaamheden</t>
  </si>
  <si>
    <t>overige werkzaamheden</t>
  </si>
  <si>
    <t>op basis van uurtarief</t>
  </si>
  <si>
    <t>geschat aantal uur per jaar</t>
  </si>
  <si>
    <t>geschat aantal uur gedurende 4 jaar</t>
  </si>
  <si>
    <t>Aan de gegeven fictieve aantallen kunnen geen rechten worden ontleend. Er zal op basis van werkelijke aantallen worden afgerekend.</t>
  </si>
  <si>
    <t>Uurtarief</t>
  </si>
  <si>
    <t>Raming benodigde uren per jaar</t>
  </si>
  <si>
    <t>Mutatiekartering</t>
  </si>
  <si>
    <t>Mutatiesignalering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</si>
</sst>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8"/>
      <color rgb="FF008000"/>
      <name val="Palatino Linotype"/>
      <family val="1"/>
    </font>
    <font>
      <b/>
      <sz val="18"/>
      <color rgb="FF008000"/>
      <name val="Palatino Linotype"/>
      <family val="1"/>
    </font>
    <font>
      <b/>
      <sz val="11"/>
      <color theme="1"/>
      <name val="Palatino Linotype"/>
      <family val="1"/>
    </font>
    <font>
      <b/>
      <sz val="14"/>
      <color theme="1"/>
      <name val="Palatino Linotype"/>
      <family val="1"/>
    </font>
    <font>
      <sz val="1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A1D7A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4" borderId="0" xfId="0" applyFont="1" applyFill="1"/>
    <xf numFmtId="0" fontId="5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wrapText="1"/>
    </xf>
    <xf numFmtId="44" fontId="2" fillId="4" borderId="0" xfId="1" applyFont="1" applyFill="1"/>
    <xf numFmtId="44" fontId="2" fillId="3" borderId="0" xfId="1" applyFont="1" applyFill="1"/>
    <xf numFmtId="0" fontId="2" fillId="4" borderId="1" xfId="0" applyFont="1" applyFill="1" applyBorder="1" applyAlignment="1">
      <alignment wrapText="1"/>
    </xf>
    <xf numFmtId="44" fontId="2" fillId="3" borderId="1" xfId="1" applyFont="1" applyFill="1" applyBorder="1"/>
    <xf numFmtId="0" fontId="2" fillId="4" borderId="1" xfId="0" applyFont="1" applyFill="1" applyBorder="1"/>
    <xf numFmtId="0" fontId="2" fillId="2" borderId="1" xfId="0" applyFont="1" applyFill="1" applyBorder="1" applyAlignment="1">
      <alignment wrapText="1"/>
    </xf>
    <xf numFmtId="0" fontId="5" fillId="4" borderId="2" xfId="0" applyFont="1" applyFill="1" applyBorder="1"/>
    <xf numFmtId="0" fontId="2" fillId="4" borderId="2" xfId="0" applyFont="1" applyFill="1" applyBorder="1"/>
    <xf numFmtId="44" fontId="6" fillId="4" borderId="2" xfId="1" applyFont="1" applyFill="1" applyBorder="1"/>
    <xf numFmtId="0" fontId="5" fillId="4" borderId="1" xfId="0" applyFont="1" applyFill="1" applyBorder="1"/>
    <xf numFmtId="0" fontId="7" fillId="4" borderId="0" xfId="0" applyFont="1" applyFill="1"/>
    <xf numFmtId="0" fontId="7" fillId="4" borderId="1" xfId="0" applyFont="1" applyFill="1" applyBorder="1"/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44" fontId="2" fillId="3" borderId="0" xfId="1" applyFont="1" applyFill="1" applyAlignment="1">
      <alignment vertical="top"/>
    </xf>
    <xf numFmtId="44" fontId="2" fillId="4" borderId="0" xfId="1" applyFont="1" applyFill="1" applyAlignment="1">
      <alignment vertical="top"/>
    </xf>
    <xf numFmtId="0" fontId="2" fillId="4" borderId="2" xfId="0" applyFont="1" applyFill="1" applyBorder="1" applyAlignment="1">
      <alignment vertical="top"/>
    </xf>
    <xf numFmtId="43" fontId="2" fillId="3" borderId="0" xfId="0" applyNumberFormat="1" applyFont="1" applyFill="1"/>
    <xf numFmtId="43" fontId="2" fillId="3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A1D7A2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A2D5-3DB8-4C8A-8C7A-8BF8136C8835}">
  <dimension ref="A1:BG33"/>
  <sheetViews>
    <sheetView tabSelected="1" zoomScale="90" zoomScaleNormal="90" workbookViewId="0">
      <selection activeCell="E6" sqref="E6"/>
    </sheetView>
  </sheetViews>
  <sheetFormatPr defaultRowHeight="16.5" x14ac:dyDescent="0.3"/>
  <cols>
    <col min="1" max="1" width="19" style="3" customWidth="1"/>
    <col min="2" max="2" width="43" style="3" customWidth="1"/>
    <col min="3" max="3" width="17.85546875" style="3" customWidth="1"/>
    <col min="4" max="4" width="20.7109375" style="3" customWidth="1"/>
    <col min="5" max="5" width="18.140625" style="3" customWidth="1"/>
    <col min="6" max="6" width="18.85546875" style="3" customWidth="1"/>
    <col min="7" max="7" width="18.42578125" style="3" customWidth="1"/>
    <col min="8" max="8" width="22.85546875" style="3" customWidth="1"/>
    <col min="9" max="16384" width="9.140625" style="3"/>
  </cols>
  <sheetData>
    <row r="1" spans="1:59" ht="25.5" x14ac:dyDescent="0.45">
      <c r="A1" s="1" t="s">
        <v>0</v>
      </c>
      <c r="B1" s="2"/>
      <c r="E1" s="2"/>
    </row>
    <row r="2" spans="1:59" ht="25.5" x14ac:dyDescent="0.45">
      <c r="A2" s="4" t="s">
        <v>6</v>
      </c>
    </row>
    <row r="4" spans="1:59" s="10" customFormat="1" ht="17.25" x14ac:dyDescent="0.35">
      <c r="A4" s="15" t="s">
        <v>32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1:59" s="11" customFormat="1" ht="49.5" x14ac:dyDescent="0.3">
      <c r="E5" s="11" t="s">
        <v>30</v>
      </c>
      <c r="F5" s="11" t="s">
        <v>29</v>
      </c>
      <c r="G5" s="11" t="s">
        <v>14</v>
      </c>
      <c r="H5" s="11" t="s">
        <v>15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 x14ac:dyDescent="0.3">
      <c r="A6" s="5" t="s">
        <v>32</v>
      </c>
      <c r="C6" s="16"/>
      <c r="D6" s="16"/>
      <c r="E6" s="24">
        <v>0</v>
      </c>
      <c r="F6" s="7">
        <v>0</v>
      </c>
      <c r="G6" s="6">
        <f>F6*E6</f>
        <v>0</v>
      </c>
      <c r="H6" s="6">
        <f>G6*4</f>
        <v>0</v>
      </c>
    </row>
    <row r="7" spans="1:59" s="13" customFormat="1" ht="21" x14ac:dyDescent="0.4">
      <c r="A7" s="12" t="s">
        <v>3</v>
      </c>
      <c r="G7" s="14">
        <f>G6</f>
        <v>0</v>
      </c>
      <c r="H7" s="14">
        <f>H6</f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9" spans="1:59" s="10" customFormat="1" ht="17.25" x14ac:dyDescent="0.35">
      <c r="A9" s="15" t="s">
        <v>31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</row>
    <row r="10" spans="1:59" s="11" customFormat="1" ht="49.5" x14ac:dyDescent="0.3">
      <c r="A10" s="11" t="s">
        <v>1</v>
      </c>
      <c r="B10" s="11" t="s">
        <v>2</v>
      </c>
      <c r="C10" s="11" t="s">
        <v>12</v>
      </c>
      <c r="D10" s="11" t="s">
        <v>13</v>
      </c>
      <c r="E10" s="11" t="s">
        <v>30</v>
      </c>
      <c r="F10" s="11" t="s">
        <v>29</v>
      </c>
      <c r="G10" s="11" t="s">
        <v>14</v>
      </c>
      <c r="H10" s="11" t="s">
        <v>15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</row>
    <row r="11" spans="1:59" x14ac:dyDescent="0.3">
      <c r="A11" s="5" t="s">
        <v>5</v>
      </c>
      <c r="B11" s="3" t="s">
        <v>7</v>
      </c>
      <c r="C11" s="16">
        <v>1500</v>
      </c>
      <c r="D11" s="16">
        <f>C11*4</f>
        <v>6000</v>
      </c>
      <c r="E11" s="24">
        <v>0</v>
      </c>
      <c r="F11" s="7">
        <v>0</v>
      </c>
      <c r="G11" s="6">
        <f>F11*E11</f>
        <v>0</v>
      </c>
      <c r="H11" s="6">
        <f>G11*4</f>
        <v>0</v>
      </c>
    </row>
    <row r="12" spans="1:59" x14ac:dyDescent="0.3">
      <c r="A12" s="5" t="s">
        <v>5</v>
      </c>
      <c r="B12" s="3" t="s">
        <v>8</v>
      </c>
      <c r="C12" s="16">
        <v>100</v>
      </c>
      <c r="D12" s="16">
        <f>C12*4</f>
        <v>400</v>
      </c>
      <c r="E12" s="24">
        <v>0</v>
      </c>
      <c r="F12" s="7">
        <v>0</v>
      </c>
      <c r="G12" s="6">
        <f t="shared" ref="G12:G14" si="0">F12*E12</f>
        <v>0</v>
      </c>
      <c r="H12" s="6">
        <f t="shared" ref="H12:H14" si="1">G12*4</f>
        <v>0</v>
      </c>
    </row>
    <row r="13" spans="1:59" x14ac:dyDescent="0.3">
      <c r="A13" s="5" t="s">
        <v>9</v>
      </c>
      <c r="B13" s="3" t="s">
        <v>10</v>
      </c>
      <c r="C13" s="16">
        <v>1100</v>
      </c>
      <c r="D13" s="16">
        <f>C13*4</f>
        <v>4400</v>
      </c>
      <c r="E13" s="24">
        <v>0</v>
      </c>
      <c r="F13" s="7">
        <v>0</v>
      </c>
      <c r="G13" s="6">
        <f t="shared" si="0"/>
        <v>0</v>
      </c>
      <c r="H13" s="6">
        <f t="shared" si="1"/>
        <v>0</v>
      </c>
    </row>
    <row r="14" spans="1:59" s="10" customFormat="1" x14ac:dyDescent="0.3">
      <c r="A14" s="8" t="s">
        <v>9</v>
      </c>
      <c r="B14" s="10" t="s">
        <v>11</v>
      </c>
      <c r="C14" s="17">
        <v>2100</v>
      </c>
      <c r="D14" s="16">
        <f>C14*4</f>
        <v>8400</v>
      </c>
      <c r="E14" s="25">
        <v>0</v>
      </c>
      <c r="F14" s="9">
        <v>0</v>
      </c>
      <c r="G14" s="6">
        <f t="shared" si="0"/>
        <v>0</v>
      </c>
      <c r="H14" s="6">
        <f t="shared" si="1"/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5" spans="1:59" s="13" customFormat="1" ht="21" x14ac:dyDescent="0.4">
      <c r="A15" s="12" t="s">
        <v>3</v>
      </c>
      <c r="G15" s="14">
        <f>G11+G12+G14</f>
        <v>0</v>
      </c>
      <c r="H15" s="14">
        <f>H11+H12+H14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7" spans="1:59" s="10" customFormat="1" ht="17.25" x14ac:dyDescent="0.35">
      <c r="A17" s="15" t="s">
        <v>16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</row>
    <row r="18" spans="1:59" s="11" customFormat="1" ht="49.5" x14ac:dyDescent="0.3">
      <c r="A18" s="11" t="s">
        <v>1</v>
      </c>
      <c r="B18" s="11" t="s">
        <v>2</v>
      </c>
      <c r="C18" s="11" t="s">
        <v>12</v>
      </c>
      <c r="D18" s="11" t="s">
        <v>13</v>
      </c>
      <c r="E18" s="11" t="s">
        <v>30</v>
      </c>
      <c r="F18" s="11" t="s">
        <v>29</v>
      </c>
      <c r="G18" s="11" t="s">
        <v>14</v>
      </c>
      <c r="H18" s="11" t="s">
        <v>15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s="13" customFormat="1" x14ac:dyDescent="0.3">
      <c r="A19" s="5" t="s">
        <v>17</v>
      </c>
      <c r="B19" s="3" t="s">
        <v>22</v>
      </c>
      <c r="C19" s="16">
        <v>200</v>
      </c>
      <c r="D19" s="16">
        <f>C19*4</f>
        <v>800</v>
      </c>
      <c r="E19" s="24">
        <v>0</v>
      </c>
      <c r="F19" s="7">
        <v>0</v>
      </c>
      <c r="G19" s="6">
        <f>F19*C19</f>
        <v>0</v>
      </c>
      <c r="H19" s="6">
        <f>F19*D19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</row>
    <row r="20" spans="1:59" s="13" customFormat="1" x14ac:dyDescent="0.3">
      <c r="A20" s="5" t="s">
        <v>17</v>
      </c>
      <c r="B20" s="3" t="s">
        <v>19</v>
      </c>
      <c r="C20" s="16">
        <v>100</v>
      </c>
      <c r="D20" s="16">
        <f>C20*4</f>
        <v>400</v>
      </c>
      <c r="E20" s="24">
        <v>0</v>
      </c>
      <c r="F20" s="7">
        <v>0</v>
      </c>
      <c r="G20" s="6">
        <f>F20*C20</f>
        <v>0</v>
      </c>
      <c r="H20" s="6">
        <f>F20*D20</f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</row>
    <row r="21" spans="1:59" s="13" customFormat="1" x14ac:dyDescent="0.3">
      <c r="A21" s="5" t="s">
        <v>18</v>
      </c>
      <c r="B21" s="3" t="s">
        <v>20</v>
      </c>
      <c r="C21" s="16">
        <v>1100</v>
      </c>
      <c r="D21" s="16">
        <f>C21*4</f>
        <v>4400</v>
      </c>
      <c r="E21" s="24">
        <v>0</v>
      </c>
      <c r="F21" s="7">
        <v>0</v>
      </c>
      <c r="G21" s="6">
        <f>F21*C21</f>
        <v>0</v>
      </c>
      <c r="H21" s="6">
        <f>F21*D21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</row>
    <row r="22" spans="1:59" s="13" customFormat="1" x14ac:dyDescent="0.3">
      <c r="A22" s="8" t="s">
        <v>18</v>
      </c>
      <c r="B22" s="3" t="s">
        <v>21</v>
      </c>
      <c r="C22" s="17">
        <v>100</v>
      </c>
      <c r="D22" s="16">
        <f>C22*4</f>
        <v>400</v>
      </c>
      <c r="E22" s="25">
        <v>0</v>
      </c>
      <c r="F22" s="9">
        <v>0</v>
      </c>
      <c r="G22" s="6">
        <f>F22*C22</f>
        <v>0</v>
      </c>
      <c r="H22" s="6">
        <f>F22*D22</f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</row>
    <row r="23" spans="1:59" s="13" customFormat="1" ht="21" x14ac:dyDescent="0.4">
      <c r="A23" s="12" t="s">
        <v>3</v>
      </c>
      <c r="G23" s="14">
        <f>G19</f>
        <v>0</v>
      </c>
      <c r="H23" s="14">
        <f>H19</f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</row>
    <row r="25" spans="1:59" ht="17.25" x14ac:dyDescent="0.35">
      <c r="A25" s="15" t="s">
        <v>23</v>
      </c>
      <c r="B25" s="10"/>
      <c r="C25" s="10"/>
      <c r="D25" s="10"/>
      <c r="E25" s="10"/>
      <c r="F25" s="10"/>
      <c r="G25" s="10"/>
      <c r="H25" s="10"/>
    </row>
    <row r="26" spans="1:59" ht="49.5" x14ac:dyDescent="0.3">
      <c r="A26" s="11" t="s">
        <v>1</v>
      </c>
      <c r="B26" s="11" t="s">
        <v>2</v>
      </c>
      <c r="C26" s="11" t="s">
        <v>26</v>
      </c>
      <c r="D26" s="11" t="s">
        <v>27</v>
      </c>
      <c r="E26" s="11"/>
      <c r="F26" s="11" t="s">
        <v>29</v>
      </c>
      <c r="G26" s="11" t="s">
        <v>14</v>
      </c>
      <c r="H26" s="11" t="s">
        <v>15</v>
      </c>
    </row>
    <row r="27" spans="1:59" s="23" customFormat="1" ht="33" x14ac:dyDescent="0.25">
      <c r="A27" s="18" t="s">
        <v>24</v>
      </c>
      <c r="B27" s="19" t="s">
        <v>25</v>
      </c>
      <c r="C27" s="20">
        <v>40</v>
      </c>
      <c r="D27" s="20">
        <v>160</v>
      </c>
      <c r="E27" s="19"/>
      <c r="F27" s="21">
        <v>0</v>
      </c>
      <c r="G27" s="22">
        <f>F27*C27</f>
        <v>0</v>
      </c>
      <c r="H27" s="22">
        <f>F27*D27</f>
        <v>0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</row>
    <row r="28" spans="1:59" ht="21" x14ac:dyDescent="0.4">
      <c r="A28" s="12" t="s">
        <v>3</v>
      </c>
      <c r="B28" s="13"/>
      <c r="C28" s="13"/>
      <c r="D28" s="13"/>
      <c r="E28" s="13"/>
      <c r="F28" s="13"/>
      <c r="G28" s="14">
        <f>G27</f>
        <v>0</v>
      </c>
      <c r="H28" s="14">
        <f>H27</f>
        <v>0</v>
      </c>
    </row>
    <row r="31" spans="1:59" ht="21" x14ac:dyDescent="0.4">
      <c r="A31" s="12" t="s">
        <v>4</v>
      </c>
      <c r="B31" s="13"/>
      <c r="C31" s="13"/>
      <c r="D31" s="13"/>
      <c r="E31" s="13"/>
      <c r="F31" s="13"/>
      <c r="G31" s="14">
        <f>G15+G23</f>
        <v>0</v>
      </c>
      <c r="H31" s="14">
        <f>H15+H23+H28</f>
        <v>0</v>
      </c>
    </row>
    <row r="33" spans="1:1" x14ac:dyDescent="0.3">
      <c r="A33" s="3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68165FA754A47B37BF8BFD417C850" ma:contentTypeVersion="6" ma:contentTypeDescription="Create a new document." ma:contentTypeScope="" ma:versionID="42622978c5fc1b3e9ff23524cf4cc868">
  <xsd:schema xmlns:xsd="http://www.w3.org/2001/XMLSchema" xmlns:xs="http://www.w3.org/2001/XMLSchema" xmlns:p="http://schemas.microsoft.com/office/2006/metadata/properties" xmlns:ns2="451a2bae-96ee-4104-abf2-4b31c806b763" xmlns:ns3="fd112450-8b1c-4556-9fd2-8e5eccc5d666" targetNamespace="http://schemas.microsoft.com/office/2006/metadata/properties" ma:root="true" ma:fieldsID="f812ea59bde7ab61517f651273ce2806" ns2:_="" ns3:_="">
    <xsd:import namespace="451a2bae-96ee-4104-abf2-4b31c806b763"/>
    <xsd:import namespace="fd112450-8b1c-4556-9fd2-8e5eccc5d6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a2bae-96ee-4104-abf2-4b31c806b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12450-8b1c-4556-9fd2-8e5eccc5d66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2A684-4FEE-4F23-B07C-FBBADDB6B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94FF51-EA4C-4D55-B9ED-FC621DA498D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51a2bae-96ee-4104-abf2-4b31c806b763"/>
    <ds:schemaRef ds:uri="fd112450-8b1c-4556-9fd2-8e5eccc5d66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06E24-BEBE-4035-AB78-E83D71CB2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a2bae-96ee-4104-abf2-4b31c806b763"/>
    <ds:schemaRef ds:uri="fd112450-8b1c-4556-9fd2-8e5eccc5d6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RID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Stefanie Lijs</dc:creator>
  <cp:keywords/>
  <dc:description/>
  <cp:lastModifiedBy>Joland van der Heijden</cp:lastModifiedBy>
  <cp:revision/>
  <dcterms:created xsi:type="dcterms:W3CDTF">2024-03-26T12:14:00Z</dcterms:created>
  <dcterms:modified xsi:type="dcterms:W3CDTF">2024-07-22T13:50:01Z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0x010100EC368165FA754A47B37BF8BFD417C850</vt:lpwstr>
  </property>
</Properties>
</file>