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ocumenten\Disposables en verzorgingspakketten en baby gebruiks en verbruiksartikelen\NvI\"/>
    </mc:Choice>
  </mc:AlternateContent>
  <xr:revisionPtr revIDLastSave="0" documentId="8_{C034F2F1-E5B7-46AA-83A9-19F93107C948}" xr6:coauthVersionLast="47" xr6:coauthVersionMax="47" xr10:uidLastSave="{00000000-0000-0000-0000-000000000000}"/>
  <bookViews>
    <workbookView xWindow="-120" yWindow="-120" windowWidth="29040" windowHeight="15840" xr2:uid="{9E967319-328E-4C03-B536-624D28F703C7}"/>
  </bookViews>
  <sheets>
    <sheet name="Prijs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66" i="1" l="1"/>
  <c r="P67" i="1"/>
  <c r="P68" i="1"/>
  <c r="P69" i="1"/>
  <c r="P70" i="1"/>
  <c r="P71" i="1"/>
  <c r="P72" i="1"/>
  <c r="P73" i="1"/>
  <c r="P65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10" i="1"/>
  <c r="P74" i="1" l="1"/>
  <c r="Y14" i="1" s="1"/>
  <c r="Y15" i="1" s="1"/>
</calcChain>
</file>

<file path=xl/sharedStrings.xml><?xml version="1.0" encoding="utf-8"?>
<sst xmlns="http://schemas.openxmlformats.org/spreadsheetml/2006/main" count="143" uniqueCount="90">
  <si>
    <t>Inschrijver:</t>
  </si>
  <si>
    <t>Handtekening</t>
  </si>
  <si>
    <t>*Gele velden invullen</t>
  </si>
  <si>
    <t>Product (zie het PvE voor de eisen per product)</t>
  </si>
  <si>
    <t>Inhoud per eenheid (bijv. aantal ml in flesje, aantal doekjes in doosje/zakje)</t>
  </si>
  <si>
    <t>Weging (1-10)</t>
  </si>
  <si>
    <t>stuk</t>
  </si>
  <si>
    <t>Tandenborstel basic volwassen</t>
  </si>
  <si>
    <t>Tandenborstel luxe volwassen</t>
  </si>
  <si>
    <t>Kindertandenborstel</t>
  </si>
  <si>
    <t xml:space="preserve">Tandpasta tube luxe met fluoride, ca. 75 ml </t>
  </si>
  <si>
    <t xml:space="preserve">Tandpasta tube basic met fluoride, ca. 75 ml  </t>
  </si>
  <si>
    <t>Kindertandpasta 2-5 jaar, ca. 75ml</t>
  </si>
  <si>
    <t xml:space="preserve">Zeep, ca. 15 gram </t>
  </si>
  <si>
    <t xml:space="preserve">Luxe toiletzeep ca. 100 gram </t>
  </si>
  <si>
    <t xml:space="preserve">Maandverband normaal klein zonder vleugel </t>
  </si>
  <si>
    <t>12 stuks per verpakking</t>
  </si>
  <si>
    <t>Maandverband met vleugels medium</t>
  </si>
  <si>
    <t>9 stuks per verpakking</t>
  </si>
  <si>
    <t>Maandverband nacht met vleugels</t>
  </si>
  <si>
    <t>7 stuks per verpakking</t>
  </si>
  <si>
    <t xml:space="preserve">Sanitaire zakjes </t>
  </si>
  <si>
    <t>1000 per verpakking</t>
  </si>
  <si>
    <t xml:space="preserve">Nagelknipper klein </t>
  </si>
  <si>
    <t>Scheercreme ca. 10 ml</t>
  </si>
  <si>
    <t>Kam ca. 15 cm zwart met grof en fijne tanden</t>
  </si>
  <si>
    <t>Wasmiddel tabs ca. 27 gram p/st</t>
  </si>
  <si>
    <t xml:space="preserve">Shampoo sachet hair &amp; body ca. 10ml </t>
  </si>
  <si>
    <t xml:space="preserve">Showergel &amp; shampoo in 1 ca. 250ml </t>
  </si>
  <si>
    <t>Ontvetter Spray, ca. 750 ml  EAN: 8710786191046</t>
  </si>
  <si>
    <t xml:space="preserve">Laken vlamdovend disposable 140x230cm </t>
  </si>
  <si>
    <t xml:space="preserve">Kussensloop vlamdvnd disposable 70x60cm </t>
  </si>
  <si>
    <t>Afwasmiddel ca. 250ml ecologisch</t>
  </si>
  <si>
    <t xml:space="preserve">Kussen disposable kleur wit 40x60cm </t>
  </si>
  <si>
    <t xml:space="preserve">Handdoek disposable 40x80cm </t>
  </si>
  <si>
    <t>Allesreiniger ca. 250 ml ecologisch</t>
  </si>
  <si>
    <t>Allesreiniger ca. 500 ml ecologisch</t>
  </si>
  <si>
    <t>Vlavrobodem 6mm hardbrd ventil 87x180cm </t>
  </si>
  <si>
    <t xml:space="preserve">Draagtas papier 26x12x36Ebr80 effbr </t>
  </si>
  <si>
    <t>250 stuks in verpakking</t>
  </si>
  <si>
    <t xml:space="preserve">Draagtas papier 32x15x43Ebr80 effbr </t>
  </si>
  <si>
    <t>Draagtas papier 45x17x48Ebr100 effbr</t>
  </si>
  <si>
    <t>150 stuks in verpakking</t>
  </si>
  <si>
    <t xml:space="preserve">Tampons mini </t>
  </si>
  <si>
    <t>16 stuks per verpakking</t>
  </si>
  <si>
    <t xml:space="preserve">Tampons normaal </t>
  </si>
  <si>
    <t xml:space="preserve">Tampons super </t>
  </si>
  <si>
    <t xml:space="preserve">Scheerschuim gevoelige huid ca 250ml </t>
  </si>
  <si>
    <t>Scheermesje disposable 2-mesjes</t>
  </si>
  <si>
    <t>Badslipper met klittenband mt 37, 38, 39, 40, 41, 42, 43, 44,45,46</t>
  </si>
  <si>
    <t xml:space="preserve">Mondmasker 3 laags </t>
  </si>
  <si>
    <t>per 10 stuks</t>
  </si>
  <si>
    <t>Mondmasker IIR(medical)</t>
  </si>
  <si>
    <t>Handgel droge huid met 70% alcohol ca. 500ml</t>
  </si>
  <si>
    <t>Handgel vette huid (bio-alcoholgel) dermatologisch ca. 500 ml</t>
  </si>
  <si>
    <t xml:space="preserve">Handdesinfectiegel ca. 5L </t>
  </si>
  <si>
    <t>Wasnet ingeregen koordfixlock 50x70cm wit</t>
  </si>
  <si>
    <t xml:space="preserve">Handschoen ongepoederd blauw nitril mt L </t>
  </si>
  <si>
    <t>100 paar per verpakking</t>
  </si>
  <si>
    <t>Handschoen ongepoederd blauw nitril mt XL</t>
  </si>
  <si>
    <t>Handschoen ongepoederd blauw nitril mt M</t>
  </si>
  <si>
    <t xml:space="preserve">Handschoen ongepoederd blauw nitril mt S </t>
  </si>
  <si>
    <t>Zelftest Corona (Covid-19)</t>
  </si>
  <si>
    <t>Zeep bewaar doos</t>
  </si>
  <si>
    <t>Vaseline, ca 100 ml</t>
  </si>
  <si>
    <t xml:space="preserve">Disposables dekens ca. 250gr/m2 en ca. 130x200 wit </t>
  </si>
  <si>
    <t>Boxershort heren, basis, strak, zwart maat S, M, L</t>
  </si>
  <si>
    <t>Slip heup dames, basis, kleur wit maat S, M, L</t>
  </si>
  <si>
    <t>Pakketten: (zie het PvE voor de inhoud van de pakketten en de eisen per product)</t>
  </si>
  <si>
    <t>Verzorgingspakket Volwassenen (3 weken)</t>
  </si>
  <si>
    <t>Verzorgingspakket Kinderen (3 weken)</t>
  </si>
  <si>
    <t>Pakket volwassen kort verblijf (7 daags)</t>
  </si>
  <si>
    <t>Pakket nachtopvang (1 daags)</t>
  </si>
  <si>
    <t>Hygiëne noodpakket mannen</t>
  </si>
  <si>
    <t>Hygiëne noodpakket vrouwen</t>
  </si>
  <si>
    <t xml:space="preserve">Hygiënepakket Alleenstaand Minderjarige Vreemdelingen (AMV) </t>
  </si>
  <si>
    <t>Kledingpakket COA meiden (S - M)</t>
  </si>
  <si>
    <t>Kledingpakket COA jongens (S - M - L - XL)</t>
  </si>
  <si>
    <t>Totale fictieve inschrijfprijs</t>
  </si>
  <si>
    <t>Som per product = weging * prijs excl. Btw</t>
  </si>
  <si>
    <t>Prijs per stuk/eenheid excl. btw</t>
  </si>
  <si>
    <t>Gewogen totaalprijs</t>
  </si>
  <si>
    <t>Gewogen punten</t>
  </si>
  <si>
    <t>Totaalprijs bij max aantal gewogen punten</t>
  </si>
  <si>
    <t>Uw ingediende gewogen totaalprijs</t>
  </si>
  <si>
    <t>Totaalprijs bij min aantal gewogen punten</t>
  </si>
  <si>
    <t>Uw behaalde gewogen punten voor prijs</t>
  </si>
  <si>
    <t>Prijzenblad Aanbesteding levering van Disposables- en verzorgingspakketten (perceel 1)</t>
  </si>
  <si>
    <t>Tandenborstel incl. tandpasta, steriel verpakt</t>
  </si>
  <si>
    <t>Washandjes wit ca. 70gr disposable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</si>
</sst>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&quot;€&quot;\ #,##0.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165" fontId="0" fillId="5" borderId="8" xfId="0" applyNumberFormat="1" applyFill="1" applyBorder="1" applyAlignment="1"/>
    <xf numFmtId="0" fontId="0" fillId="5" borderId="8" xfId="0" applyFill="1" applyBorder="1" applyAlignment="1"/>
    <xf numFmtId="0" fontId="0" fillId="3" borderId="8" xfId="0" applyFill="1" applyBorder="1" applyAlignment="1"/>
    <xf numFmtId="165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0" fillId="2" borderId="8" xfId="0" applyNumberFormat="1" applyFill="1" applyBorder="1" applyAlignment="1" applyProtection="1">
      <alignment horizontal="center"/>
      <protection locked="0"/>
    </xf>
    <xf numFmtId="165" fontId="0" fillId="2" borderId="15" xfId="0" applyNumberFormat="1" applyFill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3" borderId="2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7" xfId="0" applyNumberFormat="1" applyFont="1" applyFill="1" applyBorder="1" applyAlignment="1" applyProtection="1">
      <alignment horizontal="center" vertical="center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164" fontId="3" fillId="3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</cellXfs>
  <cellStyles count="2">
    <cellStyle name="Standaard" xfId="0" builtinId="0"/>
    <cellStyle name="Standaard 2" xfId="1" xr:uid="{867DFEDF-6F33-45C4-91E9-6A5BB1ACC321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Gewogen punten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Prijslijst!$Y$11:$Y$12</c:f>
              <c:numCache>
                <c:formatCode>"€"\ #,##0.00</c:formatCode>
                <c:ptCount val="2"/>
                <c:pt idx="0">
                  <c:v>2000</c:v>
                </c:pt>
                <c:pt idx="1">
                  <c:v>3000</c:v>
                </c:pt>
              </c:numCache>
            </c:numRef>
          </c:xVal>
          <c:yVal>
            <c:numRef>
              <c:f>Prijslijst!$Z$11:$Z$12</c:f>
              <c:numCache>
                <c:formatCode>General</c:formatCode>
                <c:ptCount val="2"/>
                <c:pt idx="0">
                  <c:v>70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BD-4B94-B91F-2C24F0C9349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Prijslijst!$Y$14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Prijslijst!$Y$15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BD-4B94-B91F-2C24F0C9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911343"/>
        <c:axId val="1346909423"/>
      </c:scatterChart>
      <c:valAx>
        <c:axId val="1346911343"/>
        <c:scaling>
          <c:orientation val="minMax"/>
          <c:max val="3000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6909423"/>
        <c:crosses val="autoZero"/>
        <c:crossBetween val="midCat"/>
      </c:valAx>
      <c:valAx>
        <c:axId val="1346909423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6911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16</xdr:row>
      <xdr:rowOff>4762</xdr:rowOff>
    </xdr:from>
    <xdr:to>
      <xdr:col>25</xdr:col>
      <xdr:colOff>962025</xdr:colOff>
      <xdr:row>32</xdr:row>
      <xdr:rowOff>157162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D9F93027-8E50-EBCC-4E7D-AD344FF14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7B8B-858A-46B1-9D3E-4FE4CD704135}">
  <sheetPr codeName="Blad1"/>
  <dimension ref="A1:AA78"/>
  <sheetViews>
    <sheetView tabSelected="1" topLeftCell="A31" workbookViewId="0">
      <selection activeCell="A61" sqref="A61:F61"/>
    </sheetView>
  </sheetViews>
  <sheetFormatPr defaultColWidth="0" defaultRowHeight="12.75" zeroHeight="1" x14ac:dyDescent="0.2"/>
  <cols>
    <col min="1" max="5" width="9.140625" customWidth="1"/>
    <col min="6" max="6" width="16.28515625" customWidth="1"/>
    <col min="7" max="24" width="9.140625" customWidth="1"/>
    <col min="25" max="25" width="17.5703125" bestFit="1" customWidth="1"/>
    <col min="26" max="26" width="15" bestFit="1" customWidth="1"/>
    <col min="27" max="27" width="9.140625" customWidth="1"/>
    <col min="28" max="16384" width="9.140625" hidden="1"/>
  </cols>
  <sheetData>
    <row r="1" spans="1:26" x14ac:dyDescent="0.2">
      <c r="A1" s="50" t="s">
        <v>87</v>
      </c>
      <c r="B1" s="51"/>
      <c r="C1" s="51"/>
      <c r="D1" s="51"/>
      <c r="E1" s="51"/>
      <c r="F1" s="51"/>
      <c r="G1" s="51"/>
      <c r="H1" s="1"/>
      <c r="I1" s="1"/>
      <c r="J1" s="1"/>
    </row>
    <row r="2" spans="1:26" ht="13.5" thickBot="1" x14ac:dyDescent="0.25">
      <c r="A2" s="50"/>
      <c r="B2" s="51"/>
      <c r="C2" s="51"/>
      <c r="D2" s="51"/>
      <c r="E2" s="51"/>
      <c r="F2" s="51"/>
      <c r="G2" s="51"/>
      <c r="H2" s="1"/>
      <c r="I2" s="1"/>
      <c r="J2" s="1"/>
    </row>
    <row r="3" spans="1:26" x14ac:dyDescent="0.2">
      <c r="A3" s="43" t="s">
        <v>0</v>
      </c>
      <c r="B3" s="44"/>
      <c r="C3" s="49"/>
      <c r="D3" s="49"/>
      <c r="E3" s="49"/>
      <c r="F3" s="49"/>
      <c r="G3" s="49"/>
      <c r="H3" s="1"/>
      <c r="I3" s="1"/>
      <c r="J3" s="1"/>
    </row>
    <row r="4" spans="1:26" ht="13.5" thickBot="1" x14ac:dyDescent="0.25">
      <c r="A4" s="45"/>
      <c r="B4" s="46"/>
      <c r="C4" s="49"/>
      <c r="D4" s="49"/>
      <c r="E4" s="49"/>
      <c r="F4" s="49"/>
      <c r="G4" s="49"/>
      <c r="H4" s="1"/>
      <c r="I4" s="1"/>
      <c r="J4" s="1"/>
    </row>
    <row r="5" spans="1:26" x14ac:dyDescent="0.2">
      <c r="A5" s="43" t="s">
        <v>1</v>
      </c>
      <c r="B5" s="44"/>
      <c r="C5" s="49"/>
      <c r="D5" s="49"/>
      <c r="E5" s="49"/>
      <c r="F5" s="49"/>
      <c r="G5" s="49"/>
      <c r="H5" s="1"/>
      <c r="I5" s="1"/>
      <c r="J5" s="1"/>
    </row>
    <row r="6" spans="1:26" x14ac:dyDescent="0.2">
      <c r="A6" s="47"/>
      <c r="B6" s="48"/>
      <c r="C6" s="49"/>
      <c r="D6" s="49"/>
      <c r="E6" s="49"/>
      <c r="F6" s="49"/>
      <c r="G6" s="49"/>
      <c r="H6" s="1"/>
      <c r="I6" s="1"/>
      <c r="J6" s="1"/>
    </row>
    <row r="7" spans="1:26" x14ac:dyDescent="0.2">
      <c r="A7" s="3" t="s">
        <v>2</v>
      </c>
      <c r="B7" s="3"/>
      <c r="C7" s="3"/>
      <c r="D7" s="3"/>
      <c r="E7" s="3"/>
      <c r="F7" s="3"/>
      <c r="G7" s="3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</row>
    <row r="8" spans="1:26" x14ac:dyDescent="0.2">
      <c r="A8" s="3"/>
      <c r="B8" s="3"/>
      <c r="C8" s="3"/>
      <c r="D8" s="3"/>
      <c r="E8" s="3"/>
      <c r="F8" s="3"/>
      <c r="G8" s="3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</row>
    <row r="9" spans="1:26" ht="37.5" customHeight="1" x14ac:dyDescent="0.2">
      <c r="A9" s="41" t="s">
        <v>3</v>
      </c>
      <c r="B9" s="41"/>
      <c r="C9" s="41"/>
      <c r="D9" s="41"/>
      <c r="E9" s="41"/>
      <c r="F9" s="41"/>
      <c r="G9" s="30" t="s">
        <v>4</v>
      </c>
      <c r="H9" s="30"/>
      <c r="I9" s="30"/>
      <c r="J9" s="30"/>
      <c r="K9" s="42" t="s">
        <v>5</v>
      </c>
      <c r="L9" s="42"/>
      <c r="M9" s="30" t="s">
        <v>80</v>
      </c>
      <c r="N9" s="30"/>
      <c r="O9" s="30"/>
      <c r="P9" s="30" t="s">
        <v>79</v>
      </c>
      <c r="Q9" s="30"/>
      <c r="R9" s="30"/>
      <c r="S9" s="30"/>
    </row>
    <row r="10" spans="1:26" x14ac:dyDescent="0.2">
      <c r="A10" s="40" t="s">
        <v>88</v>
      </c>
      <c r="B10" s="40"/>
      <c r="C10" s="40"/>
      <c r="D10" s="40"/>
      <c r="E10" s="40"/>
      <c r="F10" s="40"/>
      <c r="G10" s="32" t="s">
        <v>6</v>
      </c>
      <c r="H10" s="32"/>
      <c r="I10" s="32"/>
      <c r="J10" s="33"/>
      <c r="K10" s="21">
        <v>1</v>
      </c>
      <c r="L10" s="22"/>
      <c r="M10" s="19">
        <v>0</v>
      </c>
      <c r="N10" s="19"/>
      <c r="O10" s="19"/>
      <c r="P10" s="26">
        <f>M10*K10</f>
        <v>0</v>
      </c>
      <c r="Q10" s="27"/>
      <c r="R10" s="27"/>
      <c r="S10" s="27"/>
      <c r="U10" s="9"/>
      <c r="V10" s="9"/>
      <c r="W10" s="9"/>
      <c r="X10" s="9"/>
      <c r="Y10" s="6" t="s">
        <v>81</v>
      </c>
      <c r="Z10" s="6" t="s">
        <v>82</v>
      </c>
    </row>
    <row r="11" spans="1:26" x14ac:dyDescent="0.2">
      <c r="A11" s="34" t="s">
        <v>7</v>
      </c>
      <c r="B11" s="35"/>
      <c r="C11" s="35"/>
      <c r="D11" s="35"/>
      <c r="E11" s="35"/>
      <c r="F11" s="36"/>
      <c r="G11" s="32" t="s">
        <v>6</v>
      </c>
      <c r="H11" s="32"/>
      <c r="I11" s="32"/>
      <c r="J11" s="33"/>
      <c r="K11" s="21">
        <v>1</v>
      </c>
      <c r="L11" s="22"/>
      <c r="M11" s="19">
        <v>0</v>
      </c>
      <c r="N11" s="19"/>
      <c r="O11" s="19"/>
      <c r="P11" s="26">
        <f t="shared" ref="P11:P63" si="0">M11*K11</f>
        <v>0</v>
      </c>
      <c r="Q11" s="27"/>
      <c r="R11" s="27"/>
      <c r="S11" s="27"/>
      <c r="U11" s="13" t="s">
        <v>83</v>
      </c>
      <c r="V11" s="13"/>
      <c r="W11" s="13"/>
      <c r="X11" s="13"/>
      <c r="Y11" s="4">
        <v>2000</v>
      </c>
      <c r="Z11" s="5">
        <v>70</v>
      </c>
    </row>
    <row r="12" spans="1:26" x14ac:dyDescent="0.2">
      <c r="A12" s="34" t="s">
        <v>8</v>
      </c>
      <c r="B12" s="35"/>
      <c r="C12" s="35"/>
      <c r="D12" s="35"/>
      <c r="E12" s="35"/>
      <c r="F12" s="36"/>
      <c r="G12" s="32" t="s">
        <v>6</v>
      </c>
      <c r="H12" s="32"/>
      <c r="I12" s="32"/>
      <c r="J12" s="33"/>
      <c r="K12" s="21">
        <v>1</v>
      </c>
      <c r="L12" s="22"/>
      <c r="M12" s="19">
        <v>0</v>
      </c>
      <c r="N12" s="19"/>
      <c r="O12" s="19"/>
      <c r="P12" s="26">
        <f t="shared" si="0"/>
        <v>0</v>
      </c>
      <c r="Q12" s="27"/>
      <c r="R12" s="27"/>
      <c r="S12" s="27"/>
      <c r="U12" s="9" t="s">
        <v>85</v>
      </c>
      <c r="V12" s="9"/>
      <c r="W12" s="9"/>
      <c r="X12" s="9"/>
      <c r="Y12" s="4">
        <v>3000</v>
      </c>
      <c r="Z12" s="5">
        <v>0</v>
      </c>
    </row>
    <row r="13" spans="1:26" x14ac:dyDescent="0.2">
      <c r="A13" s="34" t="s">
        <v>9</v>
      </c>
      <c r="B13" s="35"/>
      <c r="C13" s="35"/>
      <c r="D13" s="35"/>
      <c r="E13" s="35"/>
      <c r="F13" s="36"/>
      <c r="G13" s="32" t="s">
        <v>6</v>
      </c>
      <c r="H13" s="32"/>
      <c r="I13" s="32"/>
      <c r="J13" s="33"/>
      <c r="K13" s="21">
        <v>1</v>
      </c>
      <c r="L13" s="22"/>
      <c r="M13" s="19">
        <v>0</v>
      </c>
      <c r="N13" s="19"/>
      <c r="O13" s="19"/>
      <c r="P13" s="26">
        <f t="shared" si="0"/>
        <v>0</v>
      </c>
      <c r="Q13" s="27"/>
      <c r="R13" s="27"/>
      <c r="S13" s="27"/>
    </row>
    <row r="14" spans="1:26" x14ac:dyDescent="0.2">
      <c r="A14" s="34" t="s">
        <v>10</v>
      </c>
      <c r="B14" s="35"/>
      <c r="C14" s="35"/>
      <c r="D14" s="35"/>
      <c r="E14" s="35"/>
      <c r="F14" s="36"/>
      <c r="G14" s="32" t="s">
        <v>6</v>
      </c>
      <c r="H14" s="32"/>
      <c r="I14" s="32"/>
      <c r="J14" s="33"/>
      <c r="K14" s="21">
        <v>1</v>
      </c>
      <c r="L14" s="22"/>
      <c r="M14" s="19">
        <v>0</v>
      </c>
      <c r="N14" s="19"/>
      <c r="O14" s="19"/>
      <c r="P14" s="26">
        <f t="shared" si="0"/>
        <v>0</v>
      </c>
      <c r="Q14" s="27"/>
      <c r="R14" s="27"/>
      <c r="S14" s="27"/>
      <c r="U14" s="14" t="s">
        <v>84</v>
      </c>
      <c r="V14" s="15"/>
      <c r="W14" s="15"/>
      <c r="X14" s="16"/>
      <c r="Y14" s="7">
        <f>P74</f>
        <v>0</v>
      </c>
      <c r="Z14" s="7"/>
    </row>
    <row r="15" spans="1:26" x14ac:dyDescent="0.2">
      <c r="A15" s="34" t="s">
        <v>11</v>
      </c>
      <c r="B15" s="35"/>
      <c r="C15" s="35"/>
      <c r="D15" s="35"/>
      <c r="E15" s="35"/>
      <c r="F15" s="36"/>
      <c r="G15" s="32" t="s">
        <v>6</v>
      </c>
      <c r="H15" s="32"/>
      <c r="I15" s="32"/>
      <c r="J15" s="33"/>
      <c r="K15" s="21">
        <v>1</v>
      </c>
      <c r="L15" s="22"/>
      <c r="M15" s="19">
        <v>0</v>
      </c>
      <c r="N15" s="19"/>
      <c r="O15" s="19"/>
      <c r="P15" s="26">
        <f t="shared" si="0"/>
        <v>0</v>
      </c>
      <c r="Q15" s="27"/>
      <c r="R15" s="27"/>
      <c r="S15" s="27"/>
      <c r="U15" s="9" t="s">
        <v>86</v>
      </c>
      <c r="V15" s="9"/>
      <c r="W15" s="9"/>
      <c r="X15" s="9"/>
      <c r="Y15" s="8">
        <f>IF(Y14&gt;Y12,Z12,IF(Y14&lt;Y11,Z11,(Z12-Z11)/(Y12-Y11)*(Y14-Y12)))</f>
        <v>70</v>
      </c>
      <c r="Z15" s="8"/>
    </row>
    <row r="16" spans="1:26" x14ac:dyDescent="0.2">
      <c r="A16" s="34" t="s">
        <v>12</v>
      </c>
      <c r="B16" s="35"/>
      <c r="C16" s="35"/>
      <c r="D16" s="35"/>
      <c r="E16" s="35"/>
      <c r="F16" s="36"/>
      <c r="G16" s="32" t="s">
        <v>6</v>
      </c>
      <c r="H16" s="32"/>
      <c r="I16" s="32"/>
      <c r="J16" s="33"/>
      <c r="K16" s="21">
        <v>1</v>
      </c>
      <c r="L16" s="22"/>
      <c r="M16" s="19">
        <v>0</v>
      </c>
      <c r="N16" s="19"/>
      <c r="O16" s="19"/>
      <c r="P16" s="26">
        <f t="shared" si="0"/>
        <v>0</v>
      </c>
      <c r="Q16" s="27"/>
      <c r="R16" s="27"/>
      <c r="S16" s="27"/>
    </row>
    <row r="17" spans="1:19" x14ac:dyDescent="0.2">
      <c r="A17" s="34" t="s">
        <v>13</v>
      </c>
      <c r="B17" s="35"/>
      <c r="C17" s="35"/>
      <c r="D17" s="35"/>
      <c r="E17" s="35"/>
      <c r="F17" s="36"/>
      <c r="G17" s="32" t="s">
        <v>6</v>
      </c>
      <c r="H17" s="32"/>
      <c r="I17" s="32"/>
      <c r="J17" s="33"/>
      <c r="K17" s="21">
        <v>1</v>
      </c>
      <c r="L17" s="22"/>
      <c r="M17" s="19">
        <v>0</v>
      </c>
      <c r="N17" s="19"/>
      <c r="O17" s="19"/>
      <c r="P17" s="26">
        <f t="shared" si="0"/>
        <v>0</v>
      </c>
      <c r="Q17" s="27"/>
      <c r="R17" s="27"/>
      <c r="S17" s="27"/>
    </row>
    <row r="18" spans="1:19" x14ac:dyDescent="0.2">
      <c r="A18" s="34" t="s">
        <v>14</v>
      </c>
      <c r="B18" s="35"/>
      <c r="C18" s="35"/>
      <c r="D18" s="35"/>
      <c r="E18" s="35"/>
      <c r="F18" s="36"/>
      <c r="G18" s="32" t="s">
        <v>6</v>
      </c>
      <c r="H18" s="32"/>
      <c r="I18" s="32"/>
      <c r="J18" s="33"/>
      <c r="K18" s="21">
        <v>1</v>
      </c>
      <c r="L18" s="22"/>
      <c r="M18" s="19">
        <v>0</v>
      </c>
      <c r="N18" s="19"/>
      <c r="O18" s="19"/>
      <c r="P18" s="26">
        <f t="shared" si="0"/>
        <v>0</v>
      </c>
      <c r="Q18" s="27"/>
      <c r="R18" s="27"/>
      <c r="S18" s="27"/>
    </row>
    <row r="19" spans="1:19" x14ac:dyDescent="0.2">
      <c r="A19" s="34" t="s">
        <v>15</v>
      </c>
      <c r="B19" s="35"/>
      <c r="C19" s="35"/>
      <c r="D19" s="35"/>
      <c r="E19" s="35"/>
      <c r="F19" s="36"/>
      <c r="G19" s="31" t="s">
        <v>16</v>
      </c>
      <c r="H19" s="32"/>
      <c r="I19" s="32"/>
      <c r="J19" s="33"/>
      <c r="K19" s="21">
        <v>1</v>
      </c>
      <c r="L19" s="22"/>
      <c r="M19" s="19">
        <v>0</v>
      </c>
      <c r="N19" s="19"/>
      <c r="O19" s="19"/>
      <c r="P19" s="26">
        <f t="shared" si="0"/>
        <v>0</v>
      </c>
      <c r="Q19" s="27"/>
      <c r="R19" s="27"/>
      <c r="S19" s="27"/>
    </row>
    <row r="20" spans="1:19" x14ac:dyDescent="0.2">
      <c r="A20" s="34" t="s">
        <v>17</v>
      </c>
      <c r="B20" s="35"/>
      <c r="C20" s="35"/>
      <c r="D20" s="35"/>
      <c r="E20" s="35"/>
      <c r="F20" s="36"/>
      <c r="G20" s="31" t="s">
        <v>18</v>
      </c>
      <c r="H20" s="32"/>
      <c r="I20" s="32"/>
      <c r="J20" s="33"/>
      <c r="K20" s="21">
        <v>1</v>
      </c>
      <c r="L20" s="22"/>
      <c r="M20" s="19">
        <v>0</v>
      </c>
      <c r="N20" s="19"/>
      <c r="O20" s="19"/>
      <c r="P20" s="26">
        <f t="shared" si="0"/>
        <v>0</v>
      </c>
      <c r="Q20" s="27"/>
      <c r="R20" s="27"/>
      <c r="S20" s="27"/>
    </row>
    <row r="21" spans="1:19" x14ac:dyDescent="0.2">
      <c r="A21" s="34" t="s">
        <v>19</v>
      </c>
      <c r="B21" s="35"/>
      <c r="C21" s="35"/>
      <c r="D21" s="35"/>
      <c r="E21" s="35"/>
      <c r="F21" s="36"/>
      <c r="G21" s="31" t="s">
        <v>20</v>
      </c>
      <c r="H21" s="32"/>
      <c r="I21" s="32"/>
      <c r="J21" s="33"/>
      <c r="K21" s="21">
        <v>1</v>
      </c>
      <c r="L21" s="22"/>
      <c r="M21" s="19">
        <v>0</v>
      </c>
      <c r="N21" s="19"/>
      <c r="O21" s="19"/>
      <c r="P21" s="26">
        <f t="shared" si="0"/>
        <v>0</v>
      </c>
      <c r="Q21" s="27"/>
      <c r="R21" s="27"/>
      <c r="S21" s="27"/>
    </row>
    <row r="22" spans="1:19" x14ac:dyDescent="0.2">
      <c r="A22" s="34" t="s">
        <v>21</v>
      </c>
      <c r="B22" s="35"/>
      <c r="C22" s="35"/>
      <c r="D22" s="35"/>
      <c r="E22" s="35"/>
      <c r="F22" s="36"/>
      <c r="G22" s="31" t="s">
        <v>22</v>
      </c>
      <c r="H22" s="32"/>
      <c r="I22" s="32"/>
      <c r="J22" s="33"/>
      <c r="K22" s="21">
        <v>1</v>
      </c>
      <c r="L22" s="22"/>
      <c r="M22" s="19">
        <v>0</v>
      </c>
      <c r="N22" s="19"/>
      <c r="O22" s="19"/>
      <c r="P22" s="26">
        <f t="shared" si="0"/>
        <v>0</v>
      </c>
      <c r="Q22" s="27"/>
      <c r="R22" s="27"/>
      <c r="S22" s="27"/>
    </row>
    <row r="23" spans="1:19" x14ac:dyDescent="0.2">
      <c r="A23" s="34" t="s">
        <v>23</v>
      </c>
      <c r="B23" s="35"/>
      <c r="C23" s="35"/>
      <c r="D23" s="35"/>
      <c r="E23" s="35"/>
      <c r="F23" s="36"/>
      <c r="G23" s="31" t="s">
        <v>6</v>
      </c>
      <c r="H23" s="32"/>
      <c r="I23" s="32"/>
      <c r="J23" s="33"/>
      <c r="K23" s="21">
        <v>1</v>
      </c>
      <c r="L23" s="22"/>
      <c r="M23" s="19">
        <v>0</v>
      </c>
      <c r="N23" s="19"/>
      <c r="O23" s="19"/>
      <c r="P23" s="26">
        <f t="shared" si="0"/>
        <v>0</v>
      </c>
      <c r="Q23" s="27"/>
      <c r="R23" s="27"/>
      <c r="S23" s="27"/>
    </row>
    <row r="24" spans="1:19" x14ac:dyDescent="0.2">
      <c r="A24" s="34" t="s">
        <v>24</v>
      </c>
      <c r="B24" s="35"/>
      <c r="C24" s="35"/>
      <c r="D24" s="35"/>
      <c r="E24" s="35"/>
      <c r="F24" s="36"/>
      <c r="G24" s="31" t="s">
        <v>6</v>
      </c>
      <c r="H24" s="32"/>
      <c r="I24" s="32"/>
      <c r="J24" s="33"/>
      <c r="K24" s="21">
        <v>1</v>
      </c>
      <c r="L24" s="22"/>
      <c r="M24" s="19">
        <v>0</v>
      </c>
      <c r="N24" s="19"/>
      <c r="O24" s="19"/>
      <c r="P24" s="26">
        <f t="shared" si="0"/>
        <v>0</v>
      </c>
      <c r="Q24" s="27"/>
      <c r="R24" s="27"/>
      <c r="S24" s="27"/>
    </row>
    <row r="25" spans="1:19" x14ac:dyDescent="0.2">
      <c r="A25" s="34" t="s">
        <v>25</v>
      </c>
      <c r="B25" s="35"/>
      <c r="C25" s="35"/>
      <c r="D25" s="35"/>
      <c r="E25" s="35"/>
      <c r="F25" s="36"/>
      <c r="G25" s="31" t="s">
        <v>6</v>
      </c>
      <c r="H25" s="32"/>
      <c r="I25" s="32"/>
      <c r="J25" s="33"/>
      <c r="K25" s="21">
        <v>1</v>
      </c>
      <c r="L25" s="22"/>
      <c r="M25" s="19">
        <v>0</v>
      </c>
      <c r="N25" s="19"/>
      <c r="O25" s="19"/>
      <c r="P25" s="26">
        <f t="shared" si="0"/>
        <v>0</v>
      </c>
      <c r="Q25" s="27"/>
      <c r="R25" s="27"/>
      <c r="S25" s="27"/>
    </row>
    <row r="26" spans="1:19" x14ac:dyDescent="0.2">
      <c r="A26" s="34" t="s">
        <v>26</v>
      </c>
      <c r="B26" s="35"/>
      <c r="C26" s="35"/>
      <c r="D26" s="35"/>
      <c r="E26" s="35"/>
      <c r="F26" s="36"/>
      <c r="G26" s="31" t="s">
        <v>6</v>
      </c>
      <c r="H26" s="32"/>
      <c r="I26" s="32"/>
      <c r="J26" s="33"/>
      <c r="K26" s="21">
        <v>1</v>
      </c>
      <c r="L26" s="22"/>
      <c r="M26" s="19">
        <v>0</v>
      </c>
      <c r="N26" s="19"/>
      <c r="O26" s="19"/>
      <c r="P26" s="26">
        <f t="shared" si="0"/>
        <v>0</v>
      </c>
      <c r="Q26" s="27"/>
      <c r="R26" s="27"/>
      <c r="S26" s="27"/>
    </row>
    <row r="27" spans="1:19" x14ac:dyDescent="0.2">
      <c r="A27" s="34" t="s">
        <v>27</v>
      </c>
      <c r="B27" s="35"/>
      <c r="C27" s="35"/>
      <c r="D27" s="35"/>
      <c r="E27" s="35"/>
      <c r="F27" s="36"/>
      <c r="G27" s="31" t="s">
        <v>6</v>
      </c>
      <c r="H27" s="32"/>
      <c r="I27" s="32"/>
      <c r="J27" s="33"/>
      <c r="K27" s="21">
        <v>1</v>
      </c>
      <c r="L27" s="22"/>
      <c r="M27" s="19">
        <v>0</v>
      </c>
      <c r="N27" s="19"/>
      <c r="O27" s="19"/>
      <c r="P27" s="26">
        <f t="shared" si="0"/>
        <v>0</v>
      </c>
      <c r="Q27" s="27"/>
      <c r="R27" s="27"/>
      <c r="S27" s="27"/>
    </row>
    <row r="28" spans="1:19" x14ac:dyDescent="0.2">
      <c r="A28" s="34" t="s">
        <v>28</v>
      </c>
      <c r="B28" s="35"/>
      <c r="C28" s="35"/>
      <c r="D28" s="35"/>
      <c r="E28" s="35"/>
      <c r="F28" s="36"/>
      <c r="G28" s="31" t="s">
        <v>6</v>
      </c>
      <c r="H28" s="32"/>
      <c r="I28" s="32"/>
      <c r="J28" s="33"/>
      <c r="K28" s="21">
        <v>1</v>
      </c>
      <c r="L28" s="22"/>
      <c r="M28" s="19">
        <v>0</v>
      </c>
      <c r="N28" s="19"/>
      <c r="O28" s="19"/>
      <c r="P28" s="26">
        <f t="shared" si="0"/>
        <v>0</v>
      </c>
      <c r="Q28" s="27"/>
      <c r="R28" s="27"/>
      <c r="S28" s="27"/>
    </row>
    <row r="29" spans="1:19" x14ac:dyDescent="0.2">
      <c r="A29" s="34" t="s">
        <v>29</v>
      </c>
      <c r="B29" s="35"/>
      <c r="C29" s="35"/>
      <c r="D29" s="35"/>
      <c r="E29" s="35"/>
      <c r="F29" s="36"/>
      <c r="G29" s="31" t="s">
        <v>6</v>
      </c>
      <c r="H29" s="32"/>
      <c r="I29" s="32"/>
      <c r="J29" s="33"/>
      <c r="K29" s="21">
        <v>2</v>
      </c>
      <c r="L29" s="22"/>
      <c r="M29" s="19">
        <v>0</v>
      </c>
      <c r="N29" s="19"/>
      <c r="O29" s="19"/>
      <c r="P29" s="26">
        <f t="shared" si="0"/>
        <v>0</v>
      </c>
      <c r="Q29" s="27"/>
      <c r="R29" s="27"/>
      <c r="S29" s="27"/>
    </row>
    <row r="30" spans="1:19" x14ac:dyDescent="0.2">
      <c r="A30" s="34" t="s">
        <v>30</v>
      </c>
      <c r="B30" s="35"/>
      <c r="C30" s="35"/>
      <c r="D30" s="35"/>
      <c r="E30" s="35"/>
      <c r="F30" s="36"/>
      <c r="G30" s="31" t="s">
        <v>6</v>
      </c>
      <c r="H30" s="32"/>
      <c r="I30" s="32"/>
      <c r="J30" s="33"/>
      <c r="K30" s="21">
        <v>2</v>
      </c>
      <c r="L30" s="22"/>
      <c r="M30" s="19">
        <v>0</v>
      </c>
      <c r="N30" s="19"/>
      <c r="O30" s="19"/>
      <c r="P30" s="26">
        <f t="shared" si="0"/>
        <v>0</v>
      </c>
      <c r="Q30" s="27"/>
      <c r="R30" s="27"/>
      <c r="S30" s="27"/>
    </row>
    <row r="31" spans="1:19" x14ac:dyDescent="0.2">
      <c r="A31" s="34" t="s">
        <v>31</v>
      </c>
      <c r="B31" s="35"/>
      <c r="C31" s="35"/>
      <c r="D31" s="35"/>
      <c r="E31" s="35"/>
      <c r="F31" s="36"/>
      <c r="G31" s="31" t="s">
        <v>6</v>
      </c>
      <c r="H31" s="32"/>
      <c r="I31" s="32"/>
      <c r="J31" s="33"/>
      <c r="K31" s="21">
        <v>2</v>
      </c>
      <c r="L31" s="22"/>
      <c r="M31" s="19">
        <v>0</v>
      </c>
      <c r="N31" s="19"/>
      <c r="O31" s="19"/>
      <c r="P31" s="26">
        <f>M31*K31</f>
        <v>0</v>
      </c>
      <c r="Q31" s="27"/>
      <c r="R31" s="27"/>
      <c r="S31" s="27"/>
    </row>
    <row r="32" spans="1:19" x14ac:dyDescent="0.2">
      <c r="A32" s="34" t="s">
        <v>32</v>
      </c>
      <c r="B32" s="35"/>
      <c r="C32" s="35"/>
      <c r="D32" s="35"/>
      <c r="E32" s="35"/>
      <c r="F32" s="36"/>
      <c r="G32" s="31" t="s">
        <v>6</v>
      </c>
      <c r="H32" s="32"/>
      <c r="I32" s="32"/>
      <c r="J32" s="33"/>
      <c r="K32" s="21">
        <v>2</v>
      </c>
      <c r="L32" s="22"/>
      <c r="M32" s="19">
        <v>0</v>
      </c>
      <c r="N32" s="19"/>
      <c r="O32" s="19"/>
      <c r="P32" s="26">
        <f t="shared" si="0"/>
        <v>0</v>
      </c>
      <c r="Q32" s="27"/>
      <c r="R32" s="27"/>
      <c r="S32" s="27"/>
    </row>
    <row r="33" spans="1:19" x14ac:dyDescent="0.2">
      <c r="A33" s="34" t="s">
        <v>33</v>
      </c>
      <c r="B33" s="35"/>
      <c r="C33" s="35"/>
      <c r="D33" s="35"/>
      <c r="E33" s="35"/>
      <c r="F33" s="36"/>
      <c r="G33" s="31" t="s">
        <v>6</v>
      </c>
      <c r="H33" s="32"/>
      <c r="I33" s="32"/>
      <c r="J33" s="33"/>
      <c r="K33" s="21">
        <v>2</v>
      </c>
      <c r="L33" s="22"/>
      <c r="M33" s="19">
        <v>0</v>
      </c>
      <c r="N33" s="19"/>
      <c r="O33" s="19"/>
      <c r="P33" s="26">
        <f t="shared" si="0"/>
        <v>0</v>
      </c>
      <c r="Q33" s="27"/>
      <c r="R33" s="27"/>
      <c r="S33" s="27"/>
    </row>
    <row r="34" spans="1:19" x14ac:dyDescent="0.2">
      <c r="A34" s="34" t="s">
        <v>34</v>
      </c>
      <c r="B34" s="35"/>
      <c r="C34" s="35"/>
      <c r="D34" s="35"/>
      <c r="E34" s="35"/>
      <c r="F34" s="36"/>
      <c r="G34" s="31" t="s">
        <v>6</v>
      </c>
      <c r="H34" s="32"/>
      <c r="I34" s="32"/>
      <c r="J34" s="33"/>
      <c r="K34" s="21">
        <v>2</v>
      </c>
      <c r="L34" s="22"/>
      <c r="M34" s="19">
        <v>0</v>
      </c>
      <c r="N34" s="19"/>
      <c r="O34" s="19"/>
      <c r="P34" s="26">
        <f t="shared" si="0"/>
        <v>0</v>
      </c>
      <c r="Q34" s="27"/>
      <c r="R34" s="27"/>
      <c r="S34" s="27"/>
    </row>
    <row r="35" spans="1:19" x14ac:dyDescent="0.2">
      <c r="A35" s="34" t="s">
        <v>35</v>
      </c>
      <c r="B35" s="35"/>
      <c r="C35" s="35"/>
      <c r="D35" s="35"/>
      <c r="E35" s="35"/>
      <c r="F35" s="36"/>
      <c r="G35" s="31" t="s">
        <v>6</v>
      </c>
      <c r="H35" s="32"/>
      <c r="I35" s="32"/>
      <c r="J35" s="33"/>
      <c r="K35" s="21">
        <v>2</v>
      </c>
      <c r="L35" s="22"/>
      <c r="M35" s="19">
        <v>0</v>
      </c>
      <c r="N35" s="19"/>
      <c r="O35" s="19"/>
      <c r="P35" s="26">
        <f t="shared" si="0"/>
        <v>0</v>
      </c>
      <c r="Q35" s="27"/>
      <c r="R35" s="27"/>
      <c r="S35" s="27"/>
    </row>
    <row r="36" spans="1:19" x14ac:dyDescent="0.2">
      <c r="A36" s="34" t="s">
        <v>36</v>
      </c>
      <c r="B36" s="35"/>
      <c r="C36" s="35"/>
      <c r="D36" s="35"/>
      <c r="E36" s="35"/>
      <c r="F36" s="36"/>
      <c r="G36" s="31" t="s">
        <v>6</v>
      </c>
      <c r="H36" s="32"/>
      <c r="I36" s="32"/>
      <c r="J36" s="33"/>
      <c r="K36" s="21">
        <v>2</v>
      </c>
      <c r="L36" s="22"/>
      <c r="M36" s="19">
        <v>0</v>
      </c>
      <c r="N36" s="19"/>
      <c r="O36" s="19"/>
      <c r="P36" s="26">
        <f t="shared" si="0"/>
        <v>0</v>
      </c>
      <c r="Q36" s="27"/>
      <c r="R36" s="27"/>
      <c r="S36" s="27"/>
    </row>
    <row r="37" spans="1:19" x14ac:dyDescent="0.2">
      <c r="A37" s="34" t="s">
        <v>37</v>
      </c>
      <c r="B37" s="35"/>
      <c r="C37" s="35"/>
      <c r="D37" s="35"/>
      <c r="E37" s="35"/>
      <c r="F37" s="36"/>
      <c r="G37" s="31" t="s">
        <v>6</v>
      </c>
      <c r="H37" s="32"/>
      <c r="I37" s="32"/>
      <c r="J37" s="33"/>
      <c r="K37" s="21">
        <v>2</v>
      </c>
      <c r="L37" s="22"/>
      <c r="M37" s="19">
        <v>0</v>
      </c>
      <c r="N37" s="19"/>
      <c r="O37" s="19"/>
      <c r="P37" s="26">
        <f t="shared" si="0"/>
        <v>0</v>
      </c>
      <c r="Q37" s="27"/>
      <c r="R37" s="27"/>
      <c r="S37" s="27"/>
    </row>
    <row r="38" spans="1:19" x14ac:dyDescent="0.2">
      <c r="A38" s="34" t="s">
        <v>38</v>
      </c>
      <c r="B38" s="35"/>
      <c r="C38" s="35"/>
      <c r="D38" s="35"/>
      <c r="E38" s="35"/>
      <c r="F38" s="36"/>
      <c r="G38" s="31" t="s">
        <v>39</v>
      </c>
      <c r="H38" s="32"/>
      <c r="I38" s="32"/>
      <c r="J38" s="33"/>
      <c r="K38" s="21">
        <v>2</v>
      </c>
      <c r="L38" s="22"/>
      <c r="M38" s="19">
        <v>0</v>
      </c>
      <c r="N38" s="19"/>
      <c r="O38" s="19"/>
      <c r="P38" s="26">
        <f t="shared" si="0"/>
        <v>0</v>
      </c>
      <c r="Q38" s="27"/>
      <c r="R38" s="27"/>
      <c r="S38" s="27"/>
    </row>
    <row r="39" spans="1:19" ht="12.75" customHeight="1" x14ac:dyDescent="0.2">
      <c r="A39" s="34" t="s">
        <v>40</v>
      </c>
      <c r="B39" s="35"/>
      <c r="C39" s="35"/>
      <c r="D39" s="35"/>
      <c r="E39" s="35"/>
      <c r="F39" s="36"/>
      <c r="G39" s="31" t="s">
        <v>39</v>
      </c>
      <c r="H39" s="32"/>
      <c r="I39" s="32"/>
      <c r="J39" s="33"/>
      <c r="K39" s="21">
        <v>2</v>
      </c>
      <c r="L39" s="22"/>
      <c r="M39" s="19">
        <v>0</v>
      </c>
      <c r="N39" s="19"/>
      <c r="O39" s="19"/>
      <c r="P39" s="26">
        <f t="shared" si="0"/>
        <v>0</v>
      </c>
      <c r="Q39" s="27"/>
      <c r="R39" s="27"/>
      <c r="S39" s="27"/>
    </row>
    <row r="40" spans="1:19" x14ac:dyDescent="0.2">
      <c r="A40" s="34" t="s">
        <v>41</v>
      </c>
      <c r="B40" s="35"/>
      <c r="C40" s="35"/>
      <c r="D40" s="35"/>
      <c r="E40" s="35"/>
      <c r="F40" s="36"/>
      <c r="G40" s="31" t="s">
        <v>42</v>
      </c>
      <c r="H40" s="32"/>
      <c r="I40" s="32"/>
      <c r="J40" s="33"/>
      <c r="K40" s="21">
        <v>2</v>
      </c>
      <c r="L40" s="22"/>
      <c r="M40" s="19">
        <v>0</v>
      </c>
      <c r="N40" s="19"/>
      <c r="O40" s="19"/>
      <c r="P40" s="26">
        <f t="shared" si="0"/>
        <v>0</v>
      </c>
      <c r="Q40" s="27"/>
      <c r="R40" s="27"/>
      <c r="S40" s="27"/>
    </row>
    <row r="41" spans="1:19" x14ac:dyDescent="0.2">
      <c r="A41" s="34" t="s">
        <v>43</v>
      </c>
      <c r="B41" s="35"/>
      <c r="C41" s="35"/>
      <c r="D41" s="35"/>
      <c r="E41" s="35"/>
      <c r="F41" s="36"/>
      <c r="G41" s="31" t="s">
        <v>44</v>
      </c>
      <c r="H41" s="32"/>
      <c r="I41" s="32"/>
      <c r="J41" s="33"/>
      <c r="K41" s="21">
        <v>4</v>
      </c>
      <c r="L41" s="22"/>
      <c r="M41" s="19">
        <v>0</v>
      </c>
      <c r="N41" s="19"/>
      <c r="O41" s="19"/>
      <c r="P41" s="26">
        <f t="shared" si="0"/>
        <v>0</v>
      </c>
      <c r="Q41" s="27"/>
      <c r="R41" s="27"/>
      <c r="S41" s="27"/>
    </row>
    <row r="42" spans="1:19" x14ac:dyDescent="0.2">
      <c r="A42" s="34" t="s">
        <v>45</v>
      </c>
      <c r="B42" s="35"/>
      <c r="C42" s="35"/>
      <c r="D42" s="35"/>
      <c r="E42" s="35"/>
      <c r="F42" s="36"/>
      <c r="G42" s="31" t="s">
        <v>44</v>
      </c>
      <c r="H42" s="32"/>
      <c r="I42" s="32"/>
      <c r="J42" s="33"/>
      <c r="K42" s="21">
        <v>4</v>
      </c>
      <c r="L42" s="22"/>
      <c r="M42" s="19">
        <v>0</v>
      </c>
      <c r="N42" s="19"/>
      <c r="O42" s="19"/>
      <c r="P42" s="26">
        <f t="shared" si="0"/>
        <v>0</v>
      </c>
      <c r="Q42" s="27"/>
      <c r="R42" s="27"/>
      <c r="S42" s="27"/>
    </row>
    <row r="43" spans="1:19" x14ac:dyDescent="0.2">
      <c r="A43" s="34" t="s">
        <v>46</v>
      </c>
      <c r="B43" s="35"/>
      <c r="C43" s="35"/>
      <c r="D43" s="35"/>
      <c r="E43" s="35"/>
      <c r="F43" s="36"/>
      <c r="G43" s="31" t="s">
        <v>44</v>
      </c>
      <c r="H43" s="32"/>
      <c r="I43" s="32"/>
      <c r="J43" s="33"/>
      <c r="K43" s="21">
        <v>4</v>
      </c>
      <c r="L43" s="22"/>
      <c r="M43" s="19">
        <v>0</v>
      </c>
      <c r="N43" s="19"/>
      <c r="O43" s="19"/>
      <c r="P43" s="26">
        <f t="shared" si="0"/>
        <v>0</v>
      </c>
      <c r="Q43" s="27"/>
      <c r="R43" s="27"/>
      <c r="S43" s="27"/>
    </row>
    <row r="44" spans="1:19" x14ac:dyDescent="0.2">
      <c r="A44" s="34" t="s">
        <v>47</v>
      </c>
      <c r="B44" s="35"/>
      <c r="C44" s="35"/>
      <c r="D44" s="35"/>
      <c r="E44" s="35"/>
      <c r="F44" s="36"/>
      <c r="G44" s="31" t="s">
        <v>6</v>
      </c>
      <c r="H44" s="32"/>
      <c r="I44" s="32"/>
      <c r="J44" s="33"/>
      <c r="K44" s="21">
        <v>2</v>
      </c>
      <c r="L44" s="22"/>
      <c r="M44" s="19">
        <v>0</v>
      </c>
      <c r="N44" s="19"/>
      <c r="O44" s="19"/>
      <c r="P44" s="26">
        <f t="shared" si="0"/>
        <v>0</v>
      </c>
      <c r="Q44" s="27"/>
      <c r="R44" s="27"/>
      <c r="S44" s="27"/>
    </row>
    <row r="45" spans="1:19" x14ac:dyDescent="0.2">
      <c r="A45" s="34" t="s">
        <v>48</v>
      </c>
      <c r="B45" s="35"/>
      <c r="C45" s="35"/>
      <c r="D45" s="35"/>
      <c r="E45" s="35"/>
      <c r="F45" s="36"/>
      <c r="G45" s="31" t="s">
        <v>6</v>
      </c>
      <c r="H45" s="32"/>
      <c r="I45" s="32"/>
      <c r="J45" s="33"/>
      <c r="K45" s="21">
        <v>2</v>
      </c>
      <c r="L45" s="22"/>
      <c r="M45" s="19">
        <v>0</v>
      </c>
      <c r="N45" s="19"/>
      <c r="O45" s="19"/>
      <c r="P45" s="26">
        <f t="shared" si="0"/>
        <v>0</v>
      </c>
      <c r="Q45" s="27"/>
      <c r="R45" s="27"/>
      <c r="S45" s="27"/>
    </row>
    <row r="46" spans="1:19" x14ac:dyDescent="0.2">
      <c r="A46" s="37" t="s">
        <v>49</v>
      </c>
      <c r="B46" s="38"/>
      <c r="C46" s="38"/>
      <c r="D46" s="38"/>
      <c r="E46" s="38"/>
      <c r="F46" s="39"/>
      <c r="G46" s="31" t="s">
        <v>6</v>
      </c>
      <c r="H46" s="32"/>
      <c r="I46" s="32"/>
      <c r="J46" s="33"/>
      <c r="K46" s="21">
        <v>1</v>
      </c>
      <c r="L46" s="22"/>
      <c r="M46" s="19">
        <v>0</v>
      </c>
      <c r="N46" s="19"/>
      <c r="O46" s="19"/>
      <c r="P46" s="26">
        <f t="shared" si="0"/>
        <v>0</v>
      </c>
      <c r="Q46" s="27"/>
      <c r="R46" s="27"/>
      <c r="S46" s="27"/>
    </row>
    <row r="47" spans="1:19" x14ac:dyDescent="0.2">
      <c r="A47" s="34" t="s">
        <v>50</v>
      </c>
      <c r="B47" s="35"/>
      <c r="C47" s="35"/>
      <c r="D47" s="35"/>
      <c r="E47" s="35"/>
      <c r="F47" s="36"/>
      <c r="G47" s="31" t="s">
        <v>51</v>
      </c>
      <c r="H47" s="32"/>
      <c r="I47" s="32"/>
      <c r="J47" s="33"/>
      <c r="K47" s="21">
        <v>4</v>
      </c>
      <c r="L47" s="22"/>
      <c r="M47" s="19">
        <v>0</v>
      </c>
      <c r="N47" s="19"/>
      <c r="O47" s="19"/>
      <c r="P47" s="26">
        <f t="shared" si="0"/>
        <v>0</v>
      </c>
      <c r="Q47" s="27"/>
      <c r="R47" s="27"/>
      <c r="S47" s="27"/>
    </row>
    <row r="48" spans="1:19" x14ac:dyDescent="0.2">
      <c r="A48" s="34" t="s">
        <v>52</v>
      </c>
      <c r="B48" s="35"/>
      <c r="C48" s="35"/>
      <c r="D48" s="35"/>
      <c r="E48" s="35"/>
      <c r="F48" s="36"/>
      <c r="G48" s="31" t="s">
        <v>6</v>
      </c>
      <c r="H48" s="32"/>
      <c r="I48" s="32"/>
      <c r="J48" s="33"/>
      <c r="K48" s="21">
        <v>4</v>
      </c>
      <c r="L48" s="22"/>
      <c r="M48" s="19">
        <v>0</v>
      </c>
      <c r="N48" s="19"/>
      <c r="O48" s="19"/>
      <c r="P48" s="26">
        <f t="shared" si="0"/>
        <v>0</v>
      </c>
      <c r="Q48" s="27"/>
      <c r="R48" s="27"/>
      <c r="S48" s="27"/>
    </row>
    <row r="49" spans="1:19" x14ac:dyDescent="0.2">
      <c r="A49" s="34" t="s">
        <v>53</v>
      </c>
      <c r="B49" s="35"/>
      <c r="C49" s="35"/>
      <c r="D49" s="35"/>
      <c r="E49" s="35"/>
      <c r="F49" s="36"/>
      <c r="G49" s="31" t="s">
        <v>6</v>
      </c>
      <c r="H49" s="32"/>
      <c r="I49" s="32"/>
      <c r="J49" s="33"/>
      <c r="K49" s="21">
        <v>4</v>
      </c>
      <c r="L49" s="22"/>
      <c r="M49" s="19">
        <v>0</v>
      </c>
      <c r="N49" s="19"/>
      <c r="O49" s="19"/>
      <c r="P49" s="26">
        <f t="shared" si="0"/>
        <v>0</v>
      </c>
      <c r="Q49" s="27"/>
      <c r="R49" s="27"/>
      <c r="S49" s="27"/>
    </row>
    <row r="50" spans="1:19" x14ac:dyDescent="0.2">
      <c r="A50" s="34" t="s">
        <v>54</v>
      </c>
      <c r="B50" s="35"/>
      <c r="C50" s="35"/>
      <c r="D50" s="35"/>
      <c r="E50" s="35"/>
      <c r="F50" s="36"/>
      <c r="G50" s="31" t="s">
        <v>6</v>
      </c>
      <c r="H50" s="32"/>
      <c r="I50" s="32"/>
      <c r="J50" s="33"/>
      <c r="K50" s="21">
        <v>4</v>
      </c>
      <c r="L50" s="22"/>
      <c r="M50" s="19">
        <v>0</v>
      </c>
      <c r="N50" s="19"/>
      <c r="O50" s="19"/>
      <c r="P50" s="26">
        <f t="shared" si="0"/>
        <v>0</v>
      </c>
      <c r="Q50" s="27"/>
      <c r="R50" s="27"/>
      <c r="S50" s="27"/>
    </row>
    <row r="51" spans="1:19" x14ac:dyDescent="0.2">
      <c r="A51" s="34" t="s">
        <v>55</v>
      </c>
      <c r="B51" s="35"/>
      <c r="C51" s="35"/>
      <c r="D51" s="35"/>
      <c r="E51" s="35"/>
      <c r="F51" s="36"/>
      <c r="G51" s="31" t="s">
        <v>6</v>
      </c>
      <c r="H51" s="32"/>
      <c r="I51" s="32"/>
      <c r="J51" s="33"/>
      <c r="K51" s="21">
        <v>4</v>
      </c>
      <c r="L51" s="22"/>
      <c r="M51" s="19">
        <v>0</v>
      </c>
      <c r="N51" s="19"/>
      <c r="O51" s="19"/>
      <c r="P51" s="26">
        <f t="shared" si="0"/>
        <v>0</v>
      </c>
      <c r="Q51" s="27"/>
      <c r="R51" s="27"/>
      <c r="S51" s="27"/>
    </row>
    <row r="52" spans="1:19" x14ac:dyDescent="0.2">
      <c r="A52" s="34" t="s">
        <v>56</v>
      </c>
      <c r="B52" s="35"/>
      <c r="C52" s="35"/>
      <c r="D52" s="35"/>
      <c r="E52" s="35"/>
      <c r="F52" s="36"/>
      <c r="G52" s="31" t="s">
        <v>6</v>
      </c>
      <c r="H52" s="32"/>
      <c r="I52" s="32"/>
      <c r="J52" s="33"/>
      <c r="K52" s="21">
        <v>5</v>
      </c>
      <c r="L52" s="22"/>
      <c r="M52" s="19">
        <v>0</v>
      </c>
      <c r="N52" s="19"/>
      <c r="O52" s="19"/>
      <c r="P52" s="26">
        <f t="shared" si="0"/>
        <v>0</v>
      </c>
      <c r="Q52" s="27"/>
      <c r="R52" s="27"/>
      <c r="S52" s="27"/>
    </row>
    <row r="53" spans="1:19" x14ac:dyDescent="0.2">
      <c r="A53" s="34" t="s">
        <v>57</v>
      </c>
      <c r="B53" s="35"/>
      <c r="C53" s="35"/>
      <c r="D53" s="35"/>
      <c r="E53" s="35"/>
      <c r="F53" s="36"/>
      <c r="G53" s="31" t="s">
        <v>58</v>
      </c>
      <c r="H53" s="32"/>
      <c r="I53" s="32"/>
      <c r="J53" s="33"/>
      <c r="K53" s="21">
        <v>1</v>
      </c>
      <c r="L53" s="22"/>
      <c r="M53" s="19">
        <v>0</v>
      </c>
      <c r="N53" s="19"/>
      <c r="O53" s="19"/>
      <c r="P53" s="26">
        <f t="shared" si="0"/>
        <v>0</v>
      </c>
      <c r="Q53" s="27"/>
      <c r="R53" s="27"/>
      <c r="S53" s="27"/>
    </row>
    <row r="54" spans="1:19" x14ac:dyDescent="0.2">
      <c r="A54" s="34" t="s">
        <v>59</v>
      </c>
      <c r="B54" s="35"/>
      <c r="C54" s="35"/>
      <c r="D54" s="35"/>
      <c r="E54" s="35"/>
      <c r="F54" s="36"/>
      <c r="G54" s="31" t="s">
        <v>58</v>
      </c>
      <c r="H54" s="32"/>
      <c r="I54" s="32"/>
      <c r="J54" s="33"/>
      <c r="K54" s="21">
        <v>1</v>
      </c>
      <c r="L54" s="22"/>
      <c r="M54" s="19">
        <v>0</v>
      </c>
      <c r="N54" s="19"/>
      <c r="O54" s="19"/>
      <c r="P54" s="26">
        <f t="shared" si="0"/>
        <v>0</v>
      </c>
      <c r="Q54" s="27"/>
      <c r="R54" s="27"/>
      <c r="S54" s="27"/>
    </row>
    <row r="55" spans="1:19" x14ac:dyDescent="0.2">
      <c r="A55" s="34" t="s">
        <v>60</v>
      </c>
      <c r="B55" s="35"/>
      <c r="C55" s="35"/>
      <c r="D55" s="35"/>
      <c r="E55" s="35"/>
      <c r="F55" s="36"/>
      <c r="G55" s="31" t="s">
        <v>58</v>
      </c>
      <c r="H55" s="32"/>
      <c r="I55" s="32"/>
      <c r="J55" s="33"/>
      <c r="K55" s="21">
        <v>1</v>
      </c>
      <c r="L55" s="22"/>
      <c r="M55" s="19">
        <v>0</v>
      </c>
      <c r="N55" s="19"/>
      <c r="O55" s="19"/>
      <c r="P55" s="26">
        <f t="shared" si="0"/>
        <v>0</v>
      </c>
      <c r="Q55" s="27"/>
      <c r="R55" s="27"/>
      <c r="S55" s="27"/>
    </row>
    <row r="56" spans="1:19" x14ac:dyDescent="0.2">
      <c r="A56" s="34" t="s">
        <v>61</v>
      </c>
      <c r="B56" s="35"/>
      <c r="C56" s="35"/>
      <c r="D56" s="35"/>
      <c r="E56" s="35"/>
      <c r="F56" s="36"/>
      <c r="G56" s="31" t="s">
        <v>58</v>
      </c>
      <c r="H56" s="32"/>
      <c r="I56" s="32"/>
      <c r="J56" s="33"/>
      <c r="K56" s="21">
        <v>1</v>
      </c>
      <c r="L56" s="22"/>
      <c r="M56" s="19">
        <v>0</v>
      </c>
      <c r="N56" s="19"/>
      <c r="O56" s="19"/>
      <c r="P56" s="26">
        <f t="shared" si="0"/>
        <v>0</v>
      </c>
      <c r="Q56" s="27"/>
      <c r="R56" s="27"/>
      <c r="S56" s="27"/>
    </row>
    <row r="57" spans="1:19" x14ac:dyDescent="0.2">
      <c r="A57" s="34" t="s">
        <v>62</v>
      </c>
      <c r="B57" s="35"/>
      <c r="C57" s="35"/>
      <c r="D57" s="35"/>
      <c r="E57" s="35"/>
      <c r="F57" s="36"/>
      <c r="G57" s="31" t="s">
        <v>6</v>
      </c>
      <c r="H57" s="32"/>
      <c r="I57" s="32"/>
      <c r="J57" s="33"/>
      <c r="K57" s="21">
        <v>3</v>
      </c>
      <c r="L57" s="22"/>
      <c r="M57" s="19">
        <v>0</v>
      </c>
      <c r="N57" s="19"/>
      <c r="O57" s="19"/>
      <c r="P57" s="26">
        <f t="shared" si="0"/>
        <v>0</v>
      </c>
      <c r="Q57" s="27"/>
      <c r="R57" s="27"/>
      <c r="S57" s="27"/>
    </row>
    <row r="58" spans="1:19" x14ac:dyDescent="0.2">
      <c r="A58" s="34" t="s">
        <v>63</v>
      </c>
      <c r="B58" s="35"/>
      <c r="C58" s="35"/>
      <c r="D58" s="35"/>
      <c r="E58" s="35"/>
      <c r="F58" s="36"/>
      <c r="G58" s="31" t="s">
        <v>6</v>
      </c>
      <c r="H58" s="32"/>
      <c r="I58" s="32"/>
      <c r="J58" s="33"/>
      <c r="K58" s="21">
        <v>1</v>
      </c>
      <c r="L58" s="22"/>
      <c r="M58" s="19">
        <v>0</v>
      </c>
      <c r="N58" s="19"/>
      <c r="O58" s="19"/>
      <c r="P58" s="26">
        <f t="shared" si="0"/>
        <v>0</v>
      </c>
      <c r="Q58" s="27"/>
      <c r="R58" s="27"/>
      <c r="S58" s="27"/>
    </row>
    <row r="59" spans="1:19" x14ac:dyDescent="0.2">
      <c r="A59" s="34" t="s">
        <v>64</v>
      </c>
      <c r="B59" s="35"/>
      <c r="C59" s="35"/>
      <c r="D59" s="35"/>
      <c r="E59" s="35"/>
      <c r="F59" s="36"/>
      <c r="G59" s="31" t="s">
        <v>6</v>
      </c>
      <c r="H59" s="32"/>
      <c r="I59" s="32"/>
      <c r="J59" s="33"/>
      <c r="K59" s="21">
        <v>2</v>
      </c>
      <c r="L59" s="22"/>
      <c r="M59" s="19">
        <v>0</v>
      </c>
      <c r="N59" s="19"/>
      <c r="O59" s="19"/>
      <c r="P59" s="26">
        <f t="shared" si="0"/>
        <v>0</v>
      </c>
      <c r="Q59" s="27"/>
      <c r="R59" s="27"/>
      <c r="S59" s="27"/>
    </row>
    <row r="60" spans="1:19" x14ac:dyDescent="0.2">
      <c r="A60" s="34" t="s">
        <v>89</v>
      </c>
      <c r="B60" s="35"/>
      <c r="C60" s="35"/>
      <c r="D60" s="35"/>
      <c r="E60" s="35"/>
      <c r="F60" s="36"/>
      <c r="G60" s="31" t="s">
        <v>6</v>
      </c>
      <c r="H60" s="32"/>
      <c r="I60" s="32"/>
      <c r="J60" s="33"/>
      <c r="K60" s="21">
        <v>6</v>
      </c>
      <c r="L60" s="22"/>
      <c r="M60" s="19">
        <v>0</v>
      </c>
      <c r="N60" s="19"/>
      <c r="O60" s="19"/>
      <c r="P60" s="26">
        <f t="shared" si="0"/>
        <v>0</v>
      </c>
      <c r="Q60" s="27"/>
      <c r="R60" s="27"/>
      <c r="S60" s="27"/>
    </row>
    <row r="61" spans="1:19" x14ac:dyDescent="0.2">
      <c r="A61" s="34" t="s">
        <v>65</v>
      </c>
      <c r="B61" s="35"/>
      <c r="C61" s="35"/>
      <c r="D61" s="35"/>
      <c r="E61" s="35"/>
      <c r="F61" s="36"/>
      <c r="G61" s="31" t="s">
        <v>6</v>
      </c>
      <c r="H61" s="32"/>
      <c r="I61" s="32"/>
      <c r="J61" s="33"/>
      <c r="K61" s="21">
        <v>6</v>
      </c>
      <c r="L61" s="22"/>
      <c r="M61" s="19">
        <v>0</v>
      </c>
      <c r="N61" s="19"/>
      <c r="O61" s="19"/>
      <c r="P61" s="26">
        <f t="shared" si="0"/>
        <v>0</v>
      </c>
      <c r="Q61" s="27"/>
      <c r="R61" s="27"/>
      <c r="S61" s="27"/>
    </row>
    <row r="62" spans="1:19" x14ac:dyDescent="0.2">
      <c r="A62" s="34" t="s">
        <v>66</v>
      </c>
      <c r="B62" s="35"/>
      <c r="C62" s="35"/>
      <c r="D62" s="35"/>
      <c r="E62" s="35"/>
      <c r="F62" s="36"/>
      <c r="G62" s="31" t="s">
        <v>6</v>
      </c>
      <c r="H62" s="32"/>
      <c r="I62" s="32"/>
      <c r="J62" s="33"/>
      <c r="K62" s="21">
        <v>1</v>
      </c>
      <c r="L62" s="22"/>
      <c r="M62" s="19">
        <v>0</v>
      </c>
      <c r="N62" s="19"/>
      <c r="O62" s="19"/>
      <c r="P62" s="26">
        <f t="shared" si="0"/>
        <v>0</v>
      </c>
      <c r="Q62" s="27"/>
      <c r="R62" s="27"/>
      <c r="S62" s="27"/>
    </row>
    <row r="63" spans="1:19" x14ac:dyDescent="0.2">
      <c r="A63" s="34" t="s">
        <v>67</v>
      </c>
      <c r="B63" s="35"/>
      <c r="C63" s="35"/>
      <c r="D63" s="35"/>
      <c r="E63" s="35"/>
      <c r="F63" s="36"/>
      <c r="G63" s="31" t="s">
        <v>6</v>
      </c>
      <c r="H63" s="32"/>
      <c r="I63" s="32"/>
      <c r="J63" s="33"/>
      <c r="K63" s="21">
        <v>1</v>
      </c>
      <c r="L63" s="22"/>
      <c r="M63" s="19">
        <v>0</v>
      </c>
      <c r="N63" s="19"/>
      <c r="O63" s="19"/>
      <c r="P63" s="26">
        <f t="shared" si="0"/>
        <v>0</v>
      </c>
      <c r="Q63" s="27"/>
      <c r="R63" s="27"/>
      <c r="S63" s="27"/>
    </row>
    <row r="64" spans="1:19" ht="12.75" customHeight="1" x14ac:dyDescent="0.2">
      <c r="A64" s="28" t="s">
        <v>68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x14ac:dyDescent="0.2">
      <c r="A65" s="25" t="s">
        <v>69</v>
      </c>
      <c r="B65" s="25"/>
      <c r="C65" s="25"/>
      <c r="D65" s="25"/>
      <c r="E65" s="25"/>
      <c r="F65" s="25"/>
      <c r="G65" s="24" t="s">
        <v>6</v>
      </c>
      <c r="H65" s="24"/>
      <c r="I65" s="24"/>
      <c r="J65" s="24"/>
      <c r="K65" s="21">
        <v>10</v>
      </c>
      <c r="L65" s="22"/>
      <c r="M65" s="19">
        <v>0</v>
      </c>
      <c r="N65" s="19"/>
      <c r="O65" s="19"/>
      <c r="P65" s="10">
        <f t="shared" ref="P65" si="1">M65*K65</f>
        <v>0</v>
      </c>
      <c r="Q65" s="10"/>
      <c r="R65" s="10"/>
      <c r="S65" s="10"/>
    </row>
    <row r="66" spans="1:19" x14ac:dyDescent="0.2">
      <c r="A66" s="25" t="s">
        <v>70</v>
      </c>
      <c r="B66" s="25"/>
      <c r="C66" s="25"/>
      <c r="D66" s="25"/>
      <c r="E66" s="25"/>
      <c r="F66" s="25"/>
      <c r="G66" s="24" t="s">
        <v>6</v>
      </c>
      <c r="H66" s="24"/>
      <c r="I66" s="24"/>
      <c r="J66" s="24"/>
      <c r="K66" s="21">
        <v>10</v>
      </c>
      <c r="L66" s="22"/>
      <c r="M66" s="19">
        <v>0</v>
      </c>
      <c r="N66" s="19"/>
      <c r="O66" s="19"/>
      <c r="P66" s="10">
        <f t="shared" ref="P66:P73" si="2">M66*K66</f>
        <v>0</v>
      </c>
      <c r="Q66" s="10"/>
      <c r="R66" s="10"/>
      <c r="S66" s="10"/>
    </row>
    <row r="67" spans="1:19" x14ac:dyDescent="0.2">
      <c r="A67" s="25" t="s">
        <v>71</v>
      </c>
      <c r="B67" s="25"/>
      <c r="C67" s="25"/>
      <c r="D67" s="25"/>
      <c r="E67" s="25"/>
      <c r="F67" s="25"/>
      <c r="G67" s="24" t="s">
        <v>6</v>
      </c>
      <c r="H67" s="24"/>
      <c r="I67" s="24"/>
      <c r="J67" s="24"/>
      <c r="K67" s="21">
        <v>10</v>
      </c>
      <c r="L67" s="22"/>
      <c r="M67" s="19">
        <v>0</v>
      </c>
      <c r="N67" s="19"/>
      <c r="O67" s="19"/>
      <c r="P67" s="10">
        <f t="shared" si="2"/>
        <v>0</v>
      </c>
      <c r="Q67" s="10"/>
      <c r="R67" s="10"/>
      <c r="S67" s="10"/>
    </row>
    <row r="68" spans="1:19" x14ac:dyDescent="0.2">
      <c r="A68" s="25" t="s">
        <v>72</v>
      </c>
      <c r="B68" s="25"/>
      <c r="C68" s="25"/>
      <c r="D68" s="25"/>
      <c r="E68" s="25"/>
      <c r="F68" s="25"/>
      <c r="G68" s="24" t="s">
        <v>6</v>
      </c>
      <c r="H68" s="24"/>
      <c r="I68" s="24"/>
      <c r="J68" s="24"/>
      <c r="K68" s="21">
        <v>10</v>
      </c>
      <c r="L68" s="22"/>
      <c r="M68" s="19">
        <v>0</v>
      </c>
      <c r="N68" s="19"/>
      <c r="O68" s="19"/>
      <c r="P68" s="10">
        <f t="shared" si="2"/>
        <v>0</v>
      </c>
      <c r="Q68" s="10"/>
      <c r="R68" s="10"/>
      <c r="S68" s="10"/>
    </row>
    <row r="69" spans="1:19" x14ac:dyDescent="0.2">
      <c r="A69" s="25" t="s">
        <v>73</v>
      </c>
      <c r="B69" s="25"/>
      <c r="C69" s="25"/>
      <c r="D69" s="25"/>
      <c r="E69" s="25"/>
      <c r="F69" s="25"/>
      <c r="G69" s="24" t="s">
        <v>6</v>
      </c>
      <c r="H69" s="24"/>
      <c r="I69" s="24"/>
      <c r="J69" s="24"/>
      <c r="K69" s="21">
        <v>10</v>
      </c>
      <c r="L69" s="22"/>
      <c r="M69" s="19">
        <v>0</v>
      </c>
      <c r="N69" s="19"/>
      <c r="O69" s="19"/>
      <c r="P69" s="10">
        <f t="shared" si="2"/>
        <v>0</v>
      </c>
      <c r="Q69" s="10"/>
      <c r="R69" s="10"/>
      <c r="S69" s="10"/>
    </row>
    <row r="70" spans="1:19" x14ac:dyDescent="0.2">
      <c r="A70" s="25" t="s">
        <v>74</v>
      </c>
      <c r="B70" s="25"/>
      <c r="C70" s="25"/>
      <c r="D70" s="25"/>
      <c r="E70" s="25"/>
      <c r="F70" s="25"/>
      <c r="G70" s="24" t="s">
        <v>6</v>
      </c>
      <c r="H70" s="24"/>
      <c r="I70" s="24"/>
      <c r="J70" s="24"/>
      <c r="K70" s="21">
        <v>10</v>
      </c>
      <c r="L70" s="22"/>
      <c r="M70" s="19">
        <v>0</v>
      </c>
      <c r="N70" s="19"/>
      <c r="O70" s="19"/>
      <c r="P70" s="10">
        <f t="shared" si="2"/>
        <v>0</v>
      </c>
      <c r="Q70" s="10"/>
      <c r="R70" s="10"/>
      <c r="S70" s="10"/>
    </row>
    <row r="71" spans="1:19" x14ac:dyDescent="0.2">
      <c r="A71" s="25" t="s">
        <v>75</v>
      </c>
      <c r="B71" s="25"/>
      <c r="C71" s="25"/>
      <c r="D71" s="25"/>
      <c r="E71" s="25"/>
      <c r="F71" s="25"/>
      <c r="G71" s="24" t="s">
        <v>6</v>
      </c>
      <c r="H71" s="24"/>
      <c r="I71" s="24"/>
      <c r="J71" s="24"/>
      <c r="K71" s="21">
        <v>10</v>
      </c>
      <c r="L71" s="22"/>
      <c r="M71" s="19">
        <v>0</v>
      </c>
      <c r="N71" s="19"/>
      <c r="O71" s="19"/>
      <c r="P71" s="10">
        <f t="shared" si="2"/>
        <v>0</v>
      </c>
      <c r="Q71" s="10"/>
      <c r="R71" s="10"/>
      <c r="S71" s="10"/>
    </row>
    <row r="72" spans="1:19" x14ac:dyDescent="0.2">
      <c r="A72" s="25" t="s">
        <v>76</v>
      </c>
      <c r="B72" s="25"/>
      <c r="C72" s="25"/>
      <c r="D72" s="25"/>
      <c r="E72" s="25"/>
      <c r="F72" s="25"/>
      <c r="G72" s="24" t="s">
        <v>6</v>
      </c>
      <c r="H72" s="24"/>
      <c r="I72" s="24"/>
      <c r="J72" s="24"/>
      <c r="K72" s="21">
        <v>7</v>
      </c>
      <c r="L72" s="22"/>
      <c r="M72" s="19">
        <v>0</v>
      </c>
      <c r="N72" s="19"/>
      <c r="O72" s="19"/>
      <c r="P72" s="10">
        <f t="shared" si="2"/>
        <v>0</v>
      </c>
      <c r="Q72" s="10"/>
      <c r="R72" s="10"/>
      <c r="S72" s="10"/>
    </row>
    <row r="73" spans="1:19" x14ac:dyDescent="0.2">
      <c r="A73" s="23" t="s">
        <v>77</v>
      </c>
      <c r="B73" s="23"/>
      <c r="C73" s="23"/>
      <c r="D73" s="23"/>
      <c r="E73" s="23"/>
      <c r="F73" s="23"/>
      <c r="G73" s="24" t="s">
        <v>6</v>
      </c>
      <c r="H73" s="24"/>
      <c r="I73" s="24"/>
      <c r="J73" s="24"/>
      <c r="K73" s="17">
        <v>7</v>
      </c>
      <c r="L73" s="18"/>
      <c r="M73" s="20">
        <v>0</v>
      </c>
      <c r="N73" s="20"/>
      <c r="O73" s="20"/>
      <c r="P73" s="10">
        <f t="shared" si="2"/>
        <v>0</v>
      </c>
      <c r="Q73" s="10"/>
      <c r="R73" s="10"/>
      <c r="S73" s="10"/>
    </row>
    <row r="74" spans="1:19" x14ac:dyDescent="0.2">
      <c r="A74" s="11" t="s">
        <v>78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2">
        <f>SUM(P10:S63,P65:S73)</f>
        <v>0</v>
      </c>
      <c r="Q74" s="12"/>
      <c r="R74" s="12"/>
      <c r="S74" s="12"/>
    </row>
    <row r="75" spans="1:19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2"/>
      <c r="Q75" s="12"/>
      <c r="R75" s="12"/>
      <c r="S75" s="12"/>
    </row>
    <row r="76" spans="1:19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2"/>
      <c r="Q76" s="12"/>
      <c r="R76" s="12"/>
      <c r="S76" s="12"/>
    </row>
    <row r="77" spans="1:19" x14ac:dyDescent="0.2"/>
    <row r="78" spans="1:19" x14ac:dyDescent="0.2"/>
  </sheetData>
  <sheetProtection algorithmName="SHA-512" hashValue="2frg4nHA6jEAW19dkF67LBgIHMAhoCiJKnmi3bn1sAy+pUTfS49HbHvGmJsHkvRQRrTbJ9uW3JdOqGprxoux7A==" saltValue="UH22XLCP6cpgNoc2KLPbMQ==" spinCount="100000" sheet="1" objects="1" scenarios="1"/>
  <mergeCells count="335">
    <mergeCell ref="A3:B4"/>
    <mergeCell ref="A5:B6"/>
    <mergeCell ref="C3:G4"/>
    <mergeCell ref="C5:G6"/>
    <mergeCell ref="A1:G2"/>
    <mergeCell ref="A19:F19"/>
    <mergeCell ref="A20:F20"/>
    <mergeCell ref="A21:F21"/>
    <mergeCell ref="A22:F22"/>
    <mergeCell ref="G17:J17"/>
    <mergeCell ref="G18:J18"/>
    <mergeCell ref="G19:J19"/>
    <mergeCell ref="A23:F23"/>
    <mergeCell ref="A24:F24"/>
    <mergeCell ref="M9:O9"/>
    <mergeCell ref="A10:F10"/>
    <mergeCell ref="G10:J10"/>
    <mergeCell ref="K10:L10"/>
    <mergeCell ref="M10:O10"/>
    <mergeCell ref="A11:F11"/>
    <mergeCell ref="A12:F12"/>
    <mergeCell ref="A13:F13"/>
    <mergeCell ref="A14:F14"/>
    <mergeCell ref="A9:F9"/>
    <mergeCell ref="G9:J9"/>
    <mergeCell ref="K9:L9"/>
    <mergeCell ref="A15:F15"/>
    <mergeCell ref="A16:F16"/>
    <mergeCell ref="A17:F17"/>
    <mergeCell ref="A18:F18"/>
    <mergeCell ref="G11:J11"/>
    <mergeCell ref="G12:J12"/>
    <mergeCell ref="G13:J13"/>
    <mergeCell ref="G14:J14"/>
    <mergeCell ref="G15:J15"/>
    <mergeCell ref="G16:J16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G47:J47"/>
    <mergeCell ref="G48:J48"/>
    <mergeCell ref="K11:L11"/>
    <mergeCell ref="K12:L12"/>
    <mergeCell ref="K13:L13"/>
    <mergeCell ref="K14:L14"/>
    <mergeCell ref="K15:L15"/>
    <mergeCell ref="G38:J38"/>
    <mergeCell ref="G39:J39"/>
    <mergeCell ref="G40:J40"/>
    <mergeCell ref="G41:J41"/>
    <mergeCell ref="G42:J42"/>
    <mergeCell ref="G43:J43"/>
    <mergeCell ref="G32:J32"/>
    <mergeCell ref="G33:J33"/>
    <mergeCell ref="G34:J34"/>
    <mergeCell ref="G35:J35"/>
    <mergeCell ref="G36:J36"/>
    <mergeCell ref="G37:J37"/>
    <mergeCell ref="G26:J26"/>
    <mergeCell ref="G27:J27"/>
    <mergeCell ref="G28:J28"/>
    <mergeCell ref="G29:J29"/>
    <mergeCell ref="G30:J30"/>
    <mergeCell ref="K16:L16"/>
    <mergeCell ref="K17:L17"/>
    <mergeCell ref="K18:L18"/>
    <mergeCell ref="K19:L19"/>
    <mergeCell ref="K20:L20"/>
    <mergeCell ref="K21:L21"/>
    <mergeCell ref="G44:J44"/>
    <mergeCell ref="G45:J45"/>
    <mergeCell ref="G46:J46"/>
    <mergeCell ref="G31:J31"/>
    <mergeCell ref="G20:J20"/>
    <mergeCell ref="G21:J21"/>
    <mergeCell ref="G22:J22"/>
    <mergeCell ref="G23:J23"/>
    <mergeCell ref="G24:J24"/>
    <mergeCell ref="G25:J25"/>
    <mergeCell ref="K38:L38"/>
    <mergeCell ref="K39:L39"/>
    <mergeCell ref="K28:L28"/>
    <mergeCell ref="A60:F60"/>
    <mergeCell ref="A61:F61"/>
    <mergeCell ref="A62:F62"/>
    <mergeCell ref="A63:F63"/>
    <mergeCell ref="G49:J49"/>
    <mergeCell ref="G50:J50"/>
    <mergeCell ref="G51:J51"/>
    <mergeCell ref="G52:J52"/>
    <mergeCell ref="G53:J53"/>
    <mergeCell ref="A53:F53"/>
    <mergeCell ref="A54:F54"/>
    <mergeCell ref="A55:F55"/>
    <mergeCell ref="A56:F56"/>
    <mergeCell ref="A57:F57"/>
    <mergeCell ref="A58:F58"/>
    <mergeCell ref="A59:F59"/>
    <mergeCell ref="A50:F50"/>
    <mergeCell ref="A51:F51"/>
    <mergeCell ref="A52:F52"/>
    <mergeCell ref="A49:F49"/>
    <mergeCell ref="G60:J60"/>
    <mergeCell ref="G61:J61"/>
    <mergeCell ref="G62:J62"/>
    <mergeCell ref="G63:J63"/>
    <mergeCell ref="K48:L48"/>
    <mergeCell ref="K49:L49"/>
    <mergeCell ref="K50:L50"/>
    <mergeCell ref="K51:L51"/>
    <mergeCell ref="K52:L52"/>
    <mergeCell ref="K53:L53"/>
    <mergeCell ref="G54:J54"/>
    <mergeCell ref="G55:J55"/>
    <mergeCell ref="G56:J56"/>
    <mergeCell ref="G57:J57"/>
    <mergeCell ref="G58:J58"/>
    <mergeCell ref="G59:J59"/>
    <mergeCell ref="M11:O11"/>
    <mergeCell ref="M12:O12"/>
    <mergeCell ref="M13:O13"/>
    <mergeCell ref="M14:O14"/>
    <mergeCell ref="M15:O15"/>
    <mergeCell ref="M16:O16"/>
    <mergeCell ref="K54:L54"/>
    <mergeCell ref="K55:L55"/>
    <mergeCell ref="K56:L56"/>
    <mergeCell ref="K46:L46"/>
    <mergeCell ref="K47:L47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M17:O17"/>
    <mergeCell ref="M18:O18"/>
    <mergeCell ref="M19:O19"/>
    <mergeCell ref="M20:O20"/>
    <mergeCell ref="M21:O21"/>
    <mergeCell ref="M22:O22"/>
    <mergeCell ref="K60:L60"/>
    <mergeCell ref="K61:L61"/>
    <mergeCell ref="K62:L62"/>
    <mergeCell ref="K57:L57"/>
    <mergeCell ref="K58:L58"/>
    <mergeCell ref="K59:L59"/>
    <mergeCell ref="K29:L29"/>
    <mergeCell ref="K30:L30"/>
    <mergeCell ref="K31:L31"/>
    <mergeCell ref="K32:L32"/>
    <mergeCell ref="K33:L33"/>
    <mergeCell ref="K22:L22"/>
    <mergeCell ref="K23:L23"/>
    <mergeCell ref="K24:L24"/>
    <mergeCell ref="K25:L25"/>
    <mergeCell ref="K26:L26"/>
    <mergeCell ref="K27:L2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44:O44"/>
    <mergeCell ref="M45:O45"/>
    <mergeCell ref="M46:O46"/>
    <mergeCell ref="M35:O35"/>
    <mergeCell ref="M36:O36"/>
    <mergeCell ref="M37:O37"/>
    <mergeCell ref="M38:O38"/>
    <mergeCell ref="M39:O39"/>
    <mergeCell ref="M40:O40"/>
    <mergeCell ref="M59:O59"/>
    <mergeCell ref="M60:O60"/>
    <mergeCell ref="M61:O61"/>
    <mergeCell ref="M62:O62"/>
    <mergeCell ref="M63:O63"/>
    <mergeCell ref="P9:S9"/>
    <mergeCell ref="P10:S10"/>
    <mergeCell ref="P11:S11"/>
    <mergeCell ref="P12:S12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  <mergeCell ref="M41:O41"/>
    <mergeCell ref="M42:O42"/>
    <mergeCell ref="M43:O43"/>
    <mergeCell ref="P19:S19"/>
    <mergeCell ref="P20:S20"/>
    <mergeCell ref="P21:S21"/>
    <mergeCell ref="P22:S22"/>
    <mergeCell ref="P23:S23"/>
    <mergeCell ref="P24:S24"/>
    <mergeCell ref="P13:S13"/>
    <mergeCell ref="P14:S14"/>
    <mergeCell ref="P15:S15"/>
    <mergeCell ref="P16:S16"/>
    <mergeCell ref="P17:S17"/>
    <mergeCell ref="P18:S18"/>
    <mergeCell ref="P31:S31"/>
    <mergeCell ref="P32:S32"/>
    <mergeCell ref="P33:S33"/>
    <mergeCell ref="P34:S34"/>
    <mergeCell ref="P35:S35"/>
    <mergeCell ref="P36:S36"/>
    <mergeCell ref="P25:S25"/>
    <mergeCell ref="P26:S26"/>
    <mergeCell ref="P27:S27"/>
    <mergeCell ref="P28:S28"/>
    <mergeCell ref="P29:S29"/>
    <mergeCell ref="P30:S30"/>
    <mergeCell ref="P43:S43"/>
    <mergeCell ref="P44:S44"/>
    <mergeCell ref="P45:S45"/>
    <mergeCell ref="P46:S46"/>
    <mergeCell ref="P47:S47"/>
    <mergeCell ref="P48:S48"/>
    <mergeCell ref="P37:S37"/>
    <mergeCell ref="P38:S38"/>
    <mergeCell ref="P39:S39"/>
    <mergeCell ref="P40:S40"/>
    <mergeCell ref="P41:S41"/>
    <mergeCell ref="P42:S42"/>
    <mergeCell ref="P55:S55"/>
    <mergeCell ref="P56:S56"/>
    <mergeCell ref="P57:S57"/>
    <mergeCell ref="P58:S58"/>
    <mergeCell ref="P59:S59"/>
    <mergeCell ref="P60:S60"/>
    <mergeCell ref="P49:S49"/>
    <mergeCell ref="P50:S50"/>
    <mergeCell ref="P51:S51"/>
    <mergeCell ref="P52:S52"/>
    <mergeCell ref="P53:S53"/>
    <mergeCell ref="P54:S54"/>
    <mergeCell ref="P61:S61"/>
    <mergeCell ref="P62:S62"/>
    <mergeCell ref="P63:S63"/>
    <mergeCell ref="A64:S64"/>
    <mergeCell ref="A65:F65"/>
    <mergeCell ref="A66:F66"/>
    <mergeCell ref="K65:L65"/>
    <mergeCell ref="K66:L66"/>
    <mergeCell ref="P65:S65"/>
    <mergeCell ref="P66:S66"/>
    <mergeCell ref="K63:L63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M72:O72"/>
    <mergeCell ref="M73:O73"/>
    <mergeCell ref="K67:L67"/>
    <mergeCell ref="K68:L68"/>
    <mergeCell ref="K69:L69"/>
    <mergeCell ref="K70:L70"/>
    <mergeCell ref="K71:L71"/>
    <mergeCell ref="K72:L72"/>
    <mergeCell ref="A73:F73"/>
    <mergeCell ref="A67:F67"/>
    <mergeCell ref="A68:F68"/>
    <mergeCell ref="A69:F69"/>
    <mergeCell ref="A70:F70"/>
    <mergeCell ref="A71:F71"/>
    <mergeCell ref="A72:F72"/>
    <mergeCell ref="Y14:Z14"/>
    <mergeCell ref="Y15:Z15"/>
    <mergeCell ref="U10:X10"/>
    <mergeCell ref="P73:S73"/>
    <mergeCell ref="A74:O76"/>
    <mergeCell ref="P74:S76"/>
    <mergeCell ref="U11:X11"/>
    <mergeCell ref="U12:X12"/>
    <mergeCell ref="U15:X15"/>
    <mergeCell ref="U14:X14"/>
    <mergeCell ref="P67:S67"/>
    <mergeCell ref="P68:S68"/>
    <mergeCell ref="P69:S69"/>
    <mergeCell ref="P70:S70"/>
    <mergeCell ref="P71:S71"/>
    <mergeCell ref="P72:S72"/>
    <mergeCell ref="K73:L73"/>
    <mergeCell ref="M65:O65"/>
    <mergeCell ref="M66:O66"/>
    <mergeCell ref="M67:O67"/>
    <mergeCell ref="M68:O68"/>
    <mergeCell ref="M69:O69"/>
    <mergeCell ref="M70:O70"/>
    <mergeCell ref="M71:O71"/>
  </mergeCells>
  <phoneticPr fontId="9" type="noConversion"/>
  <pageMargins left="0.7" right="0.7" top="0.75" bottom="0.75" header="0.3" footer="0.3"/>
  <pageSetup orientation="portrait" horizontalDpi="300" verticalDpi="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gramma van Eisen" ma:contentTypeID="0x0101007A6E4A62A1A34FCBB5DB597108C1AEB0001B53BA2063BB684CB4F17500C82EE9DA00CE91ABC0438B334FA72A35051896F623" ma:contentTypeVersion="43" ma:contentTypeDescription="Root document" ma:contentTypeScope="" ma:versionID="e17a01bf4a54921a8f840f7c9d02c7d5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077bc73a12917236faa698ada0e9129d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8:45:34Z" ma:internalName="SCN0000552">
      <xsd:simpleType>
        <xsd:restriction base="dms:DateTime"/>
      </xsd:simpleType>
    </xsd:element>
    <xsd:element name="SCN0000516" ma:index="21" nillable="true" ma:displayName="Naam" ma:default="Programma van Eisen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Advies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2016-10-31T14:50:59+00:00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2017-04-21T06:45:43+00:00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1.3 Plan van Aanpak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Hop, Rende Jan</DisplayName>
        <AccountId>1306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Levering disposables en verzorgingspakketten en Baby gebruiks en verbruiksartikelen 2024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>Hoofd</HoofdPerceel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2024-03-18T23:00:00+00:00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>Europees openbaar</Typeaanbesteding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>Stevens, Jos</DisplayName>
        <AccountId>1</AccountId>
        <AccountType/>
      </UserInfo>
    </SCN0000031>
    <CaseManager xmlns="http://schemas.econnect.nl/">
      <UserInfo>
        <DisplayName>Bruijn, Anne de</DisplayName>
        <AccountId>1313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 xmlns="c68162f5-5292-4b4e-a453-381c9ebc3801">CDR-1084403</_dlc_DocId>
    <_dlc_DocIdUrl xmlns="c68162f5-5292-4b4e-a453-381c9ebc3801">
      <Url>https://plein-dms.coa.local/processen/LP00000012/levering-disposables-en-verzorgingspakketten-2024/_layouts/15/DocIdRedir.aspx?ID=CDR-1084403</Url>
      <Description>CDR-1084403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664FC-0B7E-4C00-8AF1-320E798D37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B7DDE0F-5BE4-4D5E-A2CC-4C6EB4EA6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6A0AD-D69F-4A11-A481-49B4C706D84F}">
  <ds:schemaRefs>
    <ds:schemaRef ds:uri="http://schemas.openxmlformats.org/package/2006/metadata/core-properties"/>
    <ds:schemaRef ds:uri="c68162f5-5292-4b4e-a453-381c9ebc3801"/>
    <ds:schemaRef ds:uri="http://purl.org/dc/elements/1.1/"/>
    <ds:schemaRef ds:uri="http://www.w3.org/XML/1998/namespace"/>
    <ds:schemaRef ds:uri="http://schemas.econnect.nl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B9F5DD5-8F49-4007-9414-9A87F4A8CE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Prijslijst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Bruijn, Anne de</dc:creator>
  <cp:lastModifiedBy>Bruijn, Anne de</cp:lastModifiedBy>
  <dcterms:created xsi:type="dcterms:W3CDTF">2024-08-22T08:59:19Z</dcterms:created>
  <dcterms:modified xsi:type="dcterms:W3CDTF">2024-10-02T10:12:36Z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0x0101007A6E4A62A1A34FCBB5DB597108C1AEB0001B53BA2063BB684CB4F17500C82EE9DA00CE91ABC0438B334FA72A35051896F623</vt:lpwstr>
  </property>
  <property fmtid="{D5CDD505-2E9C-101B-9397-08002B2CF9AE}" pid="3" name="ContentType">
    <vt:lpwstr>Programma van Eisen</vt:lpwstr>
  </property>
  <property fmtid="{D5CDD505-2E9C-101B-9397-08002B2CF9AE}" pid="4" name="Title">
    <vt:lpwstr/>
  </property>
  <property fmtid="{D5CDD505-2E9C-101B-9397-08002B2CF9AE}" pid="5" name="SGC0001018">
    <vt:lpwstr>Ja</vt:lpwstr>
  </property>
  <property fmtid="{D5CDD505-2E9C-101B-9397-08002B2CF9AE}" pid="6" name="SCN0000539">
    <vt:lpwstr>2016-10-31T14:50:59+00:00</vt:lpwstr>
  </property>
  <property fmtid="{D5CDD505-2E9C-101B-9397-08002B2CF9AE}" pid="7" name="SCNE000527">
    <vt:lpwstr>Werkdag</vt:lpwstr>
  </property>
  <property fmtid="{D5CDD505-2E9C-101B-9397-08002B2CF9AE}" pid="8" name="SCN0000528">
    <vt:lpwstr>Na afhandeling</vt:lpwstr>
  </property>
  <property fmtid="{D5CDD505-2E9C-101B-9397-08002B2CF9AE}" pid="9" name="SCN0000546">
    <vt:lpwstr>Lokaal</vt:lpwstr>
  </property>
  <property fmtid="{D5CDD505-2E9C-101B-9397-08002B2CF9AE}" pid="10" name="SCN0000525">
    <vt:lpwstr>Nee</vt:lpwstr>
  </property>
  <property fmtid="{D5CDD505-2E9C-101B-9397-08002B2CF9AE}" pid="11" name="SCN0000552">
    <vt:lpwstr>2017-04-21T06:45:43+00:00</vt:lpwstr>
  </property>
  <property fmtid="{D5CDD505-2E9C-101B-9397-08002B2CF9AE}" pid="12" name="SCN0000516">
    <vt:lpwstr>Verslag</vt:lpwstr>
  </property>
  <property fmtid="{D5CDD505-2E9C-101B-9397-08002B2CF9AE}" pid="13" name="SCN0000522">
    <vt:lpwstr>Generiek documenttype</vt:lpwstr>
  </property>
  <property fmtid="{D5CDD505-2E9C-101B-9397-08002B2CF9AE}" pid="14" name="SCN0000531">
    <vt:lpwstr>Nee</vt:lpwstr>
  </property>
  <property fmtid="{D5CDD505-2E9C-101B-9397-08002B2CF9AE}" pid="15" name="SCN0000537">
    <vt:lpwstr>Nee</vt:lpwstr>
  </property>
  <property fmtid="{D5CDD505-2E9C-101B-9397-08002B2CF9AE}" pid="16" name="SCN0000524">
    <vt:lpwstr>Intern</vt:lpwstr>
  </property>
  <property fmtid="{D5CDD505-2E9C-101B-9397-08002B2CF9AE}" pid="17" name="SCN0000532">
    <vt:lpwstr>Nee</vt:lpwstr>
  </property>
  <property fmtid="{D5CDD505-2E9C-101B-9397-08002B2CF9AE}" pid="18" name="SCN0000526">
    <vt:lpwstr>Bewaren</vt:lpwstr>
  </property>
  <property fmtid="{D5CDD505-2E9C-101B-9397-08002B2CF9AE}" pid="19" name="VN00000017">
    <vt:lpwstr>Bericht</vt:lpwstr>
  </property>
  <property fmtid="{D5CDD505-2E9C-101B-9397-08002B2CF9AE}" pid="20" name="VN00000015">
    <vt:lpwstr>Nee</vt:lpwstr>
  </property>
  <property fmtid="{D5CDD505-2E9C-101B-9397-08002B2CF9AE}" pid="21" name="VN00000076">
    <vt:lpwstr>Nee</vt:lpwstr>
  </property>
  <property fmtid="{D5CDD505-2E9C-101B-9397-08002B2CF9AE}" pid="22" name="VN00000121">
    <vt:lpwstr>Scanner - code; Scan - datum; Medewerker naam -  Registreren</vt:lpwstr>
  </property>
  <property fmtid="{D5CDD505-2E9C-101B-9397-08002B2CF9AE}" pid="23" name="ARX_LastSignatureReason">
    <vt:lpwstr>Unknown</vt:lpwstr>
  </property>
  <property fmtid="{D5CDD505-2E9C-101B-9397-08002B2CF9AE}" pid="24" name="Signatures Status">
    <vt:lpwstr>Unknown</vt:lpwstr>
  </property>
  <property fmtid="{D5CDD505-2E9C-101B-9397-08002B2CF9AE}" pid="25" name="ARX_SignaturesCount">
    <vt:lpwstr>Unknown</vt:lpwstr>
  </property>
  <property fmtid="{D5CDD505-2E9C-101B-9397-08002B2CF9AE}" pid="26" name="ARX_LastSignatureStatus">
    <vt:lpwstr>Unknown</vt:lpwstr>
  </property>
  <property fmtid="{D5CDD505-2E9C-101B-9397-08002B2CF9AE}" pid="27" name="ARX_LastSignatureDateTime">
    <vt:lpwstr>Unknown</vt:lpwstr>
  </property>
  <property fmtid="{D5CDD505-2E9C-101B-9397-08002B2CF9AE}" pid="28" name="ARX_LastSignerName">
    <vt:lpwstr>Unknown</vt:lpwstr>
  </property>
  <property fmtid="{D5CDD505-2E9C-101B-9397-08002B2CF9AE}" pid="29" name="ARX_LastVerifiedOn">
    <vt:lpwstr>Unknown</vt:lpwstr>
  </property>
  <property fmtid="{D5CDD505-2E9C-101B-9397-08002B2CF9AE}" pid="30" name="Fasen">
    <vt:lpwstr>1. Voorbereiding</vt:lpwstr>
  </property>
  <property fmtid="{D5CDD505-2E9C-101B-9397-08002B2CF9AE}" pid="31" name="Subfase">
    <vt:lpwstr>1.3 Plan van Aanpak</vt:lpwstr>
  </property>
  <property fmtid="{D5CDD505-2E9C-101B-9397-08002B2CF9AE}" pid="32" name="SCN0000059">
    <vt:lpwstr>Nee</vt:lpwstr>
  </property>
  <property fmtid="{D5CDD505-2E9C-101B-9397-08002B2CF9AE}" pid="33" name="VN00000115">
    <vt:lpwstr>Ja</vt:lpwstr>
  </property>
  <property fmtid="{D5CDD505-2E9C-101B-9397-08002B2CF9AE}" pid="34" name="SCN0000041">
    <vt:lpwstr>Nee</vt:lpwstr>
  </property>
  <property fmtid="{D5CDD505-2E9C-101B-9397-08002B2CF9AE}" pid="35" name="SCNE000052">
    <vt:lpwstr>Werkdag</vt:lpwstr>
  </property>
  <property fmtid="{D5CDD505-2E9C-101B-9397-08002B2CF9AE}" pid="36" name="SCNE000081">
    <vt:lpwstr>Jaar</vt:lpwstr>
  </property>
  <property fmtid="{D5CDD505-2E9C-101B-9397-08002B2CF9AE}" pid="37" name="SCN0000065">
    <vt:lpwstr>Nee</vt:lpwstr>
  </property>
  <property fmtid="{D5CDD505-2E9C-101B-9397-08002B2CF9AE}" pid="38" name="VN00000122">
    <vt:lpwstr>Unitmanager A&amp;I</vt:lpwstr>
  </property>
  <property fmtid="{D5CDD505-2E9C-101B-9397-08002B2CF9AE}" pid="39" name="SCN0000080">
    <vt:lpwstr>Vernietigen</vt:lpwstr>
  </property>
  <property fmtid="{D5CDD505-2E9C-101B-9397-08002B2CF9AE}" pid="40" name="SCNE000056">
    <vt:lpwstr>Werkdag</vt:lpwstr>
  </property>
  <property fmtid="{D5CDD505-2E9C-101B-9397-08002B2CF9AE}" pid="41" name="SCN0000129">
    <vt:lpwstr>2020-01-31T08:56:04+00:00</vt:lpwstr>
  </property>
  <property fmtid="{D5CDD505-2E9C-101B-9397-08002B2CF9AE}" pid="42" name="SGC0002002">
    <vt:lpwstr>312</vt:lpwstr>
  </property>
  <property fmtid="{D5CDD505-2E9C-101B-9397-08002B2CF9AE}" pid="43" name="SGC0001002">
    <vt:lpwstr>Ja</vt:lpwstr>
  </property>
  <property fmtid="{D5CDD505-2E9C-101B-9397-08002B2CF9AE}" pid="44" name="SCN0000082">
    <vt:lpwstr>Na afloop contract</vt:lpwstr>
  </property>
  <property fmtid="{D5CDD505-2E9C-101B-9397-08002B2CF9AE}" pid="45" name="SCNE000053">
    <vt:lpwstr>Werkdag</vt:lpwstr>
  </property>
  <property fmtid="{D5CDD505-2E9C-101B-9397-08002B2CF9AE}" pid="46" name="SCN0000123">
    <vt:lpwstr>Lokaal</vt:lpwstr>
  </property>
  <property fmtid="{D5CDD505-2E9C-101B-9397-08002B2CF9AE}" pid="47" name="SCN0000117">
    <vt:lpwstr>2016-03-22T12:37:12+00:00</vt:lpwstr>
  </property>
  <property fmtid="{D5CDD505-2E9C-101B-9397-08002B2CF9AE}" pid="48" name="SCNT000076">
    <vt:lpwstr>Selectielijst COA 2013- , handeling 37; BSD COA 1994- (2010) 2012 (geactualiseerd), handeling 54;</vt:lpwstr>
  </property>
  <property fmtid="{D5CDD505-2E9C-101B-9397-08002B2CF9AE}" pid="49" name="SCN0000057">
    <vt:lpwstr>Ja</vt:lpwstr>
  </property>
  <property fmtid="{D5CDD505-2E9C-101B-9397-08002B2CF9AE}" pid="50" name="SCN0000064">
    <vt:lpwstr>Ja</vt:lpwstr>
  </property>
  <property fmtid="{D5CDD505-2E9C-101B-9397-08002B2CF9AE}" pid="51" name="SCN0000063">
    <vt:lpwstr>Nee</vt:lpwstr>
  </property>
  <property fmtid="{D5CDD505-2E9C-101B-9397-08002B2CF9AE}" pid="52" name="VN00000123">
    <vt:lpwstr>Creatie - datum; Zaak - code</vt:lpwstr>
  </property>
  <property fmtid="{D5CDD505-2E9C-101B-9397-08002B2CF9AE}" pid="53" name="SCN0000062">
    <vt:lpwstr>Nee</vt:lpwstr>
  </property>
  <property fmtid="{D5CDD505-2E9C-101B-9397-08002B2CF9AE}" pid="54" name="SCN0000028">
    <vt:lpwstr>Het uitvoeren van een aanbesteding</vt:lpwstr>
  </property>
  <property fmtid="{D5CDD505-2E9C-101B-9397-08002B2CF9AE}" pid="55" name="HoofdPerceel">
    <vt:lpwstr>Hoofd</vt:lpwstr>
  </property>
  <property fmtid="{D5CDD505-2E9C-101B-9397-08002B2CF9AE}" pid="56" name="SCNE000055">
    <vt:lpwstr>Werkdag</vt:lpwstr>
  </property>
  <property fmtid="{D5CDD505-2E9C-101B-9397-08002B2CF9AE}" pid="57" name="SCN0000026">
    <vt:lpwstr>Aanbesteding</vt:lpwstr>
  </property>
  <property fmtid="{D5CDD505-2E9C-101B-9397-08002B2CF9AE}" pid="58" name="COAIsDocumentArchived">
    <vt:lpwstr>0</vt:lpwstr>
  </property>
  <property fmtid="{D5CDD505-2E9C-101B-9397-08002B2CF9AE}" pid="59" name="CaseStartDate">
    <vt:lpwstr>2024-03-18T23:00:00+00:00</vt:lpwstr>
  </property>
  <property fmtid="{D5CDD505-2E9C-101B-9397-08002B2CF9AE}" pid="60" name="SCN0000058">
    <vt:lpwstr>Nee</vt:lpwstr>
  </property>
  <property fmtid="{D5CDD505-2E9C-101B-9397-08002B2CF9AE}" pid="61" name="SCN0000061">
    <vt:lpwstr>Nee</vt:lpwstr>
  </property>
  <property fmtid="{D5CDD505-2E9C-101B-9397-08002B2CF9AE}" pid="62" name="SCN0000035">
    <vt:lpwstr>Dit werkproces wordt intern getriggerd</vt:lpwstr>
  </property>
  <property fmtid="{D5CDD505-2E9C-101B-9397-08002B2CF9AE}" pid="63" name="Typeaanbesteding">
    <vt:lpwstr>Europees openbaar</vt:lpwstr>
  </property>
  <property fmtid="{D5CDD505-2E9C-101B-9397-08002B2CF9AE}" pid="64" name="SCN0000040">
    <vt:lpwstr>Specifiek werkproces</vt:lpwstr>
  </property>
  <property fmtid="{D5CDD505-2E9C-101B-9397-08002B2CF9AE}" pid="65" name="SCNT000047">
    <vt:lpwstr>Aanbestedingswet 2012; Aanbestedingsbesluit;</vt:lpwstr>
  </property>
  <property fmtid="{D5CDD505-2E9C-101B-9397-08002B2CF9AE}" pid="66" name="SCN0000031">
    <vt:lpwstr>1;#Stevens, Jos</vt:lpwstr>
  </property>
  <property fmtid="{D5CDD505-2E9C-101B-9397-08002B2CF9AE}" pid="67" name="SCNE000054">
    <vt:lpwstr>Werkdag</vt:lpwstr>
  </property>
  <property fmtid="{D5CDD505-2E9C-101B-9397-08002B2CF9AE}" pid="68" name="SCNW000081">
    <vt:lpwstr>10</vt:lpwstr>
  </property>
  <property fmtid="{D5CDD505-2E9C-101B-9397-08002B2CF9AE}" pid="69" name="SCN0000071">
    <vt:lpwstr>Ondersteunen/Inkopen en contracteren</vt:lpwstr>
  </property>
  <property fmtid="{D5CDD505-2E9C-101B-9397-08002B2CF9AE}" pid="70" name="SCN0000070">
    <vt:lpwstr>Trigger Intern (TI)</vt:lpwstr>
  </property>
  <property fmtid="{D5CDD505-2E9C-101B-9397-08002B2CF9AE}" pid="71" name="SCN0000060">
    <vt:lpwstr>Nee</vt:lpwstr>
  </property>
  <property fmtid="{D5CDD505-2E9C-101B-9397-08002B2CF9AE}" pid="72" name="TaxCatchAll">
    <vt:lpwstr>1;#Aanbesteding|{44172a01-e50d-4a3b-a9ca-fffd25644391}</vt:lpwstr>
  </property>
  <property fmtid="{D5CDD505-2E9C-101B-9397-08002B2CF9AE}" pid="73" name="ProcessNameTaxHTField0">
    <vt:lpwstr>Aanbesteding|{44172a01-e50d-4a3b-a9ca-fffd25644391}</vt:lpwstr>
  </property>
  <property fmtid="{D5CDD505-2E9C-101B-9397-08002B2CF9AE}" pid="74" name="_dlc_DocIdItemGuid">
    <vt:lpwstr>64f3246b-56e6-4a7e-be66-a517bbd109fb</vt:lpwstr>
  </property>
  <property fmtid="{D5CDD505-2E9C-101B-9397-08002B2CF9AE}" pid="75" name="ProcessName">
    <vt:lpwstr>1;#Aanbesteding|{44172a01-e50d-4a3b-a9ca-fffd25644391}</vt:lpwstr>
  </property>
  <property fmtid="{D5CDD505-2E9C-101B-9397-08002B2CF9AE}" pid="76" name="COADocumenttype">
    <vt:lpwstr>Programma van Eisen</vt:lpwstr>
  </property>
  <property fmtid="{D5CDD505-2E9C-101B-9397-08002B2CF9AE}" pid="77" name="AutoGenerated">
    <vt:lpwstr>0</vt:lpwstr>
  </property>
  <property fmtid="{D5CDD505-2E9C-101B-9397-08002B2CF9AE}" pid="78" name="SharedCaseName">
    <vt:lpwstr>Levering disposables en verzorgingspakketten 2024</vt:lpwstr>
  </property>
  <property fmtid="{D5CDD505-2E9C-101B-9397-08002B2CF9AE}" pid="79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80" name="_docset_NoMedatataSyncRequired">
    <vt:lpwstr>False</vt:lpwstr>
  </property>
</Properties>
</file>