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Lopende\7631 Opheffen huisrioolverstoppingen\2. Aanbestedingsdocumenten\"/>
    </mc:Choice>
  </mc:AlternateContent>
  <xr:revisionPtr revIDLastSave="0" documentId="8_{180D2CB3-BEB5-4D04-9A96-18FB2197D010}" xr6:coauthVersionLast="47" xr6:coauthVersionMax="47" xr10:uidLastSave="{00000000-0000-0000-0000-000000000000}"/>
  <bookViews>
    <workbookView xWindow="-120" yWindow="-120" windowWidth="29040" windowHeight="15840" xr2:uid="{B21006FF-4FE9-4220-80A8-B2E98B4A25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6" i="1"/>
  <c r="G47" i="1"/>
  <c r="G51" i="1"/>
  <c r="G52" i="1"/>
  <c r="G53" i="1"/>
  <c r="G54" i="1"/>
  <c r="G56" i="1"/>
  <c r="G5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8" i="1"/>
  <c r="G49" i="1"/>
  <c r="G20" i="1"/>
  <c r="G9" i="1"/>
  <c r="G10" i="1"/>
  <c r="G11" i="1"/>
  <c r="G12" i="1"/>
  <c r="G13" i="1"/>
  <c r="G14" i="1"/>
  <c r="G15" i="1"/>
  <c r="G16" i="1"/>
  <c r="G17" i="1"/>
  <c r="G18" i="1"/>
  <c r="G8" i="1"/>
  <c r="G7" i="1"/>
  <c r="G57" i="1" l="1"/>
  <c r="G58" i="1" s="1"/>
  <c r="G59" i="1" s="1"/>
</calcChain>
</file>

<file path=xl/sharedStrings.xml><?xml version="1.0" encoding="utf-8"?>
<sst xmlns="http://schemas.openxmlformats.org/spreadsheetml/2006/main" count="132" uniqueCount="89">
  <si>
    <t>Bijlage 5 Inschrijfstaat</t>
  </si>
  <si>
    <t>omschrijving</t>
  </si>
  <si>
    <t>Hoeveelh.</t>
  </si>
  <si>
    <t>Eenheid</t>
  </si>
  <si>
    <t>Eenh.prijs</t>
  </si>
  <si>
    <t>Bedrag</t>
  </si>
  <si>
    <t>A</t>
  </si>
  <si>
    <t>st.</t>
  </si>
  <si>
    <t>B1</t>
  </si>
  <si>
    <t>Monteur</t>
  </si>
  <si>
    <t>uur</t>
  </si>
  <si>
    <t>B2</t>
  </si>
  <si>
    <t>Uitvoerder</t>
  </si>
  <si>
    <t>B3</t>
  </si>
  <si>
    <t>Inspecteur</t>
  </si>
  <si>
    <t>B4</t>
  </si>
  <si>
    <t>Minigraver ≤ 3,5 ton incl. aan- en afvoer</t>
  </si>
  <si>
    <t>dag</t>
  </si>
  <si>
    <t>B5</t>
  </si>
  <si>
    <t>Vrachtwagen met kraan incl. bediening</t>
  </si>
  <si>
    <t>B6</t>
  </si>
  <si>
    <t>Hogedrukpomp, excl. Bediening</t>
  </si>
  <si>
    <t>B7</t>
  </si>
  <si>
    <t>Kleuren TV-camera, excl. Bediening</t>
  </si>
  <si>
    <t>B8</t>
  </si>
  <si>
    <t>Auto, incl. (klein-)materieel, excl. Bediening</t>
  </si>
  <si>
    <t>B9</t>
  </si>
  <si>
    <t>Detectie-apparatuur / tracer, excl. Bediening</t>
  </si>
  <si>
    <t>B10</t>
  </si>
  <si>
    <t>Hogedruk-/vacuümwagen, incl. bediening</t>
  </si>
  <si>
    <t>B11</t>
  </si>
  <si>
    <t>TV-inspectiebus, incl. bediening</t>
  </si>
  <si>
    <t>B12</t>
  </si>
  <si>
    <t>dranghekken</t>
  </si>
  <si>
    <t>stuk/werk</t>
  </si>
  <si>
    <t>B13</t>
  </si>
  <si>
    <t>Levering materialen (alle PVC-materialen SN8):</t>
  </si>
  <si>
    <t xml:space="preserve">• pvc buis Ø125 mm </t>
  </si>
  <si>
    <t>m</t>
  </si>
  <si>
    <t xml:space="preserve">• pvc buis Ø160 mm </t>
  </si>
  <si>
    <t xml:space="preserve">• pvc buis Ø200 mm </t>
  </si>
  <si>
    <t>• pvc hulpstuk Ø125mm – steekmof</t>
  </si>
  <si>
    <t>• pvc hulpstuk Ø160mm – steekmof</t>
  </si>
  <si>
    <t>• pvc hulpstuk Ø200mm – steekmof</t>
  </si>
  <si>
    <t>• pvc hulpstuk Ø125mm – overschuifmof</t>
  </si>
  <si>
    <t>• pvc hulpstuk Ø160mm – overschuifmof</t>
  </si>
  <si>
    <t>• pvc hulpstuk Ø200mm – overschuifmof</t>
  </si>
  <si>
    <t>• pvc hulpstuk Ø125mm – bocht 45°</t>
  </si>
  <si>
    <t>• pvc hulpstuk Ø125mm – bocht 90°</t>
  </si>
  <si>
    <t>• pvc hulpstuk Ø160mm – bocht 45°</t>
  </si>
  <si>
    <t>• pvc hulpstuk Ø160mm – bocht 90°</t>
  </si>
  <si>
    <t>• pvc hulpstuk Ø200mm – bocht 45°</t>
  </si>
  <si>
    <t>• pvc hulpstuk Ø200mm – bocht 90°</t>
  </si>
  <si>
    <t xml:space="preserve">• pvc hulpstuk – overgangsstuk gres/pvc 125x180mm    </t>
  </si>
  <si>
    <t>• pvc hulpstuk – overgangsstuk gres/pvc 125x 206mm</t>
  </si>
  <si>
    <t>• pvc hulpstuk – ontstoppingsstuk met schroefdeksel 125mm</t>
  </si>
  <si>
    <t>• vulzand</t>
  </si>
  <si>
    <t>ton</t>
  </si>
  <si>
    <t>• straatzand</t>
  </si>
  <si>
    <t>• Zak cement (25 kg)</t>
  </si>
  <si>
    <t>• acceptatiekosten betonpuin</t>
  </si>
  <si>
    <t>• acceptatiekosten grond (ongekeurd)</t>
  </si>
  <si>
    <t>B14</t>
  </si>
  <si>
    <t xml:space="preserve">Het afroepen en coördineren van verkeersmaatregelen </t>
  </si>
  <si>
    <t>keer</t>
  </si>
  <si>
    <t>B15</t>
  </si>
  <si>
    <t>Graafmelding (KLIC)</t>
  </si>
  <si>
    <t>B16</t>
  </si>
  <si>
    <t>Melding Gegevenshuis</t>
  </si>
  <si>
    <t>Subtotaal</t>
  </si>
  <si>
    <t>21% BTW</t>
  </si>
  <si>
    <t>Totaal, inclusief BTW</t>
  </si>
  <si>
    <t>Inschrijver verklaart zich door ondertekening dezes bereid de uitvoering van de aanbesteding opheffen rioolverstoppingen volgens bestek SB-24-240, zoals in onderstaande kolom opgegeven , de omzetbelasting daarin niet inbegrepen.</t>
  </si>
  <si>
    <t>• pvc hulpstuk Ø125 – T-stuk 90 graden</t>
  </si>
  <si>
    <t>• pvc hulpstuk Ø160 – T-stuk 90 graden</t>
  </si>
  <si>
    <t>• pvc hulpstuk Ø200 – T-stuk 90 graden</t>
  </si>
  <si>
    <t>• acceptatiekosten slib</t>
  </si>
  <si>
    <t>B17</t>
  </si>
  <si>
    <t>B18</t>
  </si>
  <si>
    <t>B19</t>
  </si>
  <si>
    <t>Uitvoeren bodemtoets</t>
  </si>
  <si>
    <t>Trilstamper 15 kn</t>
  </si>
  <si>
    <t xml:space="preserve">Huisrioolontstopping </t>
  </si>
  <si>
    <t>Trilplaat 19 kN</t>
  </si>
  <si>
    <t>B20</t>
  </si>
  <si>
    <t>Aggregaat 6 kva</t>
  </si>
  <si>
    <t>• pvc hulpstuk Ø125 – T-stuk 45 graden</t>
  </si>
  <si>
    <t>• pvc hulpstuk Ø160 – T-stuk 45 graden</t>
  </si>
  <si>
    <t>• pvc hulpstuk Ø200 – T-stuk 45 graden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</si>
</sst>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70C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 applyProtection="1">
      <alignment horizontal="right" vertical="center" wrapText="1"/>
      <protection locked="0"/>
    </xf>
    <xf numFmtId="164" fontId="4" fillId="0" borderId="3" xfId="0" applyNumberFormat="1" applyFont="1" applyBorder="1" applyAlignment="1" applyProtection="1">
      <alignment horizontal="right" vertical="center" wrapText="1"/>
      <protection hidden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5" fillId="0" borderId="9" xfId="0" applyNumberFormat="1" applyFont="1" applyBorder="1" applyAlignment="1" applyProtection="1">
      <alignment horizontal="right" vertical="center" wrapText="1"/>
      <protection locked="0"/>
    </xf>
    <xf numFmtId="164" fontId="4" fillId="0" borderId="9" xfId="0" applyNumberFormat="1" applyFont="1" applyBorder="1" applyAlignment="1" applyProtection="1">
      <alignment horizontal="right" vertical="center" wrapText="1"/>
      <protection hidden="1"/>
    </xf>
    <xf numFmtId="0" fontId="6" fillId="0" borderId="11" xfId="0" applyFont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5" fillId="0" borderId="13" xfId="0" applyNumberFormat="1" applyFont="1" applyBorder="1" applyAlignment="1" applyProtection="1">
      <alignment horizontal="right" vertical="center" wrapText="1"/>
      <protection locked="0"/>
    </xf>
    <xf numFmtId="164" fontId="5" fillId="0" borderId="14" xfId="0" applyNumberFormat="1" applyFont="1" applyBorder="1" applyAlignment="1" applyProtection="1">
      <alignment horizontal="right" vertical="center" wrapText="1"/>
      <protection locked="0"/>
    </xf>
    <xf numFmtId="0" fontId="6" fillId="0" borderId="15" xfId="0" applyFont="1" applyBorder="1" applyAlignment="1">
      <alignment horizontal="center" vertical="center"/>
    </xf>
    <xf numFmtId="164" fontId="5" fillId="0" borderId="15" xfId="0" applyNumberFormat="1" applyFont="1" applyBorder="1" applyAlignment="1" applyProtection="1">
      <alignment horizontal="right" vertical="center" wrapText="1"/>
      <protection locked="0"/>
    </xf>
    <xf numFmtId="164" fontId="4" fillId="0" borderId="18" xfId="0" applyNumberFormat="1" applyFont="1" applyBorder="1" applyAlignment="1" applyProtection="1">
      <alignment horizontal="right" vertical="center" wrapText="1"/>
      <protection hidden="1"/>
    </xf>
    <xf numFmtId="164" fontId="4" fillId="0" borderId="19" xfId="0" applyNumberFormat="1" applyFont="1" applyBorder="1" applyAlignment="1" applyProtection="1">
      <alignment horizontal="right" vertical="center" wrapText="1"/>
      <protection hidden="1"/>
    </xf>
    <xf numFmtId="164" fontId="3" fillId="0" borderId="3" xfId="0" applyNumberFormat="1" applyFont="1" applyBorder="1" applyAlignment="1" applyProtection="1">
      <alignment horizontal="right" vertical="center" wrapText="1"/>
      <protection hidden="1"/>
    </xf>
    <xf numFmtId="0" fontId="6" fillId="0" borderId="13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164" fontId="5" fillId="0" borderId="23" xfId="0" applyNumberFormat="1" applyFont="1" applyBorder="1" applyAlignment="1" applyProtection="1">
      <alignment horizontal="right" vertical="center" wrapText="1"/>
      <protection locked="0"/>
    </xf>
    <xf numFmtId="164" fontId="0" fillId="0" borderId="0" xfId="0" applyNumberFormat="1"/>
    <xf numFmtId="0" fontId="0" fillId="0" borderId="0" xfId="0"/>
    <xf numFmtId="0" fontId="7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3" borderId="23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3" borderId="10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3" borderId="1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 applyAlignment="1">
      <alignment wrapText="1"/>
    </xf>
    <xf numFmtId="0" fontId="6" fillId="0" borderId="4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0" borderId="16" xfId="0" applyFon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5C5CE-1131-49AD-AF02-DCC724646187}">
  <sheetPr>
    <pageSetUpPr fitToPage="1"/>
  </sheetPr>
  <dimension ref="B1:G60"/>
  <sheetViews>
    <sheetView tabSelected="1" workbookViewId="0">
      <selection activeCell="G59" sqref="G59"/>
    </sheetView>
  </sheetViews>
  <sheetFormatPr defaultRowHeight="15" x14ac:dyDescent="0.25"/>
  <cols>
    <col min="3" max="3" width="56.28515625" customWidth="1"/>
    <col min="4" max="4" width="11.7109375" customWidth="1"/>
    <col min="5" max="5" width="12.140625" customWidth="1"/>
    <col min="6" max="6" width="12.28515625" customWidth="1"/>
    <col min="7" max="7" width="15.140625" customWidth="1"/>
    <col min="9" max="9" width="9.140625" customWidth="1"/>
  </cols>
  <sheetData>
    <row r="1" spans="2:7" ht="21" x14ac:dyDescent="0.35">
      <c r="B1" s="52" t="s">
        <v>0</v>
      </c>
      <c r="C1" s="53"/>
      <c r="D1" s="53"/>
      <c r="E1" s="53"/>
      <c r="F1" s="53"/>
      <c r="G1" s="53"/>
    </row>
    <row r="2" spans="2:7" ht="15" customHeight="1" x14ac:dyDescent="0.35">
      <c r="B2" s="2"/>
    </row>
    <row r="3" spans="2:7" ht="48.75" customHeight="1" x14ac:dyDescent="0.25">
      <c r="B3" s="54" t="s">
        <v>72</v>
      </c>
      <c r="C3" s="54"/>
      <c r="D3" s="54"/>
      <c r="E3" s="54"/>
      <c r="F3" s="54"/>
      <c r="G3" s="54"/>
    </row>
    <row r="4" spans="2:7" ht="15.75" thickBot="1" x14ac:dyDescent="0.3"/>
    <row r="5" spans="2:7" ht="15.75" thickBot="1" x14ac:dyDescent="0.3">
      <c r="B5" s="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</row>
    <row r="6" spans="2:7" ht="16.5" thickTop="1" thickBot="1" x14ac:dyDescent="0.3">
      <c r="B6" s="4" t="s">
        <v>6</v>
      </c>
      <c r="C6" s="5" t="s">
        <v>82</v>
      </c>
      <c r="D6" s="6">
        <v>200</v>
      </c>
      <c r="E6" s="7" t="s">
        <v>7</v>
      </c>
      <c r="F6" s="8">
        <v>0</v>
      </c>
      <c r="G6" s="9">
        <f>F6*D6</f>
        <v>0</v>
      </c>
    </row>
    <row r="7" spans="2:7" ht="15.75" thickBot="1" x14ac:dyDescent="0.3">
      <c r="B7" s="4" t="s">
        <v>8</v>
      </c>
      <c r="C7" s="5" t="s">
        <v>9</v>
      </c>
      <c r="D7" s="45">
        <v>2500</v>
      </c>
      <c r="E7" s="7" t="s">
        <v>10</v>
      </c>
      <c r="F7" s="8">
        <v>0</v>
      </c>
      <c r="G7" s="9">
        <f>D7*F7</f>
        <v>0</v>
      </c>
    </row>
    <row r="8" spans="2:7" ht="15.75" thickBot="1" x14ac:dyDescent="0.3">
      <c r="B8" s="4" t="s">
        <v>11</v>
      </c>
      <c r="C8" s="5" t="s">
        <v>12</v>
      </c>
      <c r="D8" s="39">
        <v>150</v>
      </c>
      <c r="E8" s="7" t="s">
        <v>10</v>
      </c>
      <c r="F8" s="8">
        <v>0</v>
      </c>
      <c r="G8" s="9">
        <f>D8*F8</f>
        <v>0</v>
      </c>
    </row>
    <row r="9" spans="2:7" ht="15.75" thickBot="1" x14ac:dyDescent="0.3">
      <c r="B9" s="4" t="s">
        <v>13</v>
      </c>
      <c r="C9" s="5" t="s">
        <v>14</v>
      </c>
      <c r="D9" s="39">
        <v>320</v>
      </c>
      <c r="E9" s="7" t="s">
        <v>10</v>
      </c>
      <c r="F9" s="8">
        <v>0</v>
      </c>
      <c r="G9" s="9">
        <f t="shared" ref="G9:G18" si="0">D9*F9</f>
        <v>0</v>
      </c>
    </row>
    <row r="10" spans="2:7" ht="15.75" thickBot="1" x14ac:dyDescent="0.3">
      <c r="B10" s="10" t="s">
        <v>15</v>
      </c>
      <c r="C10" s="11" t="s">
        <v>16</v>
      </c>
      <c r="D10" s="39">
        <v>50</v>
      </c>
      <c r="E10" s="13" t="s">
        <v>17</v>
      </c>
      <c r="F10" s="8">
        <v>0</v>
      </c>
      <c r="G10" s="9">
        <f t="shared" si="0"/>
        <v>0</v>
      </c>
    </row>
    <row r="11" spans="2:7" ht="15.75" thickBot="1" x14ac:dyDescent="0.3">
      <c r="B11" s="10" t="s">
        <v>18</v>
      </c>
      <c r="C11" s="11" t="s">
        <v>19</v>
      </c>
      <c r="D11" s="39">
        <v>50</v>
      </c>
      <c r="E11" s="13" t="s">
        <v>10</v>
      </c>
      <c r="F11" s="8">
        <v>0</v>
      </c>
      <c r="G11" s="9">
        <f t="shared" si="0"/>
        <v>0</v>
      </c>
    </row>
    <row r="12" spans="2:7" ht="15.75" thickBot="1" x14ac:dyDescent="0.3">
      <c r="B12" s="10" t="s">
        <v>20</v>
      </c>
      <c r="C12" s="11" t="s">
        <v>21</v>
      </c>
      <c r="D12" s="39">
        <v>200</v>
      </c>
      <c r="E12" s="13" t="s">
        <v>10</v>
      </c>
      <c r="F12" s="8">
        <v>0</v>
      </c>
      <c r="G12" s="9">
        <f t="shared" si="0"/>
        <v>0</v>
      </c>
    </row>
    <row r="13" spans="2:7" ht="15.75" thickBot="1" x14ac:dyDescent="0.3">
      <c r="B13" s="10" t="s">
        <v>22</v>
      </c>
      <c r="C13" s="11" t="s">
        <v>23</v>
      </c>
      <c r="D13" s="39">
        <v>200</v>
      </c>
      <c r="E13" s="13" t="s">
        <v>10</v>
      </c>
      <c r="F13" s="8">
        <v>0</v>
      </c>
      <c r="G13" s="9">
        <f t="shared" si="0"/>
        <v>0</v>
      </c>
    </row>
    <row r="14" spans="2:7" ht="15.75" thickBot="1" x14ac:dyDescent="0.3">
      <c r="B14" s="10" t="s">
        <v>24</v>
      </c>
      <c r="C14" s="11" t="s">
        <v>25</v>
      </c>
      <c r="D14" s="45">
        <v>1500</v>
      </c>
      <c r="E14" s="13" t="s">
        <v>10</v>
      </c>
      <c r="F14" s="8">
        <v>0</v>
      </c>
      <c r="G14" s="9">
        <f t="shared" si="0"/>
        <v>0</v>
      </c>
    </row>
    <row r="15" spans="2:7" ht="15.75" thickBot="1" x14ac:dyDescent="0.3">
      <c r="B15" s="10" t="s">
        <v>26</v>
      </c>
      <c r="C15" s="11" t="s">
        <v>27</v>
      </c>
      <c r="D15" s="12">
        <v>200</v>
      </c>
      <c r="E15" s="13" t="s">
        <v>10</v>
      </c>
      <c r="F15" s="8">
        <v>0</v>
      </c>
      <c r="G15" s="9">
        <f t="shared" si="0"/>
        <v>0</v>
      </c>
    </row>
    <row r="16" spans="2:7" ht="15.75" thickBot="1" x14ac:dyDescent="0.3">
      <c r="B16" s="10" t="s">
        <v>28</v>
      </c>
      <c r="C16" s="11" t="s">
        <v>29</v>
      </c>
      <c r="D16" s="12">
        <v>200</v>
      </c>
      <c r="E16" s="13" t="s">
        <v>10</v>
      </c>
      <c r="F16" s="8">
        <v>0</v>
      </c>
      <c r="G16" s="9">
        <f t="shared" si="0"/>
        <v>0</v>
      </c>
    </row>
    <row r="17" spans="2:7" ht="15.75" thickBot="1" x14ac:dyDescent="0.3">
      <c r="B17" s="10" t="s">
        <v>30</v>
      </c>
      <c r="C17" s="11" t="s">
        <v>31</v>
      </c>
      <c r="D17" s="12">
        <v>100</v>
      </c>
      <c r="E17" s="13" t="s">
        <v>10</v>
      </c>
      <c r="F17" s="8">
        <v>0</v>
      </c>
      <c r="G17" s="9">
        <f t="shared" si="0"/>
        <v>0</v>
      </c>
    </row>
    <row r="18" spans="2:7" ht="15.75" thickBot="1" x14ac:dyDescent="0.3">
      <c r="B18" s="10" t="s">
        <v>32</v>
      </c>
      <c r="C18" s="11" t="s">
        <v>33</v>
      </c>
      <c r="D18" s="12">
        <v>200</v>
      </c>
      <c r="E18" s="13" t="s">
        <v>34</v>
      </c>
      <c r="F18" s="8">
        <v>0</v>
      </c>
      <c r="G18" s="9">
        <f t="shared" si="0"/>
        <v>0</v>
      </c>
    </row>
    <row r="19" spans="2:7" x14ac:dyDescent="0.25">
      <c r="B19" s="55" t="s">
        <v>35</v>
      </c>
      <c r="C19" s="34" t="s">
        <v>36</v>
      </c>
      <c r="D19" s="35"/>
      <c r="E19" s="35"/>
      <c r="F19" s="35"/>
      <c r="G19" s="36"/>
    </row>
    <row r="20" spans="2:7" x14ac:dyDescent="0.25">
      <c r="B20" s="56"/>
      <c r="C20" s="14" t="s">
        <v>37</v>
      </c>
      <c r="D20" s="15">
        <v>300</v>
      </c>
      <c r="E20" s="16" t="s">
        <v>38</v>
      </c>
      <c r="F20" s="17">
        <v>0</v>
      </c>
      <c r="G20" s="18">
        <f>D20*F20</f>
        <v>0</v>
      </c>
    </row>
    <row r="21" spans="2:7" x14ac:dyDescent="0.25">
      <c r="B21" s="56"/>
      <c r="C21" s="14" t="s">
        <v>39</v>
      </c>
      <c r="D21" s="15">
        <v>300</v>
      </c>
      <c r="E21" s="16" t="s">
        <v>38</v>
      </c>
      <c r="F21" s="17">
        <v>0</v>
      </c>
      <c r="G21" s="18">
        <f t="shared" ref="G21:G56" si="1">D21*F21</f>
        <v>0</v>
      </c>
    </row>
    <row r="22" spans="2:7" x14ac:dyDescent="0.25">
      <c r="B22" s="56"/>
      <c r="C22" s="14" t="s">
        <v>40</v>
      </c>
      <c r="D22" s="15">
        <v>300</v>
      </c>
      <c r="E22" s="16" t="s">
        <v>38</v>
      </c>
      <c r="F22" s="17">
        <v>0</v>
      </c>
      <c r="G22" s="18">
        <f t="shared" si="1"/>
        <v>0</v>
      </c>
    </row>
    <row r="23" spans="2:7" x14ac:dyDescent="0.25">
      <c r="B23" s="56"/>
      <c r="C23" s="14" t="s">
        <v>41</v>
      </c>
      <c r="D23" s="15">
        <v>60</v>
      </c>
      <c r="E23" s="16" t="s">
        <v>7</v>
      </c>
      <c r="F23" s="17">
        <v>0</v>
      </c>
      <c r="G23" s="18">
        <f t="shared" si="1"/>
        <v>0</v>
      </c>
    </row>
    <row r="24" spans="2:7" x14ac:dyDescent="0.25">
      <c r="B24" s="56"/>
      <c r="C24" s="14" t="s">
        <v>42</v>
      </c>
      <c r="D24" s="15">
        <v>60</v>
      </c>
      <c r="E24" s="16" t="s">
        <v>7</v>
      </c>
      <c r="F24" s="17">
        <v>0</v>
      </c>
      <c r="G24" s="18">
        <f t="shared" si="1"/>
        <v>0</v>
      </c>
    </row>
    <row r="25" spans="2:7" x14ac:dyDescent="0.25">
      <c r="B25" s="56"/>
      <c r="C25" s="14" t="s">
        <v>43</v>
      </c>
      <c r="D25" s="15">
        <v>60</v>
      </c>
      <c r="E25" s="16" t="s">
        <v>7</v>
      </c>
      <c r="F25" s="17">
        <v>0</v>
      </c>
      <c r="G25" s="18">
        <f t="shared" si="1"/>
        <v>0</v>
      </c>
    </row>
    <row r="26" spans="2:7" x14ac:dyDescent="0.25">
      <c r="B26" s="56"/>
      <c r="C26" s="14" t="s">
        <v>44</v>
      </c>
      <c r="D26" s="15">
        <v>60</v>
      </c>
      <c r="E26" s="16" t="s">
        <v>7</v>
      </c>
      <c r="F26" s="17">
        <v>0</v>
      </c>
      <c r="G26" s="18">
        <f t="shared" si="1"/>
        <v>0</v>
      </c>
    </row>
    <row r="27" spans="2:7" x14ac:dyDescent="0.25">
      <c r="B27" s="56"/>
      <c r="C27" s="14" t="s">
        <v>45</v>
      </c>
      <c r="D27" s="15">
        <v>60</v>
      </c>
      <c r="E27" s="16" t="s">
        <v>7</v>
      </c>
      <c r="F27" s="17">
        <v>0</v>
      </c>
      <c r="G27" s="18">
        <f t="shared" si="1"/>
        <v>0</v>
      </c>
    </row>
    <row r="28" spans="2:7" x14ac:dyDescent="0.25">
      <c r="B28" s="56"/>
      <c r="C28" s="14" t="s">
        <v>46</v>
      </c>
      <c r="D28" s="15">
        <v>60</v>
      </c>
      <c r="E28" s="16" t="s">
        <v>7</v>
      </c>
      <c r="F28" s="17">
        <v>0</v>
      </c>
      <c r="G28" s="18">
        <f t="shared" si="1"/>
        <v>0</v>
      </c>
    </row>
    <row r="29" spans="2:7" x14ac:dyDescent="0.25">
      <c r="B29" s="56"/>
      <c r="C29" s="14" t="s">
        <v>47</v>
      </c>
      <c r="D29" s="15">
        <v>60</v>
      </c>
      <c r="E29" s="16" t="s">
        <v>7</v>
      </c>
      <c r="F29" s="17">
        <v>0</v>
      </c>
      <c r="G29" s="18">
        <f t="shared" si="1"/>
        <v>0</v>
      </c>
    </row>
    <row r="30" spans="2:7" x14ac:dyDescent="0.25">
      <c r="B30" s="56"/>
      <c r="C30" s="14" t="s">
        <v>48</v>
      </c>
      <c r="D30" s="15">
        <v>60</v>
      </c>
      <c r="E30" s="16" t="s">
        <v>7</v>
      </c>
      <c r="F30" s="17">
        <v>0</v>
      </c>
      <c r="G30" s="18">
        <f t="shared" si="1"/>
        <v>0</v>
      </c>
    </row>
    <row r="31" spans="2:7" x14ac:dyDescent="0.25">
      <c r="B31" s="56"/>
      <c r="C31" s="14" t="s">
        <v>49</v>
      </c>
      <c r="D31" s="15">
        <v>60</v>
      </c>
      <c r="E31" s="16" t="s">
        <v>7</v>
      </c>
      <c r="F31" s="17">
        <v>0</v>
      </c>
      <c r="G31" s="18">
        <f t="shared" si="1"/>
        <v>0</v>
      </c>
    </row>
    <row r="32" spans="2:7" x14ac:dyDescent="0.25">
      <c r="B32" s="56"/>
      <c r="C32" s="14" t="s">
        <v>50</v>
      </c>
      <c r="D32" s="15">
        <v>60</v>
      </c>
      <c r="E32" s="16" t="s">
        <v>7</v>
      </c>
      <c r="F32" s="17">
        <v>0</v>
      </c>
      <c r="G32" s="18">
        <f t="shared" si="1"/>
        <v>0</v>
      </c>
    </row>
    <row r="33" spans="2:7" x14ac:dyDescent="0.25">
      <c r="B33" s="56"/>
      <c r="C33" s="14" t="s">
        <v>51</v>
      </c>
      <c r="D33" s="15">
        <v>60</v>
      </c>
      <c r="E33" s="16" t="s">
        <v>7</v>
      </c>
      <c r="F33" s="17">
        <v>0</v>
      </c>
      <c r="G33" s="18">
        <f t="shared" si="1"/>
        <v>0</v>
      </c>
    </row>
    <row r="34" spans="2:7" x14ac:dyDescent="0.25">
      <c r="B34" s="56"/>
      <c r="C34" s="14" t="s">
        <v>52</v>
      </c>
      <c r="D34" s="15">
        <v>60</v>
      </c>
      <c r="E34" s="16" t="s">
        <v>7</v>
      </c>
      <c r="F34" s="17">
        <v>0</v>
      </c>
      <c r="G34" s="18">
        <f t="shared" si="1"/>
        <v>0</v>
      </c>
    </row>
    <row r="35" spans="2:7" x14ac:dyDescent="0.25">
      <c r="B35" s="56"/>
      <c r="C35" s="43" t="s">
        <v>86</v>
      </c>
      <c r="D35" s="15">
        <v>30</v>
      </c>
      <c r="E35" s="16" t="s">
        <v>7</v>
      </c>
      <c r="F35" s="17">
        <v>0</v>
      </c>
      <c r="G35" s="18">
        <f t="shared" si="1"/>
        <v>0</v>
      </c>
    </row>
    <row r="36" spans="2:7" s="1" customFormat="1" x14ac:dyDescent="0.25">
      <c r="B36" s="56"/>
      <c r="C36" s="43" t="s">
        <v>73</v>
      </c>
      <c r="D36" s="15">
        <v>30</v>
      </c>
      <c r="E36" s="16" t="s">
        <v>7</v>
      </c>
      <c r="F36" s="17">
        <v>0</v>
      </c>
      <c r="G36" s="18">
        <f t="shared" si="1"/>
        <v>0</v>
      </c>
    </row>
    <row r="37" spans="2:7" x14ac:dyDescent="0.25">
      <c r="B37" s="56"/>
      <c r="C37" s="43" t="s">
        <v>87</v>
      </c>
      <c r="D37" s="15">
        <v>30</v>
      </c>
      <c r="E37" s="16" t="s">
        <v>7</v>
      </c>
      <c r="F37" s="17">
        <v>0</v>
      </c>
      <c r="G37" s="18">
        <f t="shared" si="1"/>
        <v>0</v>
      </c>
    </row>
    <row r="38" spans="2:7" s="1" customFormat="1" x14ac:dyDescent="0.25">
      <c r="B38" s="56"/>
      <c r="C38" s="43" t="s">
        <v>74</v>
      </c>
      <c r="D38" s="15">
        <v>30</v>
      </c>
      <c r="E38" s="16" t="s">
        <v>7</v>
      </c>
      <c r="F38" s="17">
        <v>0</v>
      </c>
      <c r="G38" s="18">
        <f t="shared" si="1"/>
        <v>0</v>
      </c>
    </row>
    <row r="39" spans="2:7" x14ac:dyDescent="0.25">
      <c r="B39" s="56"/>
      <c r="C39" s="43" t="s">
        <v>88</v>
      </c>
      <c r="D39" s="15">
        <v>30</v>
      </c>
      <c r="E39" s="16" t="s">
        <v>7</v>
      </c>
      <c r="F39" s="17">
        <v>0</v>
      </c>
      <c r="G39" s="18">
        <f t="shared" si="1"/>
        <v>0</v>
      </c>
    </row>
    <row r="40" spans="2:7" s="1" customFormat="1" x14ac:dyDescent="0.25">
      <c r="B40" s="56"/>
      <c r="C40" s="43" t="s">
        <v>75</v>
      </c>
      <c r="D40" s="15">
        <v>30</v>
      </c>
      <c r="E40" s="16" t="s">
        <v>7</v>
      </c>
      <c r="F40" s="17">
        <v>0</v>
      </c>
      <c r="G40" s="18">
        <f t="shared" si="1"/>
        <v>0</v>
      </c>
    </row>
    <row r="41" spans="2:7" x14ac:dyDescent="0.25">
      <c r="B41" s="56"/>
      <c r="C41" s="14" t="s">
        <v>53</v>
      </c>
      <c r="D41" s="15">
        <v>30</v>
      </c>
      <c r="E41" s="16" t="s">
        <v>7</v>
      </c>
      <c r="F41" s="17">
        <v>0</v>
      </c>
      <c r="G41" s="18">
        <f t="shared" si="1"/>
        <v>0</v>
      </c>
    </row>
    <row r="42" spans="2:7" x14ac:dyDescent="0.25">
      <c r="B42" s="56"/>
      <c r="C42" s="14" t="s">
        <v>54</v>
      </c>
      <c r="D42" s="15">
        <v>30</v>
      </c>
      <c r="E42" s="16" t="s">
        <v>7</v>
      </c>
      <c r="F42" s="17">
        <v>0</v>
      </c>
      <c r="G42" s="18">
        <f t="shared" si="1"/>
        <v>0</v>
      </c>
    </row>
    <row r="43" spans="2:7" x14ac:dyDescent="0.25">
      <c r="B43" s="56"/>
      <c r="C43" s="14" t="s">
        <v>55</v>
      </c>
      <c r="D43" s="15">
        <v>30</v>
      </c>
      <c r="E43" s="16" t="s">
        <v>7</v>
      </c>
      <c r="F43" s="17">
        <v>0</v>
      </c>
      <c r="G43" s="18">
        <f t="shared" si="1"/>
        <v>0</v>
      </c>
    </row>
    <row r="44" spans="2:7" x14ac:dyDescent="0.25">
      <c r="B44" s="56"/>
      <c r="C44" s="14" t="s">
        <v>56</v>
      </c>
      <c r="D44" s="15">
        <v>30</v>
      </c>
      <c r="E44" s="16" t="s">
        <v>57</v>
      </c>
      <c r="F44" s="17">
        <v>0</v>
      </c>
      <c r="G44" s="18">
        <f t="shared" si="1"/>
        <v>0</v>
      </c>
    </row>
    <row r="45" spans="2:7" x14ac:dyDescent="0.25">
      <c r="B45" s="56"/>
      <c r="C45" s="14" t="s">
        <v>58</v>
      </c>
      <c r="D45" s="15">
        <v>30</v>
      </c>
      <c r="E45" s="16" t="s">
        <v>57</v>
      </c>
      <c r="F45" s="17">
        <v>0</v>
      </c>
      <c r="G45" s="18">
        <f t="shared" si="1"/>
        <v>0</v>
      </c>
    </row>
    <row r="46" spans="2:7" x14ac:dyDescent="0.25">
      <c r="B46" s="56"/>
      <c r="C46" s="14" t="s">
        <v>59</v>
      </c>
      <c r="D46" s="15">
        <v>75</v>
      </c>
      <c r="E46" s="16" t="s">
        <v>7</v>
      </c>
      <c r="F46" s="17">
        <v>0</v>
      </c>
      <c r="G46" s="18">
        <f t="shared" si="1"/>
        <v>0</v>
      </c>
    </row>
    <row r="47" spans="2:7" x14ac:dyDescent="0.25">
      <c r="B47" s="56"/>
      <c r="C47" s="43" t="s">
        <v>76</v>
      </c>
      <c r="D47" s="44">
        <v>30</v>
      </c>
      <c r="E47" s="16" t="s">
        <v>57</v>
      </c>
      <c r="F47" s="17">
        <v>0</v>
      </c>
      <c r="G47" s="18">
        <f t="shared" si="1"/>
        <v>0</v>
      </c>
    </row>
    <row r="48" spans="2:7" s="1" customFormat="1" x14ac:dyDescent="0.25">
      <c r="B48" s="56"/>
      <c r="C48" s="29" t="s">
        <v>60</v>
      </c>
      <c r="D48" s="15">
        <v>30</v>
      </c>
      <c r="E48" s="16" t="s">
        <v>57</v>
      </c>
      <c r="F48" s="17">
        <v>0</v>
      </c>
      <c r="G48" s="18">
        <f t="shared" si="1"/>
        <v>0</v>
      </c>
    </row>
    <row r="49" spans="2:7" ht="15.75" thickBot="1" x14ac:dyDescent="0.3">
      <c r="B49" s="57"/>
      <c r="C49" s="19" t="s">
        <v>61</v>
      </c>
      <c r="D49" s="20">
        <v>30</v>
      </c>
      <c r="E49" s="21" t="s">
        <v>57</v>
      </c>
      <c r="F49" s="22">
        <v>0</v>
      </c>
      <c r="G49" s="18">
        <f t="shared" si="1"/>
        <v>0</v>
      </c>
    </row>
    <row r="50" spans="2:7" ht="15.75" thickBot="1" x14ac:dyDescent="0.3">
      <c r="B50" s="10" t="s">
        <v>62</v>
      </c>
      <c r="C50" s="11" t="s">
        <v>63</v>
      </c>
      <c r="D50" s="12">
        <v>50</v>
      </c>
      <c r="E50" s="13" t="s">
        <v>64</v>
      </c>
      <c r="F50" s="23">
        <v>0</v>
      </c>
      <c r="G50" s="18">
        <f t="shared" si="1"/>
        <v>0</v>
      </c>
    </row>
    <row r="51" spans="2:7" s="1" customFormat="1" ht="15.75" thickBot="1" x14ac:dyDescent="0.3">
      <c r="B51" s="37" t="s">
        <v>65</v>
      </c>
      <c r="C51" s="38" t="s">
        <v>66</v>
      </c>
      <c r="D51" s="39">
        <v>100</v>
      </c>
      <c r="E51" s="13" t="s">
        <v>64</v>
      </c>
      <c r="F51" s="8">
        <v>0</v>
      </c>
      <c r="G51" s="18">
        <f t="shared" si="1"/>
        <v>0</v>
      </c>
    </row>
    <row r="52" spans="2:7" s="1" customFormat="1" ht="15.75" thickBot="1" x14ac:dyDescent="0.3">
      <c r="B52" s="40" t="s">
        <v>67</v>
      </c>
      <c r="C52" s="41" t="s">
        <v>68</v>
      </c>
      <c r="D52" s="42">
        <v>100</v>
      </c>
      <c r="E52" s="30" t="s">
        <v>64</v>
      </c>
      <c r="F52" s="31">
        <v>0</v>
      </c>
      <c r="G52" s="18">
        <f t="shared" si="1"/>
        <v>0</v>
      </c>
    </row>
    <row r="53" spans="2:7" s="1" customFormat="1" ht="15.75" thickBot="1" x14ac:dyDescent="0.3">
      <c r="B53" s="37" t="s">
        <v>77</v>
      </c>
      <c r="C53" s="38" t="s">
        <v>80</v>
      </c>
      <c r="D53" s="39">
        <v>50</v>
      </c>
      <c r="E53" s="13" t="s">
        <v>64</v>
      </c>
      <c r="F53" s="8">
        <v>0</v>
      </c>
      <c r="G53" s="18">
        <f t="shared" si="1"/>
        <v>0</v>
      </c>
    </row>
    <row r="54" spans="2:7" ht="15.75" thickBot="1" x14ac:dyDescent="0.3">
      <c r="B54" s="37" t="s">
        <v>78</v>
      </c>
      <c r="C54" s="38" t="s">
        <v>83</v>
      </c>
      <c r="D54" s="39">
        <v>50</v>
      </c>
      <c r="E54" s="13" t="s">
        <v>17</v>
      </c>
      <c r="F54" s="8">
        <v>0</v>
      </c>
      <c r="G54" s="18">
        <f t="shared" si="1"/>
        <v>0</v>
      </c>
    </row>
    <row r="55" spans="2:7" s="33" customFormat="1" ht="15.75" thickBot="1" x14ac:dyDescent="0.3">
      <c r="B55" s="40" t="s">
        <v>79</v>
      </c>
      <c r="C55" s="41" t="s">
        <v>81</v>
      </c>
      <c r="D55" s="42">
        <v>50</v>
      </c>
      <c r="E55" s="30" t="s">
        <v>17</v>
      </c>
      <c r="F55" s="31">
        <v>0</v>
      </c>
      <c r="G55" s="18">
        <f t="shared" si="1"/>
        <v>0</v>
      </c>
    </row>
    <row r="56" spans="2:7" ht="15.75" thickBot="1" x14ac:dyDescent="0.3">
      <c r="B56" s="46" t="s">
        <v>84</v>
      </c>
      <c r="C56" s="47" t="s">
        <v>85</v>
      </c>
      <c r="D56" s="48">
        <v>50</v>
      </c>
      <c r="E56" s="24" t="s">
        <v>17</v>
      </c>
      <c r="F56" s="25">
        <v>0</v>
      </c>
      <c r="G56" s="18">
        <f t="shared" si="1"/>
        <v>0</v>
      </c>
    </row>
    <row r="57" spans="2:7" ht="16.5" thickTop="1" thickBot="1" x14ac:dyDescent="0.3">
      <c r="B57" s="58" t="s">
        <v>69</v>
      </c>
      <c r="C57" s="59"/>
      <c r="D57" s="59"/>
      <c r="E57" s="59"/>
      <c r="F57" s="60"/>
      <c r="G57" s="26">
        <f>SUM(G6:G56)</f>
        <v>0</v>
      </c>
    </row>
    <row r="58" spans="2:7" ht="16.5" thickTop="1" thickBot="1" x14ac:dyDescent="0.3">
      <c r="B58" s="58" t="s">
        <v>70</v>
      </c>
      <c r="C58" s="59"/>
      <c r="D58" s="59"/>
      <c r="E58" s="59"/>
      <c r="F58" s="60"/>
      <c r="G58" s="27">
        <f>SUM(G57*0.21)</f>
        <v>0</v>
      </c>
    </row>
    <row r="59" spans="2:7" ht="16.5" thickTop="1" thickBot="1" x14ac:dyDescent="0.3">
      <c r="B59" s="49" t="s">
        <v>71</v>
      </c>
      <c r="C59" s="50"/>
      <c r="D59" s="50"/>
      <c r="E59" s="50"/>
      <c r="F59" s="51"/>
      <c r="G59" s="28">
        <f>SUM(G57:G58)</f>
        <v>0</v>
      </c>
    </row>
    <row r="60" spans="2:7" x14ac:dyDescent="0.25">
      <c r="G60" s="32"/>
    </row>
  </sheetData>
  <mergeCells count="6">
    <mergeCell ref="B59:F59"/>
    <mergeCell ref="B1:G1"/>
    <mergeCell ref="B3:G3"/>
    <mergeCell ref="B19:B49"/>
    <mergeCell ref="B57:F57"/>
    <mergeCell ref="B58:F58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Hellebrekers, Eugene</dc:creator>
  <cp:lastModifiedBy>Gootzen, Harrie</cp:lastModifiedBy>
  <cp:lastPrinted>2024-08-12T10:45:53Z</cp:lastPrinted>
  <dcterms:created xsi:type="dcterms:W3CDTF">2024-06-24T06:18:28Z</dcterms:created>
  <dcterms:modified xsi:type="dcterms:W3CDTF">2024-08-22T09:20:16Z</dcterms:modified>
</cp:coreProperties>
</file>