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isservices-my.sharepoint.com/personal/j_a_kole_uu_nl/Documents/Desktop/Kassen/Publiceren/"/>
    </mc:Choice>
  </mc:AlternateContent>
  <xr:revisionPtr revIDLastSave="165" documentId="8_{AAA49A9C-6002-443D-86BA-D96634380790}" xr6:coauthVersionLast="47" xr6:coauthVersionMax="47" xr10:uidLastSave="{00D323F1-5817-482D-9B6B-36D1891D1402}"/>
  <bookViews>
    <workbookView xWindow="-28920" yWindow="-120" windowWidth="29040" windowHeight="15840" xr2:uid="{AD6FC2C0-AD3E-4BED-A846-C7EF52A51E4E}"/>
  </bookViews>
  <sheets>
    <sheet name="Blad1" sheetId="1" r:id="rId1"/>
  </sheets>
  <definedNames>
    <definedName name="_xlnm.Print_Area" localSheetId="0">Blad1!$A$1:$K$51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19" i="1"/>
  <c r="F20" i="1"/>
  <c r="F21" i="1"/>
  <c r="F22" i="1"/>
  <c r="F23" i="1"/>
  <c r="F24" i="1"/>
  <c r="F27" i="1"/>
  <c r="G33" i="1" l="1"/>
  <c r="F39" i="1" l="1"/>
  <c r="H25" i="1" l="1"/>
</calcChain>
</file>

<file path=xl/sharedStrings.xml><?xml version="1.0" encoding="utf-8"?>
<sst xmlns="http://schemas.openxmlformats.org/spreadsheetml/2006/main" count="37" uniqueCount="31">
  <si>
    <t>G1.1 Honorarium</t>
  </si>
  <si>
    <t>Fase</t>
  </si>
  <si>
    <t>Honorarium</t>
  </si>
  <si>
    <t>Maximum honorarium</t>
  </si>
  <si>
    <t>Percentage</t>
  </si>
  <si>
    <t>n.v.t.</t>
  </si>
  <si>
    <t>Technisch ontwerp/Bestek</t>
  </si>
  <si>
    <t>Prijs- en contractvorming</t>
  </si>
  <si>
    <t>G1.2 Integraal all-in uurtarief</t>
  </si>
  <si>
    <t>All-in uurtarief zoals bedoeld in de Voorwaarden voor Diensten artikel 5, lid 5</t>
  </si>
  <si>
    <t>Uw all-in uurtarief</t>
  </si>
  <si>
    <t>maximum all-in uurtarief</t>
  </si>
  <si>
    <t>Indicatief aantal uur (fictief)</t>
  </si>
  <si>
    <t>Totaal per jaar</t>
  </si>
  <si>
    <t>Totaal inschrijfbedrag (G1.1 + G1.2)</t>
  </si>
  <si>
    <t>Ondertekening</t>
  </si>
  <si>
    <t>statutaire naam bedrijf inschrijver</t>
  </si>
  <si>
    <t>vestigingsadres en -plaats</t>
  </si>
  <si>
    <t>plaats van ondertekening</t>
  </si>
  <si>
    <t>datum van ondertekening</t>
  </si>
  <si>
    <t>naam en functie ondertekenaar</t>
  </si>
  <si>
    <t>handtekening</t>
  </si>
  <si>
    <t>Totaal inschrijfbedrag (G1.1+G1.2)</t>
  </si>
  <si>
    <t>per fase zoals vermeld in de Voorwaarden voor Diensten artikel 5, lid 2</t>
  </si>
  <si>
    <t>Totaalprijs voor het honorarium</t>
  </si>
  <si>
    <t>Definitiefase (VO)</t>
  </si>
  <si>
    <t>Uitvoering- Uitvoeringsgereed ontwerp</t>
  </si>
  <si>
    <t>Uitvoering - Directievoering en Nazorg</t>
  </si>
  <si>
    <t>Ontwerpfase (DO)</t>
  </si>
  <si>
    <r>
      <t xml:space="preserve">Honorariumpercentage
</t>
    </r>
    <r>
      <rPr>
        <sz val="8"/>
        <color theme="1"/>
        <rFont val="Verdana"/>
        <family val="2"/>
      </rPr>
      <t>van het totale limiet a € 12.000.000,- (artikel 1, lid 7 Voorwaarden voor Diensten)</t>
    </r>
  </si>
  <si>
    <t>Bijlage 7: Inschrijvingsbiljet Adviesdiensten t.b.v. Herontwikkeling Kassencomplex Botanische Tuinen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</si>
</sst>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quotePrefix="1" applyFont="1"/>
    <xf numFmtId="0" fontId="2" fillId="0" borderId="0" xfId="0" applyFont="1"/>
    <xf numFmtId="4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2" xfId="0" applyFont="1" applyFill="1" applyBorder="1"/>
    <xf numFmtId="0" fontId="3" fillId="2" borderId="2" xfId="0" quotePrefix="1" applyFont="1" applyFill="1" applyBorder="1"/>
    <xf numFmtId="0" fontId="3" fillId="2" borderId="3" xfId="0" applyFont="1" applyFill="1" applyBorder="1"/>
    <xf numFmtId="0" fontId="3" fillId="2" borderId="5" xfId="0" quotePrefix="1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3" xfId="0" quotePrefix="1" applyFont="1" applyFill="1" applyBorder="1"/>
    <xf numFmtId="0" fontId="2" fillId="2" borderId="1" xfId="0" applyFont="1" applyFill="1" applyBorder="1" applyAlignment="1">
      <alignment vertical="center"/>
    </xf>
    <xf numFmtId="0" fontId="4" fillId="2" borderId="4" xfId="0" quotePrefix="1" applyFont="1" applyFill="1" applyBorder="1"/>
    <xf numFmtId="0" fontId="4" fillId="0" borderId="0" xfId="0" applyFont="1"/>
    <xf numFmtId="0" fontId="4" fillId="2" borderId="4" xfId="0" applyFont="1" applyFill="1" applyBorder="1"/>
    <xf numFmtId="0" fontId="3" fillId="2" borderId="6" xfId="0" quotePrefix="1" applyFont="1" applyFill="1" applyBorder="1"/>
    <xf numFmtId="164" fontId="4" fillId="3" borderId="7" xfId="1" applyNumberFormat="1" applyFont="1" applyFill="1" applyBorder="1" applyProtection="1"/>
    <xf numFmtId="44" fontId="4" fillId="0" borderId="7" xfId="0" quotePrefix="1" applyNumberFormat="1" applyFont="1" applyBorder="1"/>
    <xf numFmtId="10" fontId="4" fillId="0" borderId="7" xfId="1" quotePrefix="1" applyNumberFormat="1" applyFont="1" applyBorder="1" applyAlignment="1" applyProtection="1"/>
    <xf numFmtId="0" fontId="5" fillId="5" borderId="8" xfId="0" quotePrefix="1" applyFont="1" applyFill="1" applyBorder="1" applyAlignment="1">
      <alignment vertical="top" wrapText="1"/>
    </xf>
    <xf numFmtId="0" fontId="3" fillId="2" borderId="11" xfId="0" quotePrefix="1" applyFont="1" applyFill="1" applyBorder="1"/>
    <xf numFmtId="0" fontId="3" fillId="2" borderId="12" xfId="0" quotePrefix="1" applyFont="1" applyFill="1" applyBorder="1"/>
    <xf numFmtId="0" fontId="5" fillId="5" borderId="7" xfId="0" quotePrefix="1" applyFont="1" applyFill="1" applyBorder="1" applyAlignment="1">
      <alignment vertical="top" wrapText="1"/>
    </xf>
    <xf numFmtId="44" fontId="4" fillId="0" borderId="12" xfId="3" quotePrefix="1" applyFont="1" applyBorder="1" applyAlignment="1" applyProtection="1"/>
    <xf numFmtId="44" fontId="4" fillId="3" borderId="7" xfId="3" quotePrefix="1" applyFont="1" applyFill="1" applyBorder="1" applyAlignment="1" applyProtection="1"/>
    <xf numFmtId="44" fontId="4" fillId="0" borderId="0" xfId="0" quotePrefix="1" applyNumberFormat="1" applyFont="1"/>
    <xf numFmtId="10" fontId="4" fillId="0" borderId="0" xfId="1" quotePrefix="1" applyNumberFormat="1" applyFont="1" applyBorder="1" applyAlignment="1" applyProtection="1"/>
    <xf numFmtId="0" fontId="5" fillId="5" borderId="7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 wrapText="1"/>
    </xf>
    <xf numFmtId="44" fontId="5" fillId="5" borderId="3" xfId="0" applyNumberFormat="1" applyFont="1" applyFill="1" applyBorder="1" applyAlignment="1">
      <alignment vertical="center"/>
    </xf>
    <xf numFmtId="44" fontId="4" fillId="5" borderId="7" xfId="3" quotePrefix="1" applyFont="1" applyFill="1" applyBorder="1" applyAlignment="1" applyProtection="1"/>
    <xf numFmtId="164" fontId="5" fillId="5" borderId="7" xfId="1" applyNumberFormat="1" applyFont="1" applyFill="1" applyBorder="1" applyProtection="1"/>
    <xf numFmtId="0" fontId="6" fillId="0" borderId="2" xfId="0" quotePrefix="1" applyFont="1" applyBorder="1"/>
    <xf numFmtId="44" fontId="4" fillId="4" borderId="7" xfId="3" quotePrefix="1" applyFont="1" applyFill="1" applyBorder="1" applyAlignment="1" applyProtection="1">
      <protection locked="0"/>
    </xf>
    <xf numFmtId="44" fontId="3" fillId="0" borderId="0" xfId="0" quotePrefix="1" applyNumberFormat="1" applyFont="1"/>
    <xf numFmtId="165" fontId="4" fillId="0" borderId="7" xfId="2" applyNumberFormat="1" applyFont="1" applyBorder="1" applyProtection="1"/>
    <xf numFmtId="44" fontId="4" fillId="0" borderId="7" xfId="3" quotePrefix="1" applyFont="1" applyFill="1" applyBorder="1" applyAlignment="1" applyProtection="1"/>
    <xf numFmtId="44" fontId="4" fillId="0" borderId="0" xfId="3" quotePrefix="1" applyFont="1" applyFill="1" applyBorder="1" applyAlignment="1" applyProtection="1"/>
    <xf numFmtId="164" fontId="5" fillId="0" borderId="0" xfId="1" applyNumberFormat="1" applyFont="1" applyFill="1" applyBorder="1" applyProtection="1"/>
    <xf numFmtId="0" fontId="5" fillId="5" borderId="8" xfId="0" applyFont="1" applyFill="1" applyBorder="1" applyAlignment="1">
      <alignment horizontal="left" vertical="top"/>
    </xf>
    <xf numFmtId="0" fontId="5" fillId="5" borderId="10" xfId="0" applyFont="1" applyFill="1" applyBorder="1" applyAlignment="1">
      <alignment horizontal="left" vertical="top"/>
    </xf>
    <xf numFmtId="0" fontId="5" fillId="5" borderId="8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5" fillId="5" borderId="9" xfId="0" applyFont="1" applyFill="1" applyBorder="1" applyAlignment="1">
      <alignment horizontal="left" vertical="top"/>
    </xf>
    <xf numFmtId="44" fontId="4" fillId="4" borderId="8" xfId="3" quotePrefix="1" applyFont="1" applyFill="1" applyBorder="1" applyAlignment="1" applyProtection="1">
      <alignment horizontal="center"/>
      <protection locked="0"/>
    </xf>
    <xf numFmtId="44" fontId="4" fillId="4" borderId="9" xfId="3" quotePrefix="1" applyFont="1" applyFill="1" applyBorder="1" applyAlignment="1" applyProtection="1">
      <alignment horizontal="center"/>
      <protection locked="0"/>
    </xf>
    <xf numFmtId="0" fontId="5" fillId="5" borderId="9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</cellXfs>
  <cellStyles count="4">
    <cellStyle name="Komma" xfId="2" builtinId="3"/>
    <cellStyle name="Procent" xfId="1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142874</xdr:rowOff>
    </xdr:from>
    <xdr:ext cx="5438775" cy="1276351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26F70ADF-4988-4CC8-A11B-EFA05B82E0A1}"/>
            </a:ext>
          </a:extLst>
        </xdr:cNvPr>
        <xdr:cNvSpPr txBox="1"/>
      </xdr:nvSpPr>
      <xdr:spPr>
        <a:xfrm>
          <a:off x="333375" y="476249"/>
          <a:ext cx="5438775" cy="12763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indent="0">
            <a:buFont typeface="Arial" panose="020B0604020202020204" pitchFamily="34" charset="0"/>
            <a:buNone/>
          </a:pPr>
          <a:r>
            <a:rPr lang="nl-NL" sz="900" u="sng">
              <a:latin typeface="Verdana" panose="020B0604030504040204" pitchFamily="34" charset="0"/>
              <a:ea typeface="Verdana" panose="020B0604030504040204" pitchFamily="34" charset="0"/>
            </a:rPr>
            <a:t>Opmerkingen: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NL" sz="800">
              <a:latin typeface="Verdana" panose="020B0604030504040204" pitchFamily="34" charset="0"/>
              <a:ea typeface="Verdana" panose="020B0604030504040204" pitchFamily="34" charset="0"/>
            </a:rPr>
            <a:t>U</a:t>
          </a:r>
          <a:r>
            <a:rPr lang="nl-NL" sz="800" baseline="0">
              <a:latin typeface="Verdana" panose="020B0604030504040204" pitchFamily="34" charset="0"/>
              <a:ea typeface="Verdana" panose="020B0604030504040204" pitchFamily="34" charset="0"/>
            </a:rPr>
            <a:t> hoeft alleen de blauwe cellen in te vullen.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NL" sz="800" baseline="0">
              <a:latin typeface="Verdana" panose="020B0604030504040204" pitchFamily="34" charset="0"/>
              <a:ea typeface="Verdana" panose="020B0604030504040204" pitchFamily="34" charset="0"/>
            </a:rPr>
            <a:t>Het door u ingevulde bedrag is in euro's, 2 decimalen achter de komma, exclusief btw.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NL" sz="800" baseline="0">
              <a:latin typeface="Verdana" panose="020B0604030504040204" pitchFamily="34" charset="0"/>
              <a:ea typeface="Verdana" panose="020B0604030504040204" pitchFamily="34" charset="0"/>
            </a:rPr>
            <a:t>De ingevulde bedragen zijn onderbouwd met een specificatie van de kosten, gerelateerd aan het plan van aanpak en de DNR-STB project Herontwikkeling Kassencomplex Botanische Tuin.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NL" sz="800" baseline="0">
              <a:latin typeface="Verdana" panose="020B0604030504040204" pitchFamily="34" charset="0"/>
              <a:ea typeface="Verdana" panose="020B0604030504040204" pitchFamily="34" charset="0"/>
            </a:rPr>
            <a:t>In de prijzen alle relevante kosten inbegrepen,  waaronder materiaal,  personeel, reis- en verblijfkosten, transportkosten, montagekosten, parkeerkosten, hulpmiddelen, administratieve kosten en overhead, winst, belastingen, (sociale) premies, alsmede alle overige kosten die aan de uitvoering van deze opdracht/levering zijn verbonden.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A224E-9175-4AE3-A14F-77D745511F40}">
  <sheetPr>
    <pageSetUpPr fitToPage="1"/>
  </sheetPr>
  <dimension ref="A1:H51"/>
  <sheetViews>
    <sheetView showGridLines="0" tabSelected="1" zoomScale="85" zoomScaleNormal="85" zoomScaleSheetLayoutView="100" workbookViewId="0">
      <selection activeCell="F25" sqref="F25"/>
    </sheetView>
  </sheetViews>
  <sheetFormatPr defaultRowHeight="11.25" x14ac:dyDescent="0.15"/>
  <cols>
    <col min="1" max="1" width="5" style="5" customWidth="1"/>
    <col min="2" max="5" width="11.85546875" style="4" customWidth="1"/>
    <col min="6" max="6" width="16.5703125" style="4" bestFit="1" customWidth="1"/>
    <col min="7" max="7" width="14.7109375" style="4" customWidth="1"/>
    <col min="8" max="8" width="13.5703125" style="4" customWidth="1"/>
    <col min="9" max="10" width="9.140625" style="4"/>
    <col min="11" max="11" width="12.7109375" style="4" customWidth="1"/>
    <col min="12" max="16384" width="9.140625" style="4"/>
  </cols>
  <sheetData>
    <row r="1" spans="1:8" ht="15" customHeight="1" x14ac:dyDescent="0.15">
      <c r="A1" s="4"/>
      <c r="B1" s="2" t="s">
        <v>30</v>
      </c>
    </row>
    <row r="3" spans="1:8" x14ac:dyDescent="0.15">
      <c r="D3" s="1"/>
      <c r="E3" s="1"/>
      <c r="F3" s="1"/>
      <c r="G3" s="1"/>
    </row>
    <row r="4" spans="1:8" x14ac:dyDescent="0.15">
      <c r="D4" s="1"/>
      <c r="E4" s="1"/>
      <c r="F4" s="1"/>
      <c r="G4" s="1"/>
    </row>
    <row r="5" spans="1:8" x14ac:dyDescent="0.15">
      <c r="D5" s="1"/>
      <c r="E5" s="1"/>
      <c r="F5" s="1"/>
      <c r="G5" s="1"/>
    </row>
    <row r="6" spans="1:8" x14ac:dyDescent="0.15">
      <c r="D6" s="1"/>
      <c r="E6" s="1"/>
      <c r="F6" s="1"/>
      <c r="G6" s="1"/>
    </row>
    <row r="7" spans="1:8" x14ac:dyDescent="0.15">
      <c r="D7" s="1"/>
      <c r="E7" s="1"/>
      <c r="F7" s="1"/>
      <c r="G7" s="1"/>
    </row>
    <row r="8" spans="1:8" x14ac:dyDescent="0.15">
      <c r="D8" s="1"/>
      <c r="E8" s="1"/>
      <c r="F8" s="1"/>
      <c r="G8" s="1"/>
    </row>
    <row r="9" spans="1:8" x14ac:dyDescent="0.15">
      <c r="D9" s="1"/>
      <c r="E9" s="1"/>
      <c r="F9" s="1"/>
      <c r="G9" s="1"/>
    </row>
    <row r="10" spans="1:8" x14ac:dyDescent="0.15">
      <c r="D10" s="1"/>
      <c r="E10" s="1"/>
      <c r="F10" s="1"/>
      <c r="G10" s="1"/>
    </row>
    <row r="11" spans="1:8" x14ac:dyDescent="0.15">
      <c r="D11" s="1"/>
      <c r="E11" s="1"/>
      <c r="F11" s="1"/>
      <c r="G11" s="1"/>
    </row>
    <row r="12" spans="1:8" x14ac:dyDescent="0.15">
      <c r="D12" s="1"/>
      <c r="E12" s="1"/>
      <c r="F12" s="1"/>
      <c r="G12" s="1"/>
    </row>
    <row r="13" spans="1:8" x14ac:dyDescent="0.15">
      <c r="D13" s="1"/>
      <c r="E13" s="1"/>
      <c r="F13" s="1"/>
      <c r="G13" s="1"/>
    </row>
    <row r="14" spans="1:8" x14ac:dyDescent="0.15">
      <c r="D14" s="1"/>
      <c r="E14" s="1"/>
      <c r="F14" s="1"/>
      <c r="G14" s="1"/>
    </row>
    <row r="15" spans="1:8" ht="12" thickBot="1" x14ac:dyDescent="0.2">
      <c r="D15" s="1"/>
      <c r="E15" s="1"/>
      <c r="F15" s="1"/>
      <c r="G15" s="1"/>
    </row>
    <row r="16" spans="1:8" ht="21.6" customHeight="1" x14ac:dyDescent="0.15">
      <c r="B16" s="14" t="s">
        <v>0</v>
      </c>
      <c r="C16" s="7"/>
      <c r="D16" s="8"/>
      <c r="E16" s="8"/>
      <c r="F16" s="8"/>
      <c r="G16" s="8"/>
      <c r="H16" s="9"/>
    </row>
    <row r="17" spans="1:8" ht="12" thickBot="1" x14ac:dyDescent="0.2">
      <c r="B17" s="17" t="s">
        <v>23</v>
      </c>
      <c r="C17" s="11"/>
      <c r="D17" s="10"/>
      <c r="E17" s="10"/>
      <c r="F17" s="10"/>
      <c r="G17" s="10"/>
      <c r="H17" s="12"/>
    </row>
    <row r="18" spans="1:8" ht="21.6" customHeight="1" thickBot="1" x14ac:dyDescent="0.2">
      <c r="B18" s="45" t="s">
        <v>1</v>
      </c>
      <c r="C18" s="46"/>
      <c r="D18" s="46"/>
      <c r="E18" s="47"/>
      <c r="F18" s="30" t="s">
        <v>2</v>
      </c>
      <c r="G18" s="31" t="s">
        <v>3</v>
      </c>
      <c r="H18" s="32" t="s">
        <v>4</v>
      </c>
    </row>
    <row r="19" spans="1:8" ht="21.6" customHeight="1" thickBot="1" x14ac:dyDescent="0.2">
      <c r="B19" s="48" t="s">
        <v>25</v>
      </c>
      <c r="C19" s="49"/>
      <c r="D19" s="49"/>
      <c r="E19" s="50"/>
      <c r="F19" s="39">
        <f t="shared" ref="F19:F24" si="0">+$F$25*H19</f>
        <v>0</v>
      </c>
      <c r="G19" s="20" t="s">
        <v>5</v>
      </c>
      <c r="H19" s="19">
        <v>0.1</v>
      </c>
    </row>
    <row r="20" spans="1:8" ht="21.6" customHeight="1" thickBot="1" x14ac:dyDescent="0.2">
      <c r="B20" s="48" t="s">
        <v>28</v>
      </c>
      <c r="C20" s="49"/>
      <c r="D20" s="49"/>
      <c r="E20" s="50"/>
      <c r="F20" s="39">
        <f t="shared" si="0"/>
        <v>0</v>
      </c>
      <c r="G20" s="20" t="s">
        <v>5</v>
      </c>
      <c r="H20" s="19">
        <v>0.2</v>
      </c>
    </row>
    <row r="21" spans="1:8" ht="21.6" customHeight="1" thickBot="1" x14ac:dyDescent="0.2">
      <c r="B21" s="48" t="s">
        <v>6</v>
      </c>
      <c r="C21" s="49"/>
      <c r="D21" s="49"/>
      <c r="E21" s="50"/>
      <c r="F21" s="39">
        <f t="shared" si="0"/>
        <v>0</v>
      </c>
      <c r="G21" s="20" t="s">
        <v>5</v>
      </c>
      <c r="H21" s="19">
        <v>0.1</v>
      </c>
    </row>
    <row r="22" spans="1:8" ht="21.6" customHeight="1" thickBot="1" x14ac:dyDescent="0.2">
      <c r="B22" s="48" t="s">
        <v>7</v>
      </c>
      <c r="C22" s="49"/>
      <c r="D22" s="49"/>
      <c r="E22" s="49"/>
      <c r="F22" s="39">
        <f t="shared" si="0"/>
        <v>0</v>
      </c>
      <c r="G22" s="20" t="s">
        <v>5</v>
      </c>
      <c r="H22" s="19">
        <v>0.1</v>
      </c>
    </row>
    <row r="23" spans="1:8" ht="21.6" customHeight="1" thickBot="1" x14ac:dyDescent="0.2">
      <c r="B23" s="48" t="s">
        <v>26</v>
      </c>
      <c r="C23" s="49"/>
      <c r="D23" s="49"/>
      <c r="E23" s="50"/>
      <c r="F23" s="39">
        <f t="shared" si="0"/>
        <v>0</v>
      </c>
      <c r="G23" s="20" t="s">
        <v>5</v>
      </c>
      <c r="H23" s="19">
        <v>0.4</v>
      </c>
    </row>
    <row r="24" spans="1:8" ht="21.6" customHeight="1" thickBot="1" x14ac:dyDescent="0.2">
      <c r="B24" s="51" t="s">
        <v>27</v>
      </c>
      <c r="C24" s="52"/>
      <c r="D24" s="52"/>
      <c r="E24" s="53"/>
      <c r="F24" s="39">
        <f t="shared" si="0"/>
        <v>0</v>
      </c>
      <c r="G24" s="20" t="s">
        <v>5</v>
      </c>
      <c r="H24" s="19">
        <v>0.1</v>
      </c>
    </row>
    <row r="25" spans="1:8" ht="21.6" customHeight="1" thickBot="1" x14ac:dyDescent="0.2">
      <c r="B25" s="42" t="s">
        <v>24</v>
      </c>
      <c r="C25" s="43"/>
      <c r="D25" s="43"/>
      <c r="E25" s="54"/>
      <c r="F25" s="36"/>
      <c r="G25" s="33">
        <v>1200000</v>
      </c>
      <c r="H25" s="34">
        <f>SUM(H19:H24)</f>
        <v>1</v>
      </c>
    </row>
    <row r="26" spans="1:8" ht="33.75" customHeight="1" thickBot="1" x14ac:dyDescent="0.2">
      <c r="B26" s="44" t="s">
        <v>29</v>
      </c>
      <c r="C26" s="43"/>
      <c r="D26" s="43"/>
      <c r="E26" s="43"/>
      <c r="F26" s="21">
        <f>((100/12000000)*F25)/100</f>
        <v>0</v>
      </c>
      <c r="G26" s="40"/>
      <c r="H26" s="41"/>
    </row>
    <row r="27" spans="1:8" x14ac:dyDescent="0.15">
      <c r="B27" s="16"/>
      <c r="D27" s="1"/>
      <c r="E27" s="1"/>
      <c r="F27" s="35" t="str">
        <f>IF(F25&lt;=G25,"-","Uw advieskosten liggen boven de het toegestane maxiumum, paragraaf 15.2 van de offerteaanvraag. U wordt uitgesloten van verdere deelname aan de aanbestedingsprocedure")</f>
        <v>-</v>
      </c>
      <c r="G27" s="37"/>
    </row>
    <row r="28" spans="1:8" x14ac:dyDescent="0.15">
      <c r="D28" s="1"/>
      <c r="E28" s="1"/>
      <c r="F28" s="1"/>
      <c r="G28" s="37"/>
    </row>
    <row r="29" spans="1:8" ht="12" thickBot="1" x14ac:dyDescent="0.2">
      <c r="D29" s="1"/>
      <c r="E29" s="1"/>
      <c r="F29" s="1"/>
      <c r="G29" s="1"/>
    </row>
    <row r="30" spans="1:8" ht="21.6" customHeight="1" x14ac:dyDescent="0.15">
      <c r="B30" s="14" t="s">
        <v>8</v>
      </c>
      <c r="C30" s="7"/>
      <c r="D30" s="8"/>
      <c r="E30" s="8"/>
      <c r="F30" s="8"/>
      <c r="G30" s="13"/>
    </row>
    <row r="31" spans="1:8" ht="12" thickBot="1" x14ac:dyDescent="0.2">
      <c r="A31" s="6"/>
      <c r="B31" s="15" t="s">
        <v>9</v>
      </c>
      <c r="C31" s="10"/>
      <c r="D31" s="10"/>
      <c r="E31" s="10"/>
      <c r="F31" s="10"/>
      <c r="G31" s="18"/>
    </row>
    <row r="32" spans="1:8" ht="31.35" customHeight="1" thickBot="1" x14ac:dyDescent="0.2">
      <c r="A32" s="6"/>
      <c r="B32" s="44" t="s">
        <v>10</v>
      </c>
      <c r="C32" s="57"/>
      <c r="D32" s="25" t="s">
        <v>11</v>
      </c>
      <c r="E32" s="25" t="s">
        <v>11</v>
      </c>
      <c r="F32" s="22" t="s">
        <v>12</v>
      </c>
      <c r="G32" s="25" t="s">
        <v>13</v>
      </c>
    </row>
    <row r="33" spans="1:8" ht="15.75" customHeight="1" thickBot="1" x14ac:dyDescent="0.2">
      <c r="A33" s="6"/>
      <c r="B33" s="55"/>
      <c r="C33" s="56"/>
      <c r="D33" s="27">
        <v>80</v>
      </c>
      <c r="E33" s="27">
        <v>150</v>
      </c>
      <c r="F33" s="38">
        <v>110000</v>
      </c>
      <c r="G33" s="26">
        <f>B33*D33</f>
        <v>0</v>
      </c>
    </row>
    <row r="34" spans="1:8" x14ac:dyDescent="0.15">
      <c r="B34" s="2"/>
      <c r="C34" s="2"/>
      <c r="D34" s="2"/>
      <c r="E34" s="2"/>
      <c r="F34" s="3"/>
      <c r="G34" s="3"/>
      <c r="H34" s="2"/>
    </row>
    <row r="35" spans="1:8" x14ac:dyDescent="0.15">
      <c r="B35" s="2"/>
      <c r="C35" s="2"/>
      <c r="D35" s="2"/>
      <c r="E35" s="2"/>
      <c r="F35" s="3"/>
      <c r="G35" s="3"/>
      <c r="H35" s="2"/>
    </row>
    <row r="36" spans="1:8" ht="12" thickBot="1" x14ac:dyDescent="0.2">
      <c r="B36" s="2"/>
      <c r="C36" s="2"/>
      <c r="D36" s="2"/>
      <c r="E36" s="2"/>
      <c r="F36" s="3"/>
      <c r="G36" s="3"/>
      <c r="H36" s="2"/>
    </row>
    <row r="37" spans="1:8" ht="21.6" customHeight="1" x14ac:dyDescent="0.15">
      <c r="B37" s="14" t="s">
        <v>14</v>
      </c>
      <c r="C37" s="7"/>
      <c r="D37" s="8"/>
      <c r="E37" s="8"/>
      <c r="F37" s="23"/>
    </row>
    <row r="38" spans="1:8" ht="12" thickBot="1" x14ac:dyDescent="0.2">
      <c r="B38" s="15"/>
      <c r="C38" s="10"/>
      <c r="D38" s="10"/>
      <c r="E38" s="10"/>
      <c r="F38" s="24"/>
    </row>
    <row r="39" spans="1:8" ht="21.6" customHeight="1" thickBot="1" x14ac:dyDescent="0.2">
      <c r="B39" s="42" t="s">
        <v>22</v>
      </c>
      <c r="C39" s="43"/>
      <c r="D39" s="43"/>
      <c r="E39" s="43"/>
      <c r="F39" s="20">
        <f>F25+G33</f>
        <v>0</v>
      </c>
      <c r="G39" s="28"/>
    </row>
    <row r="40" spans="1:8" ht="32.25" customHeight="1" x14ac:dyDescent="0.15">
      <c r="G40" s="29"/>
    </row>
    <row r="41" spans="1:8" x14ac:dyDescent="0.15">
      <c r="B41" s="2"/>
      <c r="C41" s="2"/>
      <c r="D41" s="2"/>
      <c r="E41" s="2"/>
      <c r="F41" s="3"/>
      <c r="G41" s="3"/>
    </row>
    <row r="42" spans="1:8" x14ac:dyDescent="0.15">
      <c r="B42" s="2"/>
      <c r="C42" s="2"/>
      <c r="D42" s="2"/>
      <c r="E42" s="2"/>
      <c r="F42" s="3"/>
      <c r="G42" s="3"/>
      <c r="H42" s="2"/>
    </row>
    <row r="43" spans="1:8" ht="12" thickBot="1" x14ac:dyDescent="0.2">
      <c r="B43" s="2"/>
      <c r="C43" s="2"/>
      <c r="D43" s="2"/>
      <c r="E43" s="2"/>
      <c r="F43" s="3"/>
      <c r="G43" s="3"/>
      <c r="H43" s="2"/>
    </row>
    <row r="44" spans="1:8" x14ac:dyDescent="0.15">
      <c r="B44" s="14" t="s">
        <v>15</v>
      </c>
      <c r="C44" s="7"/>
      <c r="D44" s="8"/>
      <c r="E44" s="8"/>
      <c r="F44" s="8"/>
      <c r="G44" s="13"/>
    </row>
    <row r="45" spans="1:8" ht="12" thickBot="1" x14ac:dyDescent="0.2">
      <c r="B45" s="15"/>
      <c r="C45" s="10"/>
      <c r="D45" s="10"/>
      <c r="E45" s="10"/>
      <c r="F45" s="10"/>
      <c r="G45" s="18"/>
    </row>
    <row r="46" spans="1:8" ht="21.6" customHeight="1" thickBot="1" x14ac:dyDescent="0.2">
      <c r="B46" s="58" t="s">
        <v>16</v>
      </c>
      <c r="C46" s="59"/>
      <c r="D46" s="60"/>
      <c r="E46" s="61"/>
      <c r="F46" s="62"/>
      <c r="G46" s="63"/>
    </row>
    <row r="47" spans="1:8" ht="21.6" customHeight="1" thickBot="1" x14ac:dyDescent="0.2">
      <c r="B47" s="58" t="s">
        <v>17</v>
      </c>
      <c r="C47" s="59"/>
      <c r="D47" s="60"/>
      <c r="E47" s="61"/>
      <c r="F47" s="62"/>
      <c r="G47" s="63"/>
    </row>
    <row r="48" spans="1:8" ht="21.6" customHeight="1" thickBot="1" x14ac:dyDescent="0.2">
      <c r="B48" s="58" t="s">
        <v>18</v>
      </c>
      <c r="C48" s="59"/>
      <c r="D48" s="60"/>
      <c r="E48" s="61"/>
      <c r="F48" s="62"/>
      <c r="G48" s="63"/>
    </row>
    <row r="49" spans="2:7" ht="21.6" customHeight="1" thickBot="1" x14ac:dyDescent="0.2">
      <c r="B49" s="58" t="s">
        <v>19</v>
      </c>
      <c r="C49" s="59"/>
      <c r="D49" s="60"/>
      <c r="E49" s="61"/>
      <c r="F49" s="62"/>
      <c r="G49" s="63"/>
    </row>
    <row r="50" spans="2:7" ht="21.6" customHeight="1" thickBot="1" x14ac:dyDescent="0.2">
      <c r="B50" s="58" t="s">
        <v>20</v>
      </c>
      <c r="C50" s="59"/>
      <c r="D50" s="60"/>
      <c r="E50" s="61"/>
      <c r="F50" s="62"/>
      <c r="G50" s="63"/>
    </row>
    <row r="51" spans="2:7" ht="21.6" customHeight="1" thickBot="1" x14ac:dyDescent="0.2">
      <c r="B51" s="58" t="s">
        <v>21</v>
      </c>
      <c r="C51" s="59"/>
      <c r="D51" s="60"/>
      <c r="E51" s="61"/>
      <c r="F51" s="62"/>
      <c r="G51" s="63"/>
    </row>
  </sheetData>
  <sheetProtection algorithmName="SHA-512" hashValue="SU7/qahtmf5TRqMvJoqoDdWAv39p2TAa5ChjmektNZBPq40MVUOe7uVCXKbHpQN5+9EOhDBYLAaorj26Ky/adA==" saltValue="oPvoJy1INFVbwmSi/HMWYw==" spinCount="100000" sheet="1" formatColumns="0" formatRows="0" selectLockedCells="1"/>
  <protectedRanges>
    <protectedRange algorithmName="SHA-512" hashValue="n6HOR6rEw0LnJzmz8shM4+G9yhs3bg1rawhRLrMcv5i+NBVSLoY2rmBzv582O4obKoqbyFYtj5p16mVZbc/vKw==" saltValue="+qiY3UPl1yWZgQvKDCAc9A==" spinCount="100000" sqref="C46:G51" name="Bereik1_1"/>
  </protectedRanges>
  <mergeCells count="24">
    <mergeCell ref="B49:D49"/>
    <mergeCell ref="B50:D50"/>
    <mergeCell ref="B51:D51"/>
    <mergeCell ref="E49:G49"/>
    <mergeCell ref="E50:G50"/>
    <mergeCell ref="E51:G51"/>
    <mergeCell ref="B46:D46"/>
    <mergeCell ref="B47:D47"/>
    <mergeCell ref="E46:G46"/>
    <mergeCell ref="E47:G47"/>
    <mergeCell ref="E48:G48"/>
    <mergeCell ref="B48:D48"/>
    <mergeCell ref="B39:E39"/>
    <mergeCell ref="B26:E26"/>
    <mergeCell ref="B18:E18"/>
    <mergeCell ref="B19:E19"/>
    <mergeCell ref="B20:E20"/>
    <mergeCell ref="B21:E21"/>
    <mergeCell ref="B22:E22"/>
    <mergeCell ref="B23:E23"/>
    <mergeCell ref="B24:E24"/>
    <mergeCell ref="B25:E25"/>
    <mergeCell ref="B33:C33"/>
    <mergeCell ref="B32:C32"/>
  </mergeCells>
  <dataValidations count="1">
    <dataValidation type="decimal" errorStyle="warning" allowBlank="1" showInputMessage="1" showErrorMessage="1" errorTitle="all-in uurtarief te hoog" error="Uw all-in uurtarief ligt boven de het toegestane maxiumum, paragraaf 15.2 van de offerteaanvraag. U wordt uitgesloten van verdere deelname aan de aanbestedingsprocedure" sqref="B33:C33" xr:uid="{E293F98A-D92B-4FD2-8285-28C65760383C}">
      <formula1>D33</formula1>
      <formula2>E33</formula2>
    </dataValidation>
  </dataValidations>
  <pageMargins left="0.70866141732283472" right="0.70866141732283472" top="0.74803149606299213" bottom="0.74803149606299213" header="0.31496062992125984" footer="0.31496062992125984"/>
  <pageSetup scale="71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094953A45A5C4386323AC0BC781276" ma:contentTypeVersion="12" ma:contentTypeDescription="Een nieuw document maken." ma:contentTypeScope="" ma:versionID="dec246f059eb145108e9a1f3b225bf26">
  <xsd:schema xmlns:xsd="http://www.w3.org/2001/XMLSchema" xmlns:xs="http://www.w3.org/2001/XMLSchema" xmlns:p="http://schemas.microsoft.com/office/2006/metadata/properties" xmlns:ns2="0facc6be-37eb-40c4-8e54-be2fbd8e5fca" xmlns:ns3="451df542-0bd1-4052-a3c8-5cb9fdd3bcd7" targetNamespace="http://schemas.microsoft.com/office/2006/metadata/properties" ma:root="true" ma:fieldsID="f5b8120efca4514e1104f2b29ad3780d" ns2:_="" ns3:_="">
    <xsd:import namespace="0facc6be-37eb-40c4-8e54-be2fbd8e5fca"/>
    <xsd:import namespace="451df542-0bd1-4052-a3c8-5cb9fdd3b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cc6be-37eb-40c4-8e54-be2fbd8e5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df542-0bd1-4052-a3c8-5cb9fdd3bcd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9432d43-d1f4-4096-a169-055d7bfa61f8}" ma:internalName="TaxCatchAll" ma:showField="CatchAllData" ma:web="451df542-0bd1-4052-a3c8-5cb9fdd3b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cc6be-37eb-40c4-8e54-be2fbd8e5fca">
      <Terms xmlns="http://schemas.microsoft.com/office/infopath/2007/PartnerControls"/>
    </lcf76f155ced4ddcb4097134ff3c332f>
    <TaxCatchAll xmlns="451df542-0bd1-4052-a3c8-5cb9fdd3bcd7" xsi:nil="true"/>
  </documentManagement>
</p:properties>
</file>

<file path=customXml/itemProps1.xml><?xml version="1.0" encoding="utf-8"?>
<ds:datastoreItem xmlns:ds="http://schemas.openxmlformats.org/officeDocument/2006/customXml" ds:itemID="{25105F9A-BFA7-4140-AAF6-3DDAA180C3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acc6be-37eb-40c4-8e54-be2fbd8e5fca"/>
    <ds:schemaRef ds:uri="451df542-0bd1-4052-a3c8-5cb9fdd3b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504C6E-FCA0-4A3A-A02D-C815B28933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28D2FB-4F57-4427-A11B-C700C5F3BEED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451df542-0bd1-4052-a3c8-5cb9fdd3bcd7"/>
    <ds:schemaRef ds:uri="0facc6be-37eb-40c4-8e54-be2fbd8e5fc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Ton, W.A. (Wouter)</dc:creator>
  <cp:keywords/>
  <dc:description/>
  <cp:lastModifiedBy>Kole, J.A. (Jeroen)</cp:lastModifiedBy>
  <cp:revision/>
  <dcterms:created xsi:type="dcterms:W3CDTF">2019-06-13T09:43:23Z</dcterms:created>
  <dcterms:modified xsi:type="dcterms:W3CDTF">2024-03-13T16:14:09Z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0x01010012094953A45A5C4386323AC0BC781276</vt:lpwstr>
  </property>
  <property fmtid="{D5CDD505-2E9C-101B-9397-08002B2CF9AE}" pid="3" name="MediaServiceImageTags">
    <vt:lpwstr/>
  </property>
</Properties>
</file>