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RC\Desktop\Veiligheidskledeing IA2022.05.05\"/>
    </mc:Choice>
  </mc:AlternateContent>
  <xr:revisionPtr revIDLastSave="0" documentId="13_ncr:1_{C6504913-F8CE-41B7-99DC-237F07839239}" xr6:coauthVersionLast="47" xr6:coauthVersionMax="47" xr10:uidLastSave="{00000000-0000-0000-0000-000000000000}"/>
  <bookViews>
    <workbookView xWindow="43080" yWindow="-120" windowWidth="29040" windowHeight="17520" xr2:uid="{C69D4200-E18F-4646-9CE9-39EB5D230F5A}"/>
  </bookViews>
  <sheets>
    <sheet name="aangepast d.d. 06.1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2" i="1" l="1"/>
  <c r="F131" i="1"/>
  <c r="F128" i="1"/>
  <c r="F127" i="1"/>
  <c r="F126" i="1"/>
  <c r="F123" i="1"/>
  <c r="F122" i="1"/>
  <c r="F121" i="1"/>
  <c r="F120" i="1"/>
  <c r="F119" i="1"/>
  <c r="F118" i="1"/>
  <c r="F117" i="1"/>
  <c r="F116" i="1"/>
  <c r="F113" i="1"/>
  <c r="F112" i="1"/>
  <c r="F111" i="1"/>
  <c r="F110" i="1"/>
  <c r="F109" i="1"/>
  <c r="F108" i="1"/>
  <c r="F107" i="1"/>
  <c r="F106" i="1"/>
  <c r="F105" i="1"/>
  <c r="F103" i="1"/>
  <c r="F99" i="1"/>
  <c r="F98" i="1"/>
  <c r="F97" i="1"/>
  <c r="F96" i="1"/>
  <c r="F94" i="1"/>
  <c r="F95" i="1" s="1"/>
  <c r="F90" i="1"/>
  <c r="F89" i="1"/>
  <c r="F87" i="1"/>
  <c r="F86" i="1"/>
  <c r="F84" i="1"/>
  <c r="F83" i="1"/>
  <c r="F79" i="1"/>
  <c r="F78" i="1"/>
  <c r="F76" i="1"/>
  <c r="F75" i="1"/>
  <c r="F74" i="1"/>
  <c r="F73" i="1"/>
  <c r="F72" i="1"/>
  <c r="F71" i="1"/>
  <c r="F67" i="1"/>
  <c r="F66" i="1"/>
  <c r="F65" i="1"/>
  <c r="F63" i="1"/>
  <c r="F62" i="1"/>
  <c r="F61" i="1"/>
  <c r="F60" i="1"/>
  <c r="F59" i="1"/>
  <c r="F58" i="1"/>
  <c r="F57" i="1"/>
  <c r="F56" i="1"/>
  <c r="F52" i="1"/>
  <c r="F51" i="1"/>
  <c r="F50" i="1"/>
  <c r="F48" i="1"/>
  <c r="F47" i="1"/>
  <c r="F46" i="1"/>
  <c r="F45" i="1"/>
  <c r="F44" i="1"/>
  <c r="F43" i="1"/>
  <c r="F42" i="1"/>
  <c r="F41" i="1"/>
  <c r="F38" i="1"/>
  <c r="F37" i="1"/>
  <c r="F33" i="1"/>
  <c r="F32" i="1"/>
  <c r="F31" i="1"/>
  <c r="F29" i="1"/>
  <c r="F28" i="1"/>
  <c r="F27" i="1"/>
  <c r="F26" i="1"/>
  <c r="F25" i="1"/>
  <c r="F24" i="1"/>
  <c r="F23" i="1"/>
  <c r="F22" i="1"/>
  <c r="F21" i="1"/>
  <c r="F20" i="1"/>
  <c r="F16" i="1"/>
  <c r="F15" i="1"/>
  <c r="F14" i="1"/>
  <c r="F12" i="1"/>
  <c r="F11" i="1"/>
  <c r="F10" i="1"/>
  <c r="F9" i="1"/>
  <c r="F8" i="1"/>
  <c r="F7" i="1"/>
  <c r="F6" i="1"/>
  <c r="F5" i="1"/>
  <c r="F4" i="1"/>
  <c r="F39" i="1" l="1"/>
  <c r="F133" i="1"/>
  <c r="F91" i="1"/>
  <c r="F80" i="1"/>
  <c r="F88" i="1"/>
  <c r="F77" i="1"/>
  <c r="F81" i="1" s="1"/>
  <c r="F100" i="1"/>
  <c r="F101" i="1" s="1"/>
  <c r="F34" i="1"/>
  <c r="F13" i="1"/>
  <c r="F64" i="1"/>
  <c r="F68" i="1"/>
  <c r="F114" i="1"/>
  <c r="F17" i="1"/>
  <c r="F129" i="1"/>
  <c r="F30" i="1"/>
  <c r="F49" i="1"/>
  <c r="F53" i="1"/>
  <c r="F85" i="1"/>
  <c r="F124" i="1"/>
  <c r="F18" i="1" l="1"/>
  <c r="F92" i="1"/>
  <c r="F35" i="1"/>
  <c r="F69" i="1"/>
  <c r="F54" i="1"/>
  <c r="F135" i="1" s="1"/>
</calcChain>
</file>

<file path=xl/sharedStrings.xml><?xml version="1.0" encoding="utf-8"?>
<sst xmlns="http://schemas.openxmlformats.org/spreadsheetml/2006/main" count="244" uniqueCount="110">
  <si>
    <r>
      <t xml:space="preserve">Bijlage 2 </t>
    </r>
    <r>
      <rPr>
        <b/>
        <sz val="24"/>
        <color theme="0"/>
        <rFont val="Calibri"/>
        <family val="2"/>
      </rPr>
      <t>Werk- en Veiligheidskleding leveren, reinigen en repareren IA2022.05.05</t>
    </r>
  </si>
  <si>
    <t>Artikel</t>
  </si>
  <si>
    <t>Eenheid</t>
  </si>
  <si>
    <t>Aantal</t>
  </si>
  <si>
    <t>Prijs per eenheid</t>
  </si>
  <si>
    <t>totaal</t>
  </si>
  <si>
    <t>Kledingpakket A (102 medewerkers chauffeurs/beladers)</t>
  </si>
  <si>
    <t xml:space="preserve">Lange broek Hi-Vis oranje/blauw </t>
  </si>
  <si>
    <t>stuk</t>
  </si>
  <si>
    <t>Korte broek Hi-Vis oranje/blauw</t>
  </si>
  <si>
    <t>Sweater Hi-Vis oranje/blauw</t>
  </si>
  <si>
    <t>Polo Hi-Vis oranje/blauw</t>
  </si>
  <si>
    <t>T-shirt Hi-Vis oranje/blauw</t>
  </si>
  <si>
    <t>Thermo ondergoed (shirt en broek)</t>
  </si>
  <si>
    <t>Pet oranje</t>
  </si>
  <si>
    <t>Sokken (all seasons)</t>
  </si>
  <si>
    <t>Riem (verstelbare)</t>
  </si>
  <si>
    <t>Subtotaal</t>
  </si>
  <si>
    <t>Winterjas Hi-Vis oranje/blauw</t>
  </si>
  <si>
    <t>Zomerjas Hi-Vis oranje/blauw</t>
  </si>
  <si>
    <t>Regenpak Hi-Vis oranje</t>
  </si>
  <si>
    <t>Totaal</t>
  </si>
  <si>
    <t>Kledingpakket B (perron 25 medewerkers)</t>
  </si>
  <si>
    <t xml:space="preserve"> </t>
  </si>
  <si>
    <t>Lange broek zwarte worker</t>
  </si>
  <si>
    <t>Korte broek zwarte worker</t>
  </si>
  <si>
    <t>Sweater groen</t>
  </si>
  <si>
    <t>Polo groen</t>
  </si>
  <si>
    <t>T-shirt groen</t>
  </si>
  <si>
    <t>Winter broek zwart</t>
  </si>
  <si>
    <t>Pet geel</t>
  </si>
  <si>
    <t xml:space="preserve"> Sokken (all seasons)</t>
  </si>
  <si>
    <t>(verstelbare) Riem</t>
  </si>
  <si>
    <t>Winterjas (parka) Hi-Vis geel/groen</t>
  </si>
  <si>
    <t>Zomerjas Hi-Vis geel/groen</t>
  </si>
  <si>
    <t>Regenpak Hi-Vis geel</t>
  </si>
  <si>
    <t>Kledingpakket C (4 groepsmanagers)</t>
  </si>
  <si>
    <t>Zomer jas Hi-vis Geel/Antraciet</t>
  </si>
  <si>
    <t>Winterjas HI-vis Geel/Antraciet</t>
  </si>
  <si>
    <t>Kledingpakket D (13 monteurs)</t>
  </si>
  <si>
    <t>Sweater zwart</t>
  </si>
  <si>
    <t>T-shirt zwart</t>
  </si>
  <si>
    <t xml:space="preserve">Polo zwart </t>
  </si>
  <si>
    <t>Winterjas Hi-Vis rood/zwart</t>
  </si>
  <si>
    <t>Zomerjas Hi-Vis rood/zwart</t>
  </si>
  <si>
    <t>Regenpak Hi-Vis rood</t>
  </si>
  <si>
    <t>Kledingpakket E ( 6 garagemonteurs)</t>
  </si>
  <si>
    <t>Amerikaanse werkoverall met kniebescherming zwart</t>
  </si>
  <si>
    <t>Lange broek met kniebescherming zwart worker</t>
  </si>
  <si>
    <t>Polo zwart</t>
  </si>
  <si>
    <t>Thermo ondergoed (shirt en Broek)</t>
  </si>
  <si>
    <t>Sokken</t>
  </si>
  <si>
    <t xml:space="preserve">Lasjas brandvertragend </t>
  </si>
  <si>
    <t>Kledingpakket F (14 medewerkers toezichthouders/ afvalcoaches)</t>
  </si>
  <si>
    <t>Lange broek zwart en blauw</t>
  </si>
  <si>
    <t>Korte broek zwart en blauw</t>
  </si>
  <si>
    <t>Sweater zwart en blauw</t>
  </si>
  <si>
    <t>T-shirt zwart en blauw</t>
  </si>
  <si>
    <t>Polo zwart en blauw</t>
  </si>
  <si>
    <t>Hes Hi-Vis geel</t>
  </si>
  <si>
    <t>Winterjas zwart</t>
  </si>
  <si>
    <t>Zomerjas zwart</t>
  </si>
  <si>
    <t>Kledingpakket G (20 medewerkers toezichthouders / directievoerders/ bouwinspecteurs)</t>
  </si>
  <si>
    <t>Winterjas Hi-Vis oranje</t>
  </si>
  <si>
    <t>Zomerjas oranje Hi-Vis oranje</t>
  </si>
  <si>
    <t>Kledingpakket H (Piket medewerkers)</t>
  </si>
  <si>
    <t>T-shirt blauw</t>
  </si>
  <si>
    <t>Zomerjas Hi-Vis oranje</t>
  </si>
  <si>
    <t>Regenkleding Hi-Vis oranje</t>
  </si>
  <si>
    <t>Veiligheidsvest Hi-Vis oranje</t>
  </si>
  <si>
    <t>Leveringskosten</t>
  </si>
  <si>
    <t>Spoedleveringen</t>
  </si>
  <si>
    <t>Reinigen</t>
  </si>
  <si>
    <t>Lange broek</t>
  </si>
  <si>
    <t>Korte broek</t>
  </si>
  <si>
    <t>Polo</t>
  </si>
  <si>
    <t>T-shirts</t>
  </si>
  <si>
    <t xml:space="preserve">Winterjas  </t>
  </si>
  <si>
    <t>Zomerjas</t>
  </si>
  <si>
    <t xml:space="preserve">Amerikaanse werkoveral  </t>
  </si>
  <si>
    <t>Hes</t>
  </si>
  <si>
    <t>Reparatie/verstelkosten (10 medewerkers)</t>
  </si>
  <si>
    <t>Reparatie vervangen rits jas (incl. leveren rits)</t>
  </si>
  <si>
    <t>Reparatie vervangen rits broek (incl. leveren rits)</t>
  </si>
  <si>
    <t>Reparatie knoop aanzetten (incl. leveren passende knoop)</t>
  </si>
  <si>
    <t>Reparatie klitteband (incl. leveren klitteband)</t>
  </si>
  <si>
    <t>Reparatie losse reflectiestrook of naaden</t>
  </si>
  <si>
    <t>Verstelkosten jas (inkorten/uitleggen)</t>
  </si>
  <si>
    <t>Verstelkosten broek (inkorten/uitleggen</t>
  </si>
  <si>
    <t>Verstelkosten overig</t>
  </si>
  <si>
    <t>Maatwerk (5 medewerkers)</t>
  </si>
  <si>
    <t xml:space="preserve">Broek op maat maken (boven de reguliere maten) </t>
  </si>
  <si>
    <t>Jas op maat maken (boven de reguliere maten)</t>
  </si>
  <si>
    <t>T-shirt op maat maken (boven de reguliere maten)</t>
  </si>
  <si>
    <t>rolcontainer</t>
  </si>
  <si>
    <t>jaar</t>
  </si>
  <si>
    <t xml:space="preserve">Halen vuile kleding en brengen schone kleding </t>
  </si>
  <si>
    <t>TOTAAL</t>
  </si>
  <si>
    <t>basis voor beoordeling -&gt;</t>
  </si>
  <si>
    <t>ALLEEN DE GELE CELLEN INVULLEN</t>
  </si>
  <si>
    <t xml:space="preserve">Prijzen zijn incl. de kosten van de instelkosten van de logo's, inclusief de kosten van de logo's en inclusief de aanbrengkosten van de logo's. </t>
  </si>
  <si>
    <t>Prijzen zijn inclusief de kosten van het aanbrengen van een naamlabel.</t>
  </si>
  <si>
    <t>Prijzen zijn inclusief verzendkosten (normale levering, binnen de vereiste tijdspannes)</t>
  </si>
  <si>
    <t>Prijzen zijn in euro en exclusief btw.</t>
  </si>
  <si>
    <t>De totaalprijs betreft een fictieve aanneemsom o.b.v. afname over een periode van één jaar. Hier kunnen rechten aan worden ontleend.</t>
  </si>
  <si>
    <t>Naar waarheid en zonder enig voorbehoud rechtsgeldig ondertekend:</t>
  </si>
  <si>
    <t>Naam:</t>
  </si>
  <si>
    <t>Functie</t>
  </si>
  <si>
    <t>Datum: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</si>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</sst>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28"/>
      <color theme="0"/>
      <name val="Calibri"/>
      <family val="2"/>
    </font>
    <font>
      <b/>
      <sz val="24"/>
      <color theme="0"/>
      <name val="Calibri"/>
      <family val="2"/>
    </font>
    <font>
      <b/>
      <sz val="28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</font>
    <font>
      <sz val="18"/>
      <color theme="1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1AAC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5" fillId="2" borderId="1" xfId="0" applyFont="1" applyFill="1" applyBorder="1"/>
    <xf numFmtId="0" fontId="5" fillId="0" borderId="0" xfId="0" applyFont="1"/>
    <xf numFmtId="164" fontId="4" fillId="3" borderId="1" xfId="0" applyNumberFormat="1" applyFont="1" applyFill="1" applyBorder="1"/>
    <xf numFmtId="164" fontId="4" fillId="4" borderId="1" xfId="0" applyNumberFormat="1" applyFont="1" applyFill="1" applyBorder="1"/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6" fillId="5" borderId="1" xfId="0" applyNumberFormat="1" applyFont="1" applyFill="1" applyBorder="1" applyAlignment="1">
      <alignment horizontal="left"/>
    </xf>
    <xf numFmtId="0" fontId="6" fillId="2" borderId="1" xfId="0" applyFont="1" applyFill="1" applyBorder="1"/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4" borderId="1" xfId="0" applyNumberFormat="1" applyFont="1" applyFill="1" applyBorder="1"/>
    <xf numFmtId="0" fontId="7" fillId="0" borderId="0" xfId="0" applyFont="1"/>
    <xf numFmtId="164" fontId="6" fillId="2" borderId="1" xfId="0" applyNumberFormat="1" applyFont="1" applyFill="1" applyBorder="1"/>
    <xf numFmtId="164" fontId="4" fillId="5" borderId="1" xfId="0" applyNumberFormat="1" applyFont="1" applyFill="1" applyBorder="1"/>
    <xf numFmtId="164" fontId="7" fillId="4" borderId="1" xfId="0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164" fontId="8" fillId="0" borderId="0" xfId="0" applyNumberFormat="1" applyFont="1"/>
    <xf numFmtId="0" fontId="4" fillId="0" borderId="0" xfId="0" quotePrefix="1" applyFont="1"/>
    <xf numFmtId="0" fontId="9" fillId="0" borderId="0" xfId="0" applyFont="1"/>
    <xf numFmtId="0" fontId="8" fillId="0" borderId="0" xfId="0" applyFont="1"/>
    <xf numFmtId="0" fontId="8" fillId="0" borderId="10" xfId="0" applyFont="1" applyBorder="1"/>
    <xf numFmtId="0" fontId="8" fillId="0" borderId="11" xfId="0" applyFont="1" applyBorder="1"/>
    <xf numFmtId="0" fontId="4" fillId="0" borderId="8" xfId="0" applyFont="1" applyBorder="1"/>
    <xf numFmtId="0" fontId="4" fillId="0" borderId="9" xfId="0" applyFont="1" applyBorder="1"/>
    <xf numFmtId="0" fontId="10" fillId="0" borderId="8" xfId="0" applyFont="1" applyBorder="1"/>
    <xf numFmtId="0" fontId="10" fillId="0" borderId="9" xfId="0" applyFont="1" applyBorder="1"/>
    <xf numFmtId="164" fontId="6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9" fillId="3" borderId="6" xfId="0" applyFont="1" applyFill="1" applyBorder="1"/>
    <xf numFmtId="0" fontId="9" fillId="3" borderId="7" xfId="0" applyFont="1" applyFill="1" applyBorder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4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30C3A-87A9-4FA2-B28F-18A66368A797}">
  <dimension ref="A1:H157"/>
  <sheetViews>
    <sheetView tabSelected="1" topLeftCell="A124" workbookViewId="0">
      <selection activeCell="F150" sqref="F150"/>
    </sheetView>
  </sheetViews>
  <sheetFormatPr defaultColWidth="9.1328125" defaultRowHeight="14.25" x14ac:dyDescent="0.45"/>
  <cols>
    <col min="1" max="1" width="4" style="7" bestFit="1" customWidth="1"/>
    <col min="2" max="2" width="119.73046875" style="7" bestFit="1" customWidth="1"/>
    <col min="3" max="3" width="9.1328125" style="7"/>
    <col min="4" max="4" width="6.1328125" style="7" bestFit="1" customWidth="1"/>
    <col min="5" max="5" width="17.86328125" style="7" customWidth="1"/>
    <col min="6" max="6" width="17.1328125" style="7" customWidth="1"/>
    <col min="7" max="16384" width="9.1328125" style="7"/>
  </cols>
  <sheetData>
    <row r="1" spans="1:6" s="5" customFormat="1" ht="36" x14ac:dyDescent="1.05">
      <c r="A1" s="1"/>
      <c r="B1" s="1" t="s">
        <v>0</v>
      </c>
      <c r="C1" s="2"/>
      <c r="D1" s="3"/>
      <c r="E1" s="3"/>
      <c r="F1" s="4"/>
    </row>
    <row r="2" spans="1:6" ht="26.25" customHeight="1" x14ac:dyDescent="0.45">
      <c r="A2" s="6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s="9" customFormat="1" x14ac:dyDescent="0.45">
      <c r="A3" s="8"/>
      <c r="B3" s="8" t="s">
        <v>6</v>
      </c>
      <c r="C3" s="8"/>
      <c r="D3" s="8"/>
      <c r="E3" s="8"/>
      <c r="F3" s="8"/>
    </row>
    <row r="4" spans="1:6" x14ac:dyDescent="0.45">
      <c r="A4" s="6">
        <v>1</v>
      </c>
      <c r="B4" s="6" t="s">
        <v>7</v>
      </c>
      <c r="C4" s="6" t="s">
        <v>8</v>
      </c>
      <c r="D4" s="6">
        <v>408</v>
      </c>
      <c r="E4" s="10">
        <v>0</v>
      </c>
      <c r="F4" s="11">
        <f>D4*E4</f>
        <v>0</v>
      </c>
    </row>
    <row r="5" spans="1:6" x14ac:dyDescent="0.45">
      <c r="A5" s="6">
        <v>2</v>
      </c>
      <c r="B5" s="6" t="s">
        <v>9</v>
      </c>
      <c r="C5" s="6" t="s">
        <v>8</v>
      </c>
      <c r="D5" s="6">
        <v>204</v>
      </c>
      <c r="E5" s="10">
        <v>0</v>
      </c>
      <c r="F5" s="11">
        <f>D5*E5</f>
        <v>0</v>
      </c>
    </row>
    <row r="6" spans="1:6" x14ac:dyDescent="0.45">
      <c r="A6" s="6">
        <v>3</v>
      </c>
      <c r="B6" s="6" t="s">
        <v>10</v>
      </c>
      <c r="C6" s="6" t="s">
        <v>8</v>
      </c>
      <c r="D6" s="6">
        <v>306</v>
      </c>
      <c r="E6" s="10">
        <v>0</v>
      </c>
      <c r="F6" s="11">
        <f t="shared" ref="F6:F12" si="0">D6*E6</f>
        <v>0</v>
      </c>
    </row>
    <row r="7" spans="1:6" x14ac:dyDescent="0.45">
      <c r="A7" s="6">
        <v>4</v>
      </c>
      <c r="B7" s="6" t="s">
        <v>11</v>
      </c>
      <c r="C7" s="6" t="s">
        <v>8</v>
      </c>
      <c r="D7" s="6">
        <v>612</v>
      </c>
      <c r="E7" s="10">
        <v>0</v>
      </c>
      <c r="F7" s="11">
        <f t="shared" si="0"/>
        <v>0</v>
      </c>
    </row>
    <row r="8" spans="1:6" x14ac:dyDescent="0.45">
      <c r="A8" s="6">
        <v>5</v>
      </c>
      <c r="B8" s="6" t="s">
        <v>12</v>
      </c>
      <c r="C8" s="6" t="s">
        <v>8</v>
      </c>
      <c r="D8" s="6">
        <v>612</v>
      </c>
      <c r="E8" s="10">
        <v>0</v>
      </c>
      <c r="F8" s="11">
        <f t="shared" si="0"/>
        <v>0</v>
      </c>
    </row>
    <row r="9" spans="1:6" x14ac:dyDescent="0.45">
      <c r="A9" s="6">
        <v>6</v>
      </c>
      <c r="B9" s="6" t="s">
        <v>13</v>
      </c>
      <c r="C9" s="6" t="s">
        <v>8</v>
      </c>
      <c r="D9" s="6">
        <v>204</v>
      </c>
      <c r="E9" s="10">
        <v>0</v>
      </c>
      <c r="F9" s="11">
        <f t="shared" si="0"/>
        <v>0</v>
      </c>
    </row>
    <row r="10" spans="1:6" x14ac:dyDescent="0.45">
      <c r="A10" s="6">
        <v>7</v>
      </c>
      <c r="B10" s="6" t="s">
        <v>14</v>
      </c>
      <c r="C10" s="6" t="s">
        <v>8</v>
      </c>
      <c r="D10" s="6">
        <v>102</v>
      </c>
      <c r="E10" s="10">
        <v>0</v>
      </c>
      <c r="F10" s="11">
        <f t="shared" si="0"/>
        <v>0</v>
      </c>
    </row>
    <row r="11" spans="1:6" x14ac:dyDescent="0.45">
      <c r="A11" s="6">
        <v>8</v>
      </c>
      <c r="B11" s="6" t="s">
        <v>15</v>
      </c>
      <c r="C11" s="6" t="s">
        <v>8</v>
      </c>
      <c r="D11" s="6">
        <v>612</v>
      </c>
      <c r="E11" s="10">
        <v>0</v>
      </c>
      <c r="F11" s="11">
        <f t="shared" si="0"/>
        <v>0</v>
      </c>
    </row>
    <row r="12" spans="1:6" x14ac:dyDescent="0.45">
      <c r="A12" s="6">
        <v>9</v>
      </c>
      <c r="B12" s="6" t="s">
        <v>16</v>
      </c>
      <c r="C12" s="6" t="s">
        <v>8</v>
      </c>
      <c r="D12" s="6">
        <v>102</v>
      </c>
      <c r="E12" s="10">
        <v>0</v>
      </c>
      <c r="F12" s="11">
        <f t="shared" si="0"/>
        <v>0</v>
      </c>
    </row>
    <row r="13" spans="1:6" x14ac:dyDescent="0.45">
      <c r="A13" s="6"/>
      <c r="B13" s="47" t="s">
        <v>17</v>
      </c>
      <c r="C13" s="47"/>
      <c r="D13" s="47"/>
      <c r="E13" s="47"/>
      <c r="F13" s="11">
        <f>SUM(F4:F12)</f>
        <v>0</v>
      </c>
    </row>
    <row r="14" spans="1:6" x14ac:dyDescent="0.45">
      <c r="A14" s="6">
        <v>10</v>
      </c>
      <c r="B14" s="6" t="s">
        <v>18</v>
      </c>
      <c r="C14" s="6" t="s">
        <v>8</v>
      </c>
      <c r="D14" s="6">
        <v>102</v>
      </c>
      <c r="E14" s="10">
        <v>0</v>
      </c>
      <c r="F14" s="11">
        <f>D14*E14</f>
        <v>0</v>
      </c>
    </row>
    <row r="15" spans="1:6" x14ac:dyDescent="0.45">
      <c r="A15" s="6">
        <v>11</v>
      </c>
      <c r="B15" s="6" t="s">
        <v>19</v>
      </c>
      <c r="C15" s="6" t="s">
        <v>8</v>
      </c>
      <c r="D15" s="6">
        <v>102</v>
      </c>
      <c r="E15" s="10">
        <v>0</v>
      </c>
      <c r="F15" s="11">
        <f>D15*E15</f>
        <v>0</v>
      </c>
    </row>
    <row r="16" spans="1:6" x14ac:dyDescent="0.45">
      <c r="A16" s="6">
        <v>12</v>
      </c>
      <c r="B16" s="6" t="s">
        <v>20</v>
      </c>
      <c r="C16" s="6" t="s">
        <v>8</v>
      </c>
      <c r="D16" s="6">
        <v>102</v>
      </c>
      <c r="E16" s="10">
        <v>0</v>
      </c>
      <c r="F16" s="11">
        <f>D16*E16</f>
        <v>0</v>
      </c>
    </row>
    <row r="17" spans="1:6" x14ac:dyDescent="0.45">
      <c r="A17" s="6"/>
      <c r="B17" s="47" t="s">
        <v>17</v>
      </c>
      <c r="C17" s="47"/>
      <c r="D17" s="47"/>
      <c r="E17" s="47"/>
      <c r="F17" s="11">
        <f>SUM(F14:F16)</f>
        <v>0</v>
      </c>
    </row>
    <row r="18" spans="1:6" x14ac:dyDescent="0.45">
      <c r="A18" s="6"/>
      <c r="B18" s="47" t="s">
        <v>21</v>
      </c>
      <c r="C18" s="47"/>
      <c r="D18" s="47"/>
      <c r="E18" s="47"/>
      <c r="F18" s="11">
        <f>SUM(F13+F17)</f>
        <v>0</v>
      </c>
    </row>
    <row r="19" spans="1:6" s="9" customFormat="1" x14ac:dyDescent="0.45">
      <c r="A19" s="8"/>
      <c r="B19" s="8" t="s">
        <v>22</v>
      </c>
      <c r="C19" s="8" t="s">
        <v>23</v>
      </c>
      <c r="D19" s="8"/>
      <c r="E19" s="38"/>
      <c r="F19" s="38"/>
    </row>
    <row r="20" spans="1:6" x14ac:dyDescent="0.45">
      <c r="A20" s="6">
        <v>14</v>
      </c>
      <c r="B20" s="6" t="s">
        <v>24</v>
      </c>
      <c r="C20" s="6" t="s">
        <v>8</v>
      </c>
      <c r="D20" s="6">
        <v>100</v>
      </c>
      <c r="E20" s="10">
        <v>0</v>
      </c>
      <c r="F20" s="11">
        <f t="shared" ref="F20:F38" si="1">D20*E20</f>
        <v>0</v>
      </c>
    </row>
    <row r="21" spans="1:6" x14ac:dyDescent="0.45">
      <c r="A21" s="6">
        <v>15</v>
      </c>
      <c r="B21" s="6" t="s">
        <v>25</v>
      </c>
      <c r="C21" s="6" t="s">
        <v>8</v>
      </c>
      <c r="D21" s="6">
        <v>50</v>
      </c>
      <c r="E21" s="10">
        <v>0</v>
      </c>
      <c r="F21" s="11">
        <f t="shared" si="1"/>
        <v>0</v>
      </c>
    </row>
    <row r="22" spans="1:6" x14ac:dyDescent="0.45">
      <c r="A22" s="6">
        <v>16</v>
      </c>
      <c r="B22" s="6" t="s">
        <v>26</v>
      </c>
      <c r="C22" s="6" t="s">
        <v>8</v>
      </c>
      <c r="D22" s="6">
        <v>75</v>
      </c>
      <c r="E22" s="10">
        <v>0</v>
      </c>
      <c r="F22" s="11">
        <f t="shared" si="1"/>
        <v>0</v>
      </c>
    </row>
    <row r="23" spans="1:6" x14ac:dyDescent="0.45">
      <c r="A23" s="6">
        <v>17</v>
      </c>
      <c r="B23" s="6" t="s">
        <v>27</v>
      </c>
      <c r="C23" s="6" t="s">
        <v>8</v>
      </c>
      <c r="D23" s="6">
        <v>150</v>
      </c>
      <c r="E23" s="10">
        <v>0</v>
      </c>
      <c r="F23" s="11">
        <f t="shared" si="1"/>
        <v>0</v>
      </c>
    </row>
    <row r="24" spans="1:6" x14ac:dyDescent="0.45">
      <c r="A24" s="6">
        <v>18</v>
      </c>
      <c r="B24" s="6" t="s">
        <v>28</v>
      </c>
      <c r="C24" s="6" t="s">
        <v>8</v>
      </c>
      <c r="D24" s="6">
        <v>150</v>
      </c>
      <c r="E24" s="10">
        <v>0</v>
      </c>
      <c r="F24" s="11">
        <f t="shared" si="1"/>
        <v>0</v>
      </c>
    </row>
    <row r="25" spans="1:6" x14ac:dyDescent="0.45">
      <c r="A25" s="6">
        <v>19</v>
      </c>
      <c r="B25" s="6" t="s">
        <v>13</v>
      </c>
      <c r="C25" s="6" t="s">
        <v>8</v>
      </c>
      <c r="D25" s="6">
        <v>50</v>
      </c>
      <c r="E25" s="10">
        <v>0</v>
      </c>
      <c r="F25" s="11">
        <f t="shared" si="1"/>
        <v>0</v>
      </c>
    </row>
    <row r="26" spans="1:6" x14ac:dyDescent="0.45">
      <c r="A26" s="6">
        <v>20</v>
      </c>
      <c r="B26" s="6" t="s">
        <v>29</v>
      </c>
      <c r="C26" s="6" t="s">
        <v>8</v>
      </c>
      <c r="D26" s="6">
        <v>25</v>
      </c>
      <c r="E26" s="10">
        <v>0</v>
      </c>
      <c r="F26" s="11">
        <f>D26*E26</f>
        <v>0</v>
      </c>
    </row>
    <row r="27" spans="1:6" x14ac:dyDescent="0.45">
      <c r="A27" s="6">
        <v>21</v>
      </c>
      <c r="B27" s="6" t="s">
        <v>30</v>
      </c>
      <c r="C27" s="6" t="s">
        <v>8</v>
      </c>
      <c r="D27" s="6">
        <v>24</v>
      </c>
      <c r="E27" s="10">
        <v>0</v>
      </c>
      <c r="F27" s="11">
        <f>D27*E27</f>
        <v>0</v>
      </c>
    </row>
    <row r="28" spans="1:6" x14ac:dyDescent="0.45">
      <c r="A28" s="6">
        <v>22</v>
      </c>
      <c r="B28" s="6" t="s">
        <v>31</v>
      </c>
      <c r="C28" s="6" t="s">
        <v>8</v>
      </c>
      <c r="D28" s="6">
        <v>150</v>
      </c>
      <c r="E28" s="10">
        <v>0</v>
      </c>
      <c r="F28" s="11">
        <f>D28*E28</f>
        <v>0</v>
      </c>
    </row>
    <row r="29" spans="1:6" x14ac:dyDescent="0.45">
      <c r="A29" s="6">
        <v>23</v>
      </c>
      <c r="B29" s="6" t="s">
        <v>32</v>
      </c>
      <c r="C29" s="6" t="s">
        <v>8</v>
      </c>
      <c r="D29" s="6">
        <v>25</v>
      </c>
      <c r="E29" s="10">
        <v>0</v>
      </c>
      <c r="F29" s="11">
        <f>D29*E29</f>
        <v>0</v>
      </c>
    </row>
    <row r="30" spans="1:6" x14ac:dyDescent="0.45">
      <c r="A30" s="6"/>
      <c r="B30" s="47" t="s">
        <v>17</v>
      </c>
      <c r="C30" s="47"/>
      <c r="D30" s="47"/>
      <c r="E30" s="47"/>
      <c r="F30" s="11">
        <f>SUM(F20:F29)</f>
        <v>0</v>
      </c>
    </row>
    <row r="31" spans="1:6" x14ac:dyDescent="0.45">
      <c r="A31" s="6">
        <v>24</v>
      </c>
      <c r="B31" s="6" t="s">
        <v>33</v>
      </c>
      <c r="C31" s="6" t="s">
        <v>8</v>
      </c>
      <c r="D31" s="6">
        <v>25</v>
      </c>
      <c r="E31" s="10">
        <v>0</v>
      </c>
      <c r="F31" s="11">
        <f>D31*E31</f>
        <v>0</v>
      </c>
    </row>
    <row r="32" spans="1:6" x14ac:dyDescent="0.45">
      <c r="A32" s="6">
        <v>25</v>
      </c>
      <c r="B32" s="6" t="s">
        <v>34</v>
      </c>
      <c r="C32" s="6" t="s">
        <v>8</v>
      </c>
      <c r="D32" s="6">
        <v>25</v>
      </c>
      <c r="E32" s="10">
        <v>0</v>
      </c>
      <c r="F32" s="11">
        <f>D32*E32</f>
        <v>0</v>
      </c>
    </row>
    <row r="33" spans="1:6" x14ac:dyDescent="0.45">
      <c r="A33" s="6">
        <v>26</v>
      </c>
      <c r="B33" s="6" t="s">
        <v>35</v>
      </c>
      <c r="C33" s="6" t="s">
        <v>8</v>
      </c>
      <c r="D33" s="6">
        <v>25</v>
      </c>
      <c r="E33" s="10">
        <v>0</v>
      </c>
      <c r="F33" s="11">
        <f>D33*E33</f>
        <v>0</v>
      </c>
    </row>
    <row r="34" spans="1:6" x14ac:dyDescent="0.45">
      <c r="A34" s="6"/>
      <c r="B34" s="47" t="s">
        <v>17</v>
      </c>
      <c r="C34" s="47"/>
      <c r="D34" s="47"/>
      <c r="E34" s="47"/>
      <c r="F34" s="11">
        <f>SUM(F31:F33)</f>
        <v>0</v>
      </c>
    </row>
    <row r="35" spans="1:6" s="13" customFormat="1" x14ac:dyDescent="0.45">
      <c r="A35" s="12"/>
      <c r="B35" s="47" t="s">
        <v>21</v>
      </c>
      <c r="C35" s="47"/>
      <c r="D35" s="47"/>
      <c r="E35" s="47"/>
      <c r="F35" s="11">
        <f>SUM(F30+F34)</f>
        <v>0</v>
      </c>
    </row>
    <row r="36" spans="1:6" s="9" customFormat="1" x14ac:dyDescent="0.45">
      <c r="A36" s="8"/>
      <c r="B36" s="14" t="s">
        <v>36</v>
      </c>
      <c r="C36" s="14"/>
      <c r="D36" s="14"/>
      <c r="E36" s="15"/>
      <c r="F36" s="15"/>
    </row>
    <row r="37" spans="1:6" x14ac:dyDescent="0.45">
      <c r="A37" s="6">
        <v>28</v>
      </c>
      <c r="B37" s="6" t="s">
        <v>37</v>
      </c>
      <c r="C37" s="6" t="s">
        <v>8</v>
      </c>
      <c r="D37" s="6">
        <v>4</v>
      </c>
      <c r="E37" s="10">
        <v>0</v>
      </c>
      <c r="F37" s="11">
        <f t="shared" si="1"/>
        <v>0</v>
      </c>
    </row>
    <row r="38" spans="1:6" x14ac:dyDescent="0.45">
      <c r="A38" s="6">
        <v>29</v>
      </c>
      <c r="B38" s="6" t="s">
        <v>38</v>
      </c>
      <c r="C38" s="6" t="s">
        <v>8</v>
      </c>
      <c r="D38" s="6">
        <v>4</v>
      </c>
      <c r="E38" s="10">
        <v>0</v>
      </c>
      <c r="F38" s="11">
        <f t="shared" si="1"/>
        <v>0</v>
      </c>
    </row>
    <row r="39" spans="1:6" x14ac:dyDescent="0.45">
      <c r="A39" s="6"/>
      <c r="B39" s="47" t="s">
        <v>21</v>
      </c>
      <c r="C39" s="47"/>
      <c r="D39" s="47"/>
      <c r="E39" s="47"/>
      <c r="F39" s="11">
        <f>SUM(F37+F38)</f>
        <v>0</v>
      </c>
    </row>
    <row r="40" spans="1:6" s="17" customFormat="1" x14ac:dyDescent="0.45">
      <c r="A40" s="16"/>
      <c r="B40" s="8" t="s">
        <v>39</v>
      </c>
      <c r="C40" s="16" t="s">
        <v>23</v>
      </c>
      <c r="D40" s="49" t="s">
        <v>23</v>
      </c>
      <c r="E40" s="49"/>
      <c r="F40" s="49"/>
    </row>
    <row r="41" spans="1:6" x14ac:dyDescent="0.45">
      <c r="A41" s="6">
        <v>30</v>
      </c>
      <c r="B41" s="6" t="s">
        <v>24</v>
      </c>
      <c r="C41" s="6" t="s">
        <v>8</v>
      </c>
      <c r="D41" s="6"/>
      <c r="E41" s="10">
        <v>0</v>
      </c>
      <c r="F41" s="11">
        <f t="shared" ref="F41:F89" si="2">D41*E41</f>
        <v>0</v>
      </c>
    </row>
    <row r="42" spans="1:6" x14ac:dyDescent="0.45">
      <c r="A42" s="6">
        <v>31</v>
      </c>
      <c r="B42" s="6" t="s">
        <v>25</v>
      </c>
      <c r="C42" s="6" t="s">
        <v>8</v>
      </c>
      <c r="D42" s="6">
        <v>26</v>
      </c>
      <c r="E42" s="10">
        <v>0</v>
      </c>
      <c r="F42" s="11">
        <f t="shared" si="2"/>
        <v>0</v>
      </c>
    </row>
    <row r="43" spans="1:6" x14ac:dyDescent="0.45">
      <c r="A43" s="6">
        <v>32</v>
      </c>
      <c r="B43" s="6" t="s">
        <v>40</v>
      </c>
      <c r="C43" s="6" t="s">
        <v>8</v>
      </c>
      <c r="D43" s="6">
        <v>39</v>
      </c>
      <c r="E43" s="10">
        <v>0</v>
      </c>
      <c r="F43" s="11">
        <f t="shared" si="2"/>
        <v>0</v>
      </c>
    </row>
    <row r="44" spans="1:6" x14ac:dyDescent="0.45">
      <c r="A44" s="6">
        <v>33</v>
      </c>
      <c r="B44" s="6" t="s">
        <v>41</v>
      </c>
      <c r="C44" s="6" t="s">
        <v>8</v>
      </c>
      <c r="D44" s="6">
        <v>78</v>
      </c>
      <c r="E44" s="10">
        <v>0</v>
      </c>
      <c r="F44" s="11">
        <f t="shared" si="2"/>
        <v>0</v>
      </c>
    </row>
    <row r="45" spans="1:6" x14ac:dyDescent="0.45">
      <c r="A45" s="6">
        <v>34</v>
      </c>
      <c r="B45" s="6" t="s">
        <v>42</v>
      </c>
      <c r="C45" s="6" t="s">
        <v>8</v>
      </c>
      <c r="D45" s="6">
        <v>78</v>
      </c>
      <c r="E45" s="10">
        <v>0</v>
      </c>
      <c r="F45" s="11">
        <f t="shared" si="2"/>
        <v>0</v>
      </c>
    </row>
    <row r="46" spans="1:6" x14ac:dyDescent="0.45">
      <c r="A46" s="6">
        <v>35</v>
      </c>
      <c r="B46" s="6" t="s">
        <v>13</v>
      </c>
      <c r="C46" s="6" t="s">
        <v>8</v>
      </c>
      <c r="D46" s="6">
        <v>26</v>
      </c>
      <c r="E46" s="10">
        <v>0</v>
      </c>
      <c r="F46" s="11">
        <f>D46*E46</f>
        <v>0</v>
      </c>
    </row>
    <row r="47" spans="1:6" x14ac:dyDescent="0.45">
      <c r="A47" s="6">
        <v>36</v>
      </c>
      <c r="B47" s="6" t="s">
        <v>15</v>
      </c>
      <c r="C47" s="6" t="s">
        <v>8</v>
      </c>
      <c r="D47" s="6">
        <v>78</v>
      </c>
      <c r="E47" s="10">
        <v>0</v>
      </c>
      <c r="F47" s="11">
        <f>D47*E47</f>
        <v>0</v>
      </c>
    </row>
    <row r="48" spans="1:6" x14ac:dyDescent="0.45">
      <c r="A48" s="6">
        <v>37</v>
      </c>
      <c r="B48" s="6" t="s">
        <v>16</v>
      </c>
      <c r="C48" s="6" t="s">
        <v>8</v>
      </c>
      <c r="D48" s="6">
        <v>13</v>
      </c>
      <c r="E48" s="10">
        <v>0</v>
      </c>
      <c r="F48" s="11">
        <f>D48*E48</f>
        <v>0</v>
      </c>
    </row>
    <row r="49" spans="1:6" x14ac:dyDescent="0.45">
      <c r="A49" s="6"/>
      <c r="B49" s="47" t="s">
        <v>17</v>
      </c>
      <c r="C49" s="47"/>
      <c r="D49" s="47"/>
      <c r="E49" s="47"/>
      <c r="F49" s="11">
        <f>SUM(F41:F48)</f>
        <v>0</v>
      </c>
    </row>
    <row r="50" spans="1:6" x14ac:dyDescent="0.45">
      <c r="A50" s="6">
        <v>38</v>
      </c>
      <c r="B50" s="6" t="s">
        <v>43</v>
      </c>
      <c r="C50" s="6" t="s">
        <v>8</v>
      </c>
      <c r="D50" s="6">
        <v>13</v>
      </c>
      <c r="E50" s="10">
        <v>0</v>
      </c>
      <c r="F50" s="11">
        <f>D50*E50</f>
        <v>0</v>
      </c>
    </row>
    <row r="51" spans="1:6" x14ac:dyDescent="0.45">
      <c r="A51" s="6">
        <v>39</v>
      </c>
      <c r="B51" s="6" t="s">
        <v>44</v>
      </c>
      <c r="C51" s="6" t="s">
        <v>8</v>
      </c>
      <c r="D51" s="6">
        <v>13</v>
      </c>
      <c r="E51" s="10">
        <v>0</v>
      </c>
      <c r="F51" s="11">
        <f>D51*E51</f>
        <v>0</v>
      </c>
    </row>
    <row r="52" spans="1:6" x14ac:dyDescent="0.45">
      <c r="A52" s="6">
        <v>40</v>
      </c>
      <c r="B52" s="6" t="s">
        <v>45</v>
      </c>
      <c r="C52" s="6" t="s">
        <v>8</v>
      </c>
      <c r="D52" s="6">
        <v>13</v>
      </c>
      <c r="E52" s="10">
        <v>0</v>
      </c>
      <c r="F52" s="11">
        <f>D52*E52</f>
        <v>0</v>
      </c>
    </row>
    <row r="53" spans="1:6" x14ac:dyDescent="0.45">
      <c r="A53" s="6"/>
      <c r="B53" s="47" t="s">
        <v>17</v>
      </c>
      <c r="C53" s="47"/>
      <c r="D53" s="47"/>
      <c r="E53" s="47"/>
      <c r="F53" s="11">
        <f>SUM(F50:F52)</f>
        <v>0</v>
      </c>
    </row>
    <row r="54" spans="1:6" x14ac:dyDescent="0.45">
      <c r="A54" s="6"/>
      <c r="B54" s="47" t="s">
        <v>21</v>
      </c>
      <c r="C54" s="47"/>
      <c r="D54" s="47"/>
      <c r="E54" s="47"/>
      <c r="F54" s="11">
        <f>SUM(F49+F53)</f>
        <v>0</v>
      </c>
    </row>
    <row r="55" spans="1:6" s="17" customFormat="1" x14ac:dyDescent="0.45">
      <c r="A55" s="16"/>
      <c r="B55" s="8" t="s">
        <v>46</v>
      </c>
      <c r="C55" s="16"/>
      <c r="D55" s="16"/>
      <c r="E55" s="38"/>
      <c r="F55" s="38"/>
    </row>
    <row r="56" spans="1:6" x14ac:dyDescent="0.45">
      <c r="A56" s="6">
        <v>42</v>
      </c>
      <c r="B56" s="6" t="s">
        <v>47</v>
      </c>
      <c r="C56" s="6" t="s">
        <v>8</v>
      </c>
      <c r="D56" s="6">
        <v>30</v>
      </c>
      <c r="E56" s="10">
        <v>0</v>
      </c>
      <c r="F56" s="11">
        <f t="shared" si="2"/>
        <v>0</v>
      </c>
    </row>
    <row r="57" spans="1:6" x14ac:dyDescent="0.45">
      <c r="A57" s="6">
        <v>43</v>
      </c>
      <c r="B57" s="6" t="s">
        <v>48</v>
      </c>
      <c r="C57" s="6" t="s">
        <v>8</v>
      </c>
      <c r="D57" s="6">
        <v>6</v>
      </c>
      <c r="E57" s="10">
        <v>0</v>
      </c>
      <c r="F57" s="11">
        <f t="shared" si="2"/>
        <v>0</v>
      </c>
    </row>
    <row r="58" spans="1:6" x14ac:dyDescent="0.45">
      <c r="A58" s="6">
        <v>44</v>
      </c>
      <c r="B58" s="6" t="s">
        <v>40</v>
      </c>
      <c r="C58" s="6" t="s">
        <v>8</v>
      </c>
      <c r="D58" s="6">
        <v>18</v>
      </c>
      <c r="E58" s="10">
        <v>0</v>
      </c>
      <c r="F58" s="11">
        <f t="shared" si="2"/>
        <v>0</v>
      </c>
    </row>
    <row r="59" spans="1:6" x14ac:dyDescent="0.45">
      <c r="A59" s="6">
        <v>45</v>
      </c>
      <c r="B59" s="6" t="s">
        <v>41</v>
      </c>
      <c r="C59" s="6" t="s">
        <v>8</v>
      </c>
      <c r="D59" s="6">
        <v>36</v>
      </c>
      <c r="E59" s="10">
        <v>0</v>
      </c>
      <c r="F59" s="11">
        <f t="shared" si="2"/>
        <v>0</v>
      </c>
    </row>
    <row r="60" spans="1:6" x14ac:dyDescent="0.45">
      <c r="A60" s="6">
        <v>46</v>
      </c>
      <c r="B60" s="6" t="s">
        <v>49</v>
      </c>
      <c r="C60" s="6" t="s">
        <v>8</v>
      </c>
      <c r="D60" s="6">
        <v>36</v>
      </c>
      <c r="E60" s="10">
        <v>0</v>
      </c>
      <c r="F60" s="11">
        <f t="shared" si="2"/>
        <v>0</v>
      </c>
    </row>
    <row r="61" spans="1:6" x14ac:dyDescent="0.45">
      <c r="A61" s="6">
        <v>47</v>
      </c>
      <c r="B61" s="6" t="s">
        <v>50</v>
      </c>
      <c r="C61" s="6" t="s">
        <v>8</v>
      </c>
      <c r="D61" s="6">
        <v>6</v>
      </c>
      <c r="E61" s="10">
        <v>0</v>
      </c>
      <c r="F61" s="11">
        <f t="shared" si="2"/>
        <v>0</v>
      </c>
    </row>
    <row r="62" spans="1:6" x14ac:dyDescent="0.45">
      <c r="A62" s="6">
        <v>48</v>
      </c>
      <c r="B62" s="6" t="s">
        <v>51</v>
      </c>
      <c r="C62" s="6" t="s">
        <v>8</v>
      </c>
      <c r="D62" s="6">
        <v>36</v>
      </c>
      <c r="E62" s="10">
        <v>0</v>
      </c>
      <c r="F62" s="11">
        <f t="shared" si="2"/>
        <v>0</v>
      </c>
    </row>
    <row r="63" spans="1:6" x14ac:dyDescent="0.45">
      <c r="A63" s="6">
        <v>49</v>
      </c>
      <c r="B63" s="6" t="s">
        <v>32</v>
      </c>
      <c r="C63" s="6" t="s">
        <v>8</v>
      </c>
      <c r="D63" s="6">
        <v>6</v>
      </c>
      <c r="E63" s="10">
        <v>0</v>
      </c>
      <c r="F63" s="11">
        <f t="shared" si="2"/>
        <v>0</v>
      </c>
    </row>
    <row r="64" spans="1:6" x14ac:dyDescent="0.45">
      <c r="A64" s="6"/>
      <c r="B64" s="47" t="s">
        <v>17</v>
      </c>
      <c r="C64" s="47"/>
      <c r="D64" s="47"/>
      <c r="E64" s="47"/>
      <c r="F64" s="11">
        <f>SUM(F56:F63)</f>
        <v>0</v>
      </c>
    </row>
    <row r="65" spans="1:6" x14ac:dyDescent="0.45">
      <c r="A65" s="6">
        <v>50</v>
      </c>
      <c r="B65" s="6" t="s">
        <v>43</v>
      </c>
      <c r="C65" s="6" t="s">
        <v>8</v>
      </c>
      <c r="D65" s="6">
        <v>6</v>
      </c>
      <c r="E65" s="10">
        <v>0</v>
      </c>
      <c r="F65" s="11">
        <f>D65*E65</f>
        <v>0</v>
      </c>
    </row>
    <row r="66" spans="1:6" x14ac:dyDescent="0.45">
      <c r="A66" s="6">
        <v>51</v>
      </c>
      <c r="B66" s="6" t="s">
        <v>44</v>
      </c>
      <c r="C66" s="6" t="s">
        <v>8</v>
      </c>
      <c r="D66" s="6">
        <v>6</v>
      </c>
      <c r="E66" s="10">
        <v>0</v>
      </c>
      <c r="F66" s="11">
        <f>D66*E66</f>
        <v>0</v>
      </c>
    </row>
    <row r="67" spans="1:6" x14ac:dyDescent="0.45">
      <c r="A67" s="6">
        <v>52</v>
      </c>
      <c r="B67" s="6" t="s">
        <v>52</v>
      </c>
      <c r="C67" s="6" t="s">
        <v>8</v>
      </c>
      <c r="D67" s="6">
        <v>6</v>
      </c>
      <c r="E67" s="10">
        <v>0</v>
      </c>
      <c r="F67" s="11">
        <f>D67*E67</f>
        <v>0</v>
      </c>
    </row>
    <row r="68" spans="1:6" x14ac:dyDescent="0.45">
      <c r="A68" s="6"/>
      <c r="B68" s="47" t="s">
        <v>17</v>
      </c>
      <c r="C68" s="47"/>
      <c r="D68" s="47"/>
      <c r="E68" s="47"/>
      <c r="F68" s="11">
        <f>SUM(F65:F67)</f>
        <v>0</v>
      </c>
    </row>
    <row r="69" spans="1:6" s="21" customFormat="1" x14ac:dyDescent="0.45">
      <c r="A69" s="18"/>
      <c r="B69" s="39" t="s">
        <v>21</v>
      </c>
      <c r="C69" s="39"/>
      <c r="D69" s="39"/>
      <c r="E69" s="39"/>
      <c r="F69" s="20">
        <f>SUM(F64+F68)</f>
        <v>0</v>
      </c>
    </row>
    <row r="70" spans="1:6" s="9" customFormat="1" x14ac:dyDescent="0.45">
      <c r="A70" s="8"/>
      <c r="B70" s="8" t="s">
        <v>53</v>
      </c>
      <c r="C70" s="8"/>
      <c r="D70" s="8"/>
      <c r="E70" s="48"/>
      <c r="F70" s="48"/>
    </row>
    <row r="71" spans="1:6" x14ac:dyDescent="0.45">
      <c r="A71" s="6">
        <v>54</v>
      </c>
      <c r="B71" s="6" t="s">
        <v>54</v>
      </c>
      <c r="C71" s="6" t="s">
        <v>8</v>
      </c>
      <c r="D71" s="6">
        <v>56</v>
      </c>
      <c r="E71" s="10">
        <v>0</v>
      </c>
      <c r="F71" s="11">
        <f t="shared" si="2"/>
        <v>0</v>
      </c>
    </row>
    <row r="72" spans="1:6" x14ac:dyDescent="0.45">
      <c r="A72" s="6">
        <v>55</v>
      </c>
      <c r="B72" s="6" t="s">
        <v>55</v>
      </c>
      <c r="C72" s="6" t="s">
        <v>8</v>
      </c>
      <c r="D72" s="6">
        <v>28</v>
      </c>
      <c r="E72" s="10">
        <v>0</v>
      </c>
      <c r="F72" s="11">
        <f t="shared" si="2"/>
        <v>0</v>
      </c>
    </row>
    <row r="73" spans="1:6" x14ac:dyDescent="0.45">
      <c r="A73" s="6">
        <v>56</v>
      </c>
      <c r="B73" s="6" t="s">
        <v>56</v>
      </c>
      <c r="C73" s="6" t="s">
        <v>8</v>
      </c>
      <c r="D73" s="6">
        <v>42</v>
      </c>
      <c r="E73" s="10">
        <v>0</v>
      </c>
      <c r="F73" s="11">
        <f t="shared" si="2"/>
        <v>0</v>
      </c>
    </row>
    <row r="74" spans="1:6" x14ac:dyDescent="0.45">
      <c r="A74" s="6">
        <v>57</v>
      </c>
      <c r="B74" s="6" t="s">
        <v>57</v>
      </c>
      <c r="C74" s="6" t="s">
        <v>8</v>
      </c>
      <c r="D74" s="6">
        <v>84</v>
      </c>
      <c r="E74" s="10">
        <v>0</v>
      </c>
      <c r="F74" s="11">
        <f t="shared" si="2"/>
        <v>0</v>
      </c>
    </row>
    <row r="75" spans="1:6" x14ac:dyDescent="0.45">
      <c r="A75" s="6">
        <v>58</v>
      </c>
      <c r="B75" s="6" t="s">
        <v>58</v>
      </c>
      <c r="C75" s="6" t="s">
        <v>8</v>
      </c>
      <c r="D75" s="6">
        <v>84</v>
      </c>
      <c r="E75" s="10">
        <v>0</v>
      </c>
      <c r="F75" s="11">
        <f t="shared" si="2"/>
        <v>0</v>
      </c>
    </row>
    <row r="76" spans="1:6" x14ac:dyDescent="0.45">
      <c r="A76" s="6">
        <v>59</v>
      </c>
      <c r="B76" s="6" t="s">
        <v>59</v>
      </c>
      <c r="C76" s="6" t="s">
        <v>8</v>
      </c>
      <c r="D76" s="6">
        <v>14</v>
      </c>
      <c r="E76" s="10">
        <v>0</v>
      </c>
      <c r="F76" s="11">
        <f t="shared" si="2"/>
        <v>0</v>
      </c>
    </row>
    <row r="77" spans="1:6" x14ac:dyDescent="0.45">
      <c r="A77" s="6"/>
      <c r="B77" s="47" t="s">
        <v>17</v>
      </c>
      <c r="C77" s="47"/>
      <c r="D77" s="47"/>
      <c r="E77" s="47"/>
      <c r="F77" s="11">
        <f>SUM(F71:F76)</f>
        <v>0</v>
      </c>
    </row>
    <row r="78" spans="1:6" x14ac:dyDescent="0.45">
      <c r="A78" s="6">
        <v>60</v>
      </c>
      <c r="B78" s="6" t="s">
        <v>60</v>
      </c>
      <c r="C78" s="6" t="s">
        <v>8</v>
      </c>
      <c r="D78" s="6">
        <v>14</v>
      </c>
      <c r="E78" s="10">
        <v>0</v>
      </c>
      <c r="F78" s="11">
        <f>D78*E78</f>
        <v>0</v>
      </c>
    </row>
    <row r="79" spans="1:6" x14ac:dyDescent="0.45">
      <c r="A79" s="6">
        <v>61</v>
      </c>
      <c r="B79" s="6" t="s">
        <v>61</v>
      </c>
      <c r="C79" s="6" t="s">
        <v>8</v>
      </c>
      <c r="D79" s="6">
        <v>14</v>
      </c>
      <c r="E79" s="10">
        <v>0</v>
      </c>
      <c r="F79" s="11">
        <f>D79*E79</f>
        <v>0</v>
      </c>
    </row>
    <row r="80" spans="1:6" x14ac:dyDescent="0.45">
      <c r="A80" s="6"/>
      <c r="B80" s="44" t="s">
        <v>17</v>
      </c>
      <c r="C80" s="45"/>
      <c r="D80" s="45"/>
      <c r="E80" s="46"/>
      <c r="F80" s="11">
        <f>SUM(F78:F79)</f>
        <v>0</v>
      </c>
    </row>
    <row r="81" spans="1:6" s="21" customFormat="1" x14ac:dyDescent="0.45">
      <c r="A81" s="18"/>
      <c r="B81" s="39" t="s">
        <v>21</v>
      </c>
      <c r="C81" s="39"/>
      <c r="D81" s="39"/>
      <c r="E81" s="39"/>
      <c r="F81" s="20">
        <f>SUM(F77+F80)</f>
        <v>0</v>
      </c>
    </row>
    <row r="82" spans="1:6" s="17" customFormat="1" x14ac:dyDescent="0.45">
      <c r="A82" s="16"/>
      <c r="B82" s="8" t="s">
        <v>62</v>
      </c>
      <c r="C82" s="16"/>
      <c r="D82" s="16"/>
      <c r="E82" s="22"/>
      <c r="F82" s="23"/>
    </row>
    <row r="83" spans="1:6" x14ac:dyDescent="0.45">
      <c r="A83" s="6">
        <v>62</v>
      </c>
      <c r="B83" s="6" t="s">
        <v>49</v>
      </c>
      <c r="C83" s="6" t="s">
        <v>8</v>
      </c>
      <c r="D83" s="6">
        <v>120</v>
      </c>
      <c r="E83" s="10">
        <v>0</v>
      </c>
      <c r="F83" s="11">
        <f>D83*E83</f>
        <v>0</v>
      </c>
    </row>
    <row r="84" spans="1:6" x14ac:dyDescent="0.45">
      <c r="A84" s="6">
        <v>63</v>
      </c>
      <c r="B84" s="6" t="s">
        <v>41</v>
      </c>
      <c r="C84" s="6" t="s">
        <v>8</v>
      </c>
      <c r="D84" s="6">
        <v>120</v>
      </c>
      <c r="E84" s="10">
        <v>0</v>
      </c>
      <c r="F84" s="11">
        <f>D84*E84</f>
        <v>0</v>
      </c>
    </row>
    <row r="85" spans="1:6" x14ac:dyDescent="0.45">
      <c r="A85" s="6"/>
      <c r="B85" s="47" t="s">
        <v>17</v>
      </c>
      <c r="C85" s="47"/>
      <c r="D85" s="47"/>
      <c r="E85" s="47"/>
      <c r="F85" s="11">
        <f>SUM(F83:F84)</f>
        <v>0</v>
      </c>
    </row>
    <row r="86" spans="1:6" x14ac:dyDescent="0.45">
      <c r="A86" s="6">
        <v>64</v>
      </c>
      <c r="B86" s="6" t="s">
        <v>63</v>
      </c>
      <c r="C86" s="6" t="s">
        <v>8</v>
      </c>
      <c r="D86" s="6">
        <v>20</v>
      </c>
      <c r="E86" s="10">
        <v>0</v>
      </c>
      <c r="F86" s="11">
        <f t="shared" si="2"/>
        <v>0</v>
      </c>
    </row>
    <row r="87" spans="1:6" x14ac:dyDescent="0.45">
      <c r="A87" s="6">
        <v>65</v>
      </c>
      <c r="B87" s="6" t="s">
        <v>64</v>
      </c>
      <c r="C87" s="6" t="s">
        <v>8</v>
      </c>
      <c r="D87" s="6">
        <v>20</v>
      </c>
      <c r="E87" s="10">
        <v>0</v>
      </c>
      <c r="F87" s="11">
        <f t="shared" si="2"/>
        <v>0</v>
      </c>
    </row>
    <row r="88" spans="1:6" x14ac:dyDescent="0.45">
      <c r="A88" s="6"/>
      <c r="B88" s="47" t="s">
        <v>17</v>
      </c>
      <c r="C88" s="47"/>
      <c r="D88" s="47"/>
      <c r="E88" s="47"/>
      <c r="F88" s="11">
        <f>SUM(F86:F87)</f>
        <v>0</v>
      </c>
    </row>
    <row r="89" spans="1:6" x14ac:dyDescent="0.45">
      <c r="A89" s="6">
        <v>66</v>
      </c>
      <c r="B89" s="6" t="s">
        <v>60</v>
      </c>
      <c r="C89" s="6" t="s">
        <v>8</v>
      </c>
      <c r="D89" s="6">
        <v>20</v>
      </c>
      <c r="E89" s="10">
        <v>0</v>
      </c>
      <c r="F89" s="11">
        <f t="shared" si="2"/>
        <v>0</v>
      </c>
    </row>
    <row r="90" spans="1:6" x14ac:dyDescent="0.45">
      <c r="A90" s="6">
        <v>67</v>
      </c>
      <c r="B90" s="6" t="s">
        <v>61</v>
      </c>
      <c r="C90" s="6" t="s">
        <v>8</v>
      </c>
      <c r="D90" s="6">
        <v>20</v>
      </c>
      <c r="E90" s="10">
        <v>0</v>
      </c>
      <c r="F90" s="11">
        <f>D90*E90</f>
        <v>0</v>
      </c>
    </row>
    <row r="91" spans="1:6" x14ac:dyDescent="0.45">
      <c r="A91" s="6"/>
      <c r="B91" s="47" t="s">
        <v>17</v>
      </c>
      <c r="C91" s="47"/>
      <c r="D91" s="47"/>
      <c r="E91" s="47"/>
      <c r="F91" s="11">
        <f>SUM(F89:F90)</f>
        <v>0</v>
      </c>
    </row>
    <row r="92" spans="1:6" s="25" customFormat="1" x14ac:dyDescent="0.45">
      <c r="A92" s="19"/>
      <c r="B92" s="39" t="s">
        <v>21</v>
      </c>
      <c r="C92" s="39"/>
      <c r="D92" s="39"/>
      <c r="E92" s="39"/>
      <c r="F92" s="24">
        <f>SUM(F85+F88+F91)</f>
        <v>0</v>
      </c>
    </row>
    <row r="93" spans="1:6" s="17" customFormat="1" x14ac:dyDescent="0.45">
      <c r="A93" s="16"/>
      <c r="B93" s="8" t="s">
        <v>65</v>
      </c>
      <c r="C93" s="16"/>
      <c r="D93" s="16"/>
      <c r="E93" s="22"/>
      <c r="F93" s="23"/>
    </row>
    <row r="94" spans="1:6" x14ac:dyDescent="0.45">
      <c r="A94" s="6">
        <v>68</v>
      </c>
      <c r="B94" s="6" t="s">
        <v>66</v>
      </c>
      <c r="C94" s="6" t="s">
        <v>8</v>
      </c>
      <c r="D94" s="6">
        <v>20</v>
      </c>
      <c r="E94" s="10">
        <v>0</v>
      </c>
      <c r="F94" s="11">
        <f>D94*E94</f>
        <v>0</v>
      </c>
    </row>
    <row r="95" spans="1:6" x14ac:dyDescent="0.45">
      <c r="A95" s="6"/>
      <c r="B95" s="47" t="s">
        <v>17</v>
      </c>
      <c r="C95" s="47"/>
      <c r="D95" s="47"/>
      <c r="E95" s="47"/>
      <c r="F95" s="11">
        <f>SUM(F94)</f>
        <v>0</v>
      </c>
    </row>
    <row r="96" spans="1:6" x14ac:dyDescent="0.45">
      <c r="A96" s="6">
        <v>69</v>
      </c>
      <c r="B96" s="6" t="s">
        <v>63</v>
      </c>
      <c r="C96" s="6" t="s">
        <v>8</v>
      </c>
      <c r="D96" s="6">
        <v>10</v>
      </c>
      <c r="E96" s="10">
        <v>0</v>
      </c>
      <c r="F96" s="11">
        <f t="shared" ref="F96:F131" si="3">D96*E96</f>
        <v>0</v>
      </c>
    </row>
    <row r="97" spans="1:6" x14ac:dyDescent="0.45">
      <c r="A97" s="6">
        <v>70</v>
      </c>
      <c r="B97" s="6" t="s">
        <v>67</v>
      </c>
      <c r="C97" s="6" t="s">
        <v>8</v>
      </c>
      <c r="D97" s="6">
        <v>10</v>
      </c>
      <c r="E97" s="10">
        <v>0</v>
      </c>
      <c r="F97" s="11">
        <f>D97*E97</f>
        <v>0</v>
      </c>
    </row>
    <row r="98" spans="1:6" x14ac:dyDescent="0.45">
      <c r="A98" s="6">
        <v>71</v>
      </c>
      <c r="B98" s="6" t="s">
        <v>68</v>
      </c>
      <c r="C98" s="6" t="s">
        <v>8</v>
      </c>
      <c r="D98" s="6">
        <v>10</v>
      </c>
      <c r="E98" s="10">
        <v>0</v>
      </c>
      <c r="F98" s="11">
        <f>D98*E98</f>
        <v>0</v>
      </c>
    </row>
    <row r="99" spans="1:6" x14ac:dyDescent="0.45">
      <c r="A99" s="6">
        <v>72</v>
      </c>
      <c r="B99" s="26" t="s">
        <v>69</v>
      </c>
      <c r="C99" s="6" t="s">
        <v>8</v>
      </c>
      <c r="D99" s="6">
        <v>10</v>
      </c>
      <c r="E99" s="10">
        <v>0</v>
      </c>
      <c r="F99" s="11">
        <f>D99*E99</f>
        <v>0</v>
      </c>
    </row>
    <row r="100" spans="1:6" x14ac:dyDescent="0.45">
      <c r="A100" s="6"/>
      <c r="B100" s="47" t="s">
        <v>17</v>
      </c>
      <c r="C100" s="47"/>
      <c r="D100" s="47"/>
      <c r="E100" s="47"/>
      <c r="F100" s="11">
        <f>SUM(F96:F99)</f>
        <v>0</v>
      </c>
    </row>
    <row r="101" spans="1:6" s="21" customFormat="1" x14ac:dyDescent="0.45">
      <c r="A101" s="18"/>
      <c r="B101" s="39" t="s">
        <v>21</v>
      </c>
      <c r="C101" s="39"/>
      <c r="D101" s="39"/>
      <c r="E101" s="39"/>
      <c r="F101" s="20">
        <f>SUM(F95+F100)</f>
        <v>0</v>
      </c>
    </row>
    <row r="102" spans="1:6" s="17" customFormat="1" x14ac:dyDescent="0.45">
      <c r="A102" s="16"/>
      <c r="B102" s="8" t="s">
        <v>70</v>
      </c>
      <c r="C102" s="16"/>
      <c r="D102" s="16"/>
      <c r="E102" s="38"/>
      <c r="F102" s="38"/>
    </row>
    <row r="103" spans="1:6" x14ac:dyDescent="0.45">
      <c r="A103" s="6">
        <v>73</v>
      </c>
      <c r="B103" s="6" t="s">
        <v>71</v>
      </c>
      <c r="C103" s="6" t="s">
        <v>8</v>
      </c>
      <c r="D103" s="6">
        <v>10</v>
      </c>
      <c r="E103" s="10">
        <v>0</v>
      </c>
      <c r="F103" s="11">
        <f t="shared" si="3"/>
        <v>0</v>
      </c>
    </row>
    <row r="104" spans="1:6" s="9" customFormat="1" x14ac:dyDescent="0.45">
      <c r="A104" s="8"/>
      <c r="B104" s="8" t="s">
        <v>72</v>
      </c>
      <c r="C104" s="8"/>
      <c r="D104" s="8"/>
      <c r="E104" s="48"/>
      <c r="F104" s="48"/>
    </row>
    <row r="105" spans="1:6" x14ac:dyDescent="0.45">
      <c r="A105" s="6">
        <v>74</v>
      </c>
      <c r="B105" s="6" t="s">
        <v>73</v>
      </c>
      <c r="C105" s="6" t="s">
        <v>8</v>
      </c>
      <c r="D105" s="6">
        <v>1142</v>
      </c>
      <c r="E105" s="10">
        <v>0</v>
      </c>
      <c r="F105" s="11">
        <f t="shared" si="3"/>
        <v>0</v>
      </c>
    </row>
    <row r="106" spans="1:6" x14ac:dyDescent="0.45">
      <c r="A106" s="6">
        <v>75</v>
      </c>
      <c r="B106" s="6" t="s">
        <v>74</v>
      </c>
      <c r="C106" s="6" t="s">
        <v>8</v>
      </c>
      <c r="D106" s="6">
        <v>308</v>
      </c>
      <c r="E106" s="10">
        <v>0</v>
      </c>
      <c r="F106" s="11">
        <f t="shared" si="3"/>
        <v>0</v>
      </c>
    </row>
    <row r="107" spans="1:6" x14ac:dyDescent="0.45">
      <c r="A107" s="6">
        <v>76</v>
      </c>
      <c r="B107" s="6" t="s">
        <v>75</v>
      </c>
      <c r="C107" s="6" t="s">
        <v>8</v>
      </c>
      <c r="D107" s="6">
        <v>1080</v>
      </c>
      <c r="E107" s="10">
        <v>0</v>
      </c>
      <c r="F107" s="11">
        <f t="shared" si="3"/>
        <v>0</v>
      </c>
    </row>
    <row r="108" spans="1:6" x14ac:dyDescent="0.45">
      <c r="A108" s="6">
        <v>77</v>
      </c>
      <c r="B108" s="6" t="s">
        <v>76</v>
      </c>
      <c r="C108" s="6" t="s">
        <v>8</v>
      </c>
      <c r="D108" s="6">
        <v>1100</v>
      </c>
      <c r="E108" s="10">
        <v>0</v>
      </c>
      <c r="F108" s="11">
        <f t="shared" si="3"/>
        <v>0</v>
      </c>
    </row>
    <row r="109" spans="1:6" x14ac:dyDescent="0.45">
      <c r="A109" s="6">
        <v>78</v>
      </c>
      <c r="B109" s="6" t="s">
        <v>77</v>
      </c>
      <c r="C109" s="6" t="s">
        <v>8</v>
      </c>
      <c r="D109" s="6">
        <v>194</v>
      </c>
      <c r="E109" s="10">
        <v>0</v>
      </c>
      <c r="F109" s="11">
        <f t="shared" si="3"/>
        <v>0</v>
      </c>
    </row>
    <row r="110" spans="1:6" x14ac:dyDescent="0.45">
      <c r="A110" s="6">
        <v>79</v>
      </c>
      <c r="B110" s="6" t="s">
        <v>78</v>
      </c>
      <c r="C110" s="6" t="s">
        <v>8</v>
      </c>
      <c r="D110" s="6">
        <v>171</v>
      </c>
      <c r="E110" s="10">
        <v>0</v>
      </c>
      <c r="F110" s="11">
        <f t="shared" si="3"/>
        <v>0</v>
      </c>
    </row>
    <row r="111" spans="1:6" x14ac:dyDescent="0.45">
      <c r="A111" s="6">
        <v>80</v>
      </c>
      <c r="B111" s="6" t="s">
        <v>79</v>
      </c>
      <c r="C111" s="6" t="s">
        <v>8</v>
      </c>
      <c r="D111" s="6">
        <v>30</v>
      </c>
      <c r="E111" s="10">
        <v>0</v>
      </c>
      <c r="F111" s="11">
        <f t="shared" si="3"/>
        <v>0</v>
      </c>
    </row>
    <row r="112" spans="1:6" x14ac:dyDescent="0.45">
      <c r="A112" s="6">
        <v>81</v>
      </c>
      <c r="B112" s="6" t="s">
        <v>13</v>
      </c>
      <c r="C112" s="6" t="s">
        <v>8</v>
      </c>
      <c r="D112" s="6">
        <v>286</v>
      </c>
      <c r="E112" s="10">
        <v>0</v>
      </c>
      <c r="F112" s="11">
        <f t="shared" si="3"/>
        <v>0</v>
      </c>
    </row>
    <row r="113" spans="1:6" x14ac:dyDescent="0.45">
      <c r="A113" s="6">
        <v>82</v>
      </c>
      <c r="B113" s="6" t="s">
        <v>80</v>
      </c>
      <c r="C113" s="6" t="s">
        <v>8</v>
      </c>
      <c r="D113" s="6">
        <v>14</v>
      </c>
      <c r="E113" s="10">
        <v>0</v>
      </c>
      <c r="F113" s="11">
        <f t="shared" si="3"/>
        <v>0</v>
      </c>
    </row>
    <row r="114" spans="1:6" x14ac:dyDescent="0.45">
      <c r="A114" s="18"/>
      <c r="B114" s="39" t="s">
        <v>21</v>
      </c>
      <c r="C114" s="39"/>
      <c r="D114" s="39"/>
      <c r="E114" s="39"/>
      <c r="F114" s="20">
        <f>SUM(F105:F113)</f>
        <v>0</v>
      </c>
    </row>
    <row r="115" spans="1:6" s="17" customFormat="1" x14ac:dyDescent="0.45">
      <c r="A115" s="16"/>
      <c r="B115" s="8" t="s">
        <v>81</v>
      </c>
      <c r="C115" s="16"/>
      <c r="D115" s="16"/>
      <c r="E115" s="38"/>
      <c r="F115" s="38"/>
    </row>
    <row r="116" spans="1:6" x14ac:dyDescent="0.45">
      <c r="A116" s="6">
        <v>84</v>
      </c>
      <c r="B116" s="6" t="s">
        <v>82</v>
      </c>
      <c r="C116" s="6" t="s">
        <v>8</v>
      </c>
      <c r="D116" s="6">
        <v>10</v>
      </c>
      <c r="E116" s="10">
        <v>0</v>
      </c>
      <c r="F116" s="11">
        <f t="shared" si="3"/>
        <v>0</v>
      </c>
    </row>
    <row r="117" spans="1:6" x14ac:dyDescent="0.45">
      <c r="A117" s="6">
        <v>85</v>
      </c>
      <c r="B117" s="6" t="s">
        <v>83</v>
      </c>
      <c r="C117" s="6" t="s">
        <v>8</v>
      </c>
      <c r="D117" s="6">
        <v>10</v>
      </c>
      <c r="E117" s="10">
        <v>0</v>
      </c>
      <c r="F117" s="11">
        <f t="shared" si="3"/>
        <v>0</v>
      </c>
    </row>
    <row r="118" spans="1:6" x14ac:dyDescent="0.45">
      <c r="A118" s="6">
        <v>86</v>
      </c>
      <c r="B118" s="6" t="s">
        <v>84</v>
      </c>
      <c r="C118" s="6" t="s">
        <v>8</v>
      </c>
      <c r="D118" s="6">
        <v>10</v>
      </c>
      <c r="E118" s="10">
        <v>0</v>
      </c>
      <c r="F118" s="11">
        <f t="shared" si="3"/>
        <v>0</v>
      </c>
    </row>
    <row r="119" spans="1:6" x14ac:dyDescent="0.45">
      <c r="A119" s="6">
        <v>87</v>
      </c>
      <c r="B119" s="6" t="s">
        <v>85</v>
      </c>
      <c r="C119" s="6" t="s">
        <v>8</v>
      </c>
      <c r="D119" s="6">
        <v>10</v>
      </c>
      <c r="E119" s="10">
        <v>0</v>
      </c>
      <c r="F119" s="11">
        <f t="shared" si="3"/>
        <v>0</v>
      </c>
    </row>
    <row r="120" spans="1:6" x14ac:dyDescent="0.45">
      <c r="A120" s="6">
        <v>88</v>
      </c>
      <c r="B120" s="6" t="s">
        <v>86</v>
      </c>
      <c r="C120" s="6" t="s">
        <v>8</v>
      </c>
      <c r="D120" s="6">
        <v>10</v>
      </c>
      <c r="E120" s="10">
        <v>0</v>
      </c>
      <c r="F120" s="11">
        <f t="shared" si="3"/>
        <v>0</v>
      </c>
    </row>
    <row r="121" spans="1:6" x14ac:dyDescent="0.45">
      <c r="A121" s="6">
        <v>89</v>
      </c>
      <c r="B121" s="6" t="s">
        <v>87</v>
      </c>
      <c r="C121" s="6" t="s">
        <v>8</v>
      </c>
      <c r="D121" s="6">
        <v>10</v>
      </c>
      <c r="E121" s="10">
        <v>0</v>
      </c>
      <c r="F121" s="11">
        <f t="shared" si="3"/>
        <v>0</v>
      </c>
    </row>
    <row r="122" spans="1:6" x14ac:dyDescent="0.45">
      <c r="A122" s="6">
        <v>90</v>
      </c>
      <c r="B122" s="6" t="s">
        <v>88</v>
      </c>
      <c r="C122" s="6" t="s">
        <v>8</v>
      </c>
      <c r="D122" s="6">
        <v>10</v>
      </c>
      <c r="E122" s="10">
        <v>0</v>
      </c>
      <c r="F122" s="11">
        <f t="shared" si="3"/>
        <v>0</v>
      </c>
    </row>
    <row r="123" spans="1:6" x14ac:dyDescent="0.45">
      <c r="A123" s="6">
        <v>91</v>
      </c>
      <c r="B123" s="6" t="s">
        <v>89</v>
      </c>
      <c r="C123" s="6" t="s">
        <v>8</v>
      </c>
      <c r="D123" s="6">
        <v>10</v>
      </c>
      <c r="E123" s="10">
        <v>0</v>
      </c>
      <c r="F123" s="11">
        <f t="shared" si="3"/>
        <v>0</v>
      </c>
    </row>
    <row r="124" spans="1:6" x14ac:dyDescent="0.45">
      <c r="A124" s="18"/>
      <c r="B124" s="39" t="s">
        <v>21</v>
      </c>
      <c r="C124" s="39"/>
      <c r="D124" s="39"/>
      <c r="E124" s="39"/>
      <c r="F124" s="20">
        <f>SUM(F116:F123)</f>
        <v>0</v>
      </c>
    </row>
    <row r="125" spans="1:6" s="17" customFormat="1" x14ac:dyDescent="0.45">
      <c r="A125" s="16"/>
      <c r="B125" s="8" t="s">
        <v>90</v>
      </c>
      <c r="C125" s="16"/>
      <c r="D125" s="16"/>
      <c r="E125" s="38"/>
      <c r="F125" s="38"/>
    </row>
    <row r="126" spans="1:6" x14ac:dyDescent="0.45">
      <c r="A126" s="6">
        <v>92</v>
      </c>
      <c r="B126" s="6" t="s">
        <v>91</v>
      </c>
      <c r="C126" s="6" t="s">
        <v>8</v>
      </c>
      <c r="D126" s="6">
        <v>5</v>
      </c>
      <c r="E126" s="10">
        <v>0</v>
      </c>
      <c r="F126" s="11">
        <f t="shared" si="3"/>
        <v>0</v>
      </c>
    </row>
    <row r="127" spans="1:6" x14ac:dyDescent="0.45">
      <c r="A127" s="6">
        <v>93</v>
      </c>
      <c r="B127" s="6" t="s">
        <v>92</v>
      </c>
      <c r="C127" s="6" t="s">
        <v>8</v>
      </c>
      <c r="D127" s="6">
        <v>5</v>
      </c>
      <c r="E127" s="10">
        <v>0</v>
      </c>
      <c r="F127" s="11">
        <f t="shared" si="3"/>
        <v>0</v>
      </c>
    </row>
    <row r="128" spans="1:6" x14ac:dyDescent="0.45">
      <c r="A128" s="7">
        <v>94</v>
      </c>
      <c r="B128" s="6" t="s">
        <v>93</v>
      </c>
      <c r="C128" s="6" t="s">
        <v>8</v>
      </c>
      <c r="D128" s="6">
        <v>5</v>
      </c>
      <c r="E128" s="10">
        <v>0</v>
      </c>
      <c r="F128" s="11">
        <f t="shared" si="3"/>
        <v>0</v>
      </c>
    </row>
    <row r="129" spans="1:8" x14ac:dyDescent="0.45">
      <c r="A129" s="18"/>
      <c r="B129" s="39" t="s">
        <v>21</v>
      </c>
      <c r="C129" s="39"/>
      <c r="D129" s="39"/>
      <c r="E129" s="39"/>
      <c r="F129" s="20">
        <f>SUM(F126:F128)</f>
        <v>0</v>
      </c>
    </row>
    <row r="130" spans="1:8" s="17" customFormat="1" x14ac:dyDescent="0.45">
      <c r="A130" s="16"/>
      <c r="B130" s="8" t="s">
        <v>70</v>
      </c>
      <c r="C130" s="16"/>
      <c r="D130" s="16"/>
      <c r="E130" s="38"/>
      <c r="F130" s="38"/>
    </row>
    <row r="131" spans="1:8" x14ac:dyDescent="0.45">
      <c r="A131" s="6">
        <v>95</v>
      </c>
      <c r="B131" s="6" t="s">
        <v>94</v>
      </c>
      <c r="C131" s="6" t="s">
        <v>95</v>
      </c>
      <c r="D131" s="6">
        <v>2</v>
      </c>
      <c r="E131" s="10">
        <v>0</v>
      </c>
      <c r="F131" s="11">
        <f t="shared" si="3"/>
        <v>0</v>
      </c>
    </row>
    <row r="132" spans="1:8" x14ac:dyDescent="0.45">
      <c r="A132" s="6">
        <v>96</v>
      </c>
      <c r="B132" s="6" t="s">
        <v>96</v>
      </c>
      <c r="C132" s="6" t="s">
        <v>95</v>
      </c>
      <c r="D132" s="6">
        <v>2</v>
      </c>
      <c r="E132" s="10">
        <v>0</v>
      </c>
      <c r="F132" s="11">
        <f>D132*E132</f>
        <v>0</v>
      </c>
    </row>
    <row r="133" spans="1:8" x14ac:dyDescent="0.45">
      <c r="A133" s="6"/>
      <c r="B133" s="39" t="s">
        <v>21</v>
      </c>
      <c r="C133" s="39"/>
      <c r="D133" s="39"/>
      <c r="E133" s="39"/>
      <c r="F133" s="11">
        <f>SUM(F131:F132)</f>
        <v>0</v>
      </c>
    </row>
    <row r="134" spans="1:8" x14ac:dyDescent="0.45">
      <c r="B134" s="21"/>
    </row>
    <row r="135" spans="1:8" x14ac:dyDescent="0.45">
      <c r="B135" s="18" t="s">
        <v>97</v>
      </c>
      <c r="D135" s="40" t="s">
        <v>98</v>
      </c>
      <c r="E135" s="41"/>
      <c r="F135" s="28">
        <f>SUM(F18,F35,F39,F54,F69,F81,F92,F101,F103,F114,F124,F129,F133)</f>
        <v>0</v>
      </c>
      <c r="G135" s="29"/>
    </row>
    <row r="138" spans="1:8" s="30" customFormat="1" ht="23.25" x14ac:dyDescent="0.7">
      <c r="B138" s="42" t="s">
        <v>99</v>
      </c>
      <c r="C138" s="43"/>
    </row>
    <row r="139" spans="1:8" x14ac:dyDescent="0.45">
      <c r="B139" s="34" t="s">
        <v>100</v>
      </c>
      <c r="C139" s="35"/>
      <c r="D139" s="31"/>
      <c r="E139" s="31"/>
      <c r="F139" s="31"/>
      <c r="G139" s="31"/>
      <c r="H139" s="31"/>
    </row>
    <row r="140" spans="1:8" x14ac:dyDescent="0.45">
      <c r="B140" s="34" t="s">
        <v>101</v>
      </c>
      <c r="C140" s="35"/>
      <c r="D140" s="31"/>
      <c r="E140" s="31"/>
      <c r="F140" s="31"/>
      <c r="G140" s="31"/>
      <c r="H140" s="31"/>
    </row>
    <row r="141" spans="1:8" x14ac:dyDescent="0.45">
      <c r="B141" s="34" t="s">
        <v>102</v>
      </c>
      <c r="C141" s="35"/>
      <c r="D141" s="31"/>
      <c r="E141" s="31"/>
      <c r="F141" s="31"/>
      <c r="G141" s="31"/>
      <c r="H141" s="31"/>
    </row>
    <row r="142" spans="1:8" x14ac:dyDescent="0.45">
      <c r="B142" s="34" t="s">
        <v>103</v>
      </c>
      <c r="C142" s="35"/>
      <c r="D142" s="31"/>
      <c r="E142" s="31"/>
      <c r="F142" s="31"/>
      <c r="G142" s="31"/>
      <c r="H142" s="31"/>
    </row>
    <row r="143" spans="1:8" x14ac:dyDescent="0.45">
      <c r="B143" s="34" t="s">
        <v>104</v>
      </c>
      <c r="C143" s="35"/>
      <c r="D143" s="31"/>
      <c r="E143" s="31"/>
      <c r="F143" s="31"/>
      <c r="G143" s="31"/>
      <c r="H143" s="31"/>
    </row>
    <row r="144" spans="1:8" x14ac:dyDescent="0.45">
      <c r="A144" s="27"/>
      <c r="B144" s="34"/>
      <c r="C144" s="35"/>
      <c r="D144" s="31"/>
      <c r="E144" s="31"/>
      <c r="F144" s="31"/>
      <c r="G144" s="31"/>
      <c r="H144" s="31"/>
    </row>
    <row r="145" spans="2:8" x14ac:dyDescent="0.45">
      <c r="B145" s="36" t="s">
        <v>105</v>
      </c>
      <c r="C145" s="37"/>
      <c r="D145" s="31"/>
      <c r="E145" s="31"/>
      <c r="F145" s="31"/>
      <c r="G145" s="31"/>
      <c r="H145" s="31"/>
    </row>
    <row r="146" spans="2:8" x14ac:dyDescent="0.45">
      <c r="B146" s="36"/>
      <c r="C146" s="37"/>
      <c r="D146" s="31"/>
      <c r="E146" s="31"/>
      <c r="F146" s="31"/>
      <c r="G146" s="31"/>
      <c r="H146" s="31"/>
    </row>
    <row r="147" spans="2:8" x14ac:dyDescent="0.45">
      <c r="B147" s="36" t="s">
        <v>106</v>
      </c>
      <c r="C147" s="37"/>
      <c r="D147" s="31"/>
      <c r="E147" s="31"/>
      <c r="F147" s="31"/>
      <c r="G147" s="31"/>
      <c r="H147" s="31"/>
    </row>
    <row r="148" spans="2:8" x14ac:dyDescent="0.45">
      <c r="B148" s="36"/>
      <c r="C148" s="37"/>
      <c r="D148" s="31"/>
      <c r="E148" s="31"/>
      <c r="F148" s="31"/>
      <c r="G148" s="31"/>
      <c r="H148" s="31"/>
    </row>
    <row r="149" spans="2:8" x14ac:dyDescent="0.45">
      <c r="B149" s="36" t="s">
        <v>107</v>
      </c>
      <c r="C149" s="37"/>
      <c r="D149" s="31"/>
      <c r="E149" s="31"/>
      <c r="F149" s="31"/>
      <c r="G149" s="31"/>
      <c r="H149" s="31"/>
    </row>
    <row r="150" spans="2:8" x14ac:dyDescent="0.45">
      <c r="B150" s="36"/>
      <c r="C150" s="37"/>
      <c r="D150" s="31"/>
      <c r="E150" s="31"/>
      <c r="F150" s="31"/>
      <c r="G150" s="31"/>
      <c r="H150" s="31"/>
    </row>
    <row r="151" spans="2:8" x14ac:dyDescent="0.45">
      <c r="B151" s="36" t="s">
        <v>108</v>
      </c>
      <c r="C151" s="37"/>
    </row>
    <row r="152" spans="2:8" x14ac:dyDescent="0.45">
      <c r="B152" s="36"/>
      <c r="C152" s="37"/>
    </row>
    <row r="153" spans="2:8" x14ac:dyDescent="0.45">
      <c r="B153" s="36" t="s">
        <v>109</v>
      </c>
      <c r="C153" s="37"/>
    </row>
    <row r="154" spans="2:8" x14ac:dyDescent="0.45">
      <c r="B154" s="32"/>
      <c r="C154" s="33"/>
    </row>
    <row r="155" spans="2:8" x14ac:dyDescent="0.45">
      <c r="B155" s="31"/>
    </row>
    <row r="156" spans="2:8" x14ac:dyDescent="0.45">
      <c r="B156" s="31"/>
    </row>
    <row r="157" spans="2:8" x14ac:dyDescent="0.45">
      <c r="B157" s="31"/>
    </row>
  </sheetData>
  <mergeCells count="54">
    <mergeCell ref="B34:E34"/>
    <mergeCell ref="B13:E13"/>
    <mergeCell ref="B17:E17"/>
    <mergeCell ref="B18:E18"/>
    <mergeCell ref="E19:F19"/>
    <mergeCell ref="B30:E30"/>
    <mergeCell ref="B77:E77"/>
    <mergeCell ref="B35:E35"/>
    <mergeCell ref="B39:E39"/>
    <mergeCell ref="D40:F40"/>
    <mergeCell ref="B49:E49"/>
    <mergeCell ref="B53:E53"/>
    <mergeCell ref="B54:E54"/>
    <mergeCell ref="E55:F55"/>
    <mergeCell ref="B64:E64"/>
    <mergeCell ref="B68:E68"/>
    <mergeCell ref="B69:E69"/>
    <mergeCell ref="E70:F70"/>
    <mergeCell ref="B114:E114"/>
    <mergeCell ref="B80:E80"/>
    <mergeCell ref="B81:E81"/>
    <mergeCell ref="B85:E85"/>
    <mergeCell ref="B88:E88"/>
    <mergeCell ref="B91:E91"/>
    <mergeCell ref="B92:E92"/>
    <mergeCell ref="B95:E95"/>
    <mergeCell ref="B100:E100"/>
    <mergeCell ref="B101:E101"/>
    <mergeCell ref="E102:F102"/>
    <mergeCell ref="E104:F104"/>
    <mergeCell ref="B142:C142"/>
    <mergeCell ref="E115:F115"/>
    <mergeCell ref="B124:E124"/>
    <mergeCell ref="E125:F125"/>
    <mergeCell ref="B129:E129"/>
    <mergeCell ref="E130:F130"/>
    <mergeCell ref="B133:E133"/>
    <mergeCell ref="D135:E135"/>
    <mergeCell ref="B138:C138"/>
    <mergeCell ref="B139:C139"/>
    <mergeCell ref="B140:C140"/>
    <mergeCell ref="B141:C141"/>
    <mergeCell ref="B154:C154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64fed88-3460-4323-80f9-15b2a3d3d26d" ContentTypeId="0x0101004C3C11058C24A243A3D3240DE8D68F5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4C3C11058C24A243A3D3240DE8D68F5100139543DE989EF146843FA9FECEE19F4E" ma:contentTypeVersion="230" ma:contentTypeDescription="" ma:contentTypeScope="" ma:versionID="2efcb7d09804c7794eab97049aa69b6a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targetNamespace="http://schemas.microsoft.com/office/2006/metadata/properties" ma:root="true" ma:fieldsID="4ef91145834fdf913e49dfa332f738f7" ns1:_="" ns2:_="">
    <xsd:import namespace="http://schemas.microsoft.com/sharepoint/v3"/>
    <xsd:import namespace="e1f914b6-a544-4516-8258-dce33e67d544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2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3a8d5eb-5e30-4c09-846d-148f63c4bb5d}" ma:internalName="TaxCatchAll" ma:showField="CatchAllData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3a8d5eb-5e30-4c09-846d-148f63c4bb5d}" ma:internalName="TaxCatchAllLabel" ma:readOnly="true" ma:showField="CatchAllDataLabel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e7edac40694a75a14dc8a1f940b8b2 xmlns="e1f914b6-a544-4516-8258-dce33e67d544">
      <Terms xmlns="http://schemas.microsoft.com/office/infopath/2007/PartnerControls"/>
    </j7e7edac40694a75a14dc8a1f940b8b2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DocumentSetDescription xmlns="http://schemas.microsoft.com/sharepoint/v3" xsi:nil="true"/>
    <TaxCatchAll xmlns="e1f914b6-a544-4516-8258-dce33e67d544" xsi:nil="true"/>
    <Documentstatus xmlns="e1f914b6-a544-4516-8258-dce33e67d544">Concept</Documentstatus>
    <Dossierstatus xmlns="e1f914b6-a544-4516-8258-dce33e67d544">In behandeling</Dossierstatus>
    <Kopie xmlns="e1f914b6-a544-4516-8258-dce33e67d544">false</Kopi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C31936-7CD6-4B50-88E4-250F3D6061ED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CFEF5AB-7A08-4AD0-91DE-E56BBDDB9E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D1A078-56EE-4323-B776-44502781A6DC}">
  <ds:schemaRefs>
    <ds:schemaRef ds:uri="http://schemas.microsoft.com/office/2006/documentManagement/types"/>
    <ds:schemaRef ds:uri="http://www.w3.org/XML/1998/namespace"/>
    <ds:schemaRef ds:uri="http://schemas.microsoft.com/sharepoint/v3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1f914b6-a544-4516-8258-dce33e67d544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1A979BF6-68DF-470D-BA64-5999B86650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aangepast d.d. 06.11.2023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 P van (Pascal)</dc:creator>
  <cp:lastModifiedBy>Bougida FZ (Fatima)</cp:lastModifiedBy>
  <dcterms:created xsi:type="dcterms:W3CDTF">2023-10-19T15:16:04Z</dcterms:created>
  <dcterms:modified xsi:type="dcterms:W3CDTF">2023-11-06T14:09:23Z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0x0101004C3C11058C24A243A3D3240DE8D68F5100139543DE989EF146843FA9FECEE19F4E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ocumenttypen">
    <vt:lpwstr/>
  </property>
  <property fmtid="{D5CDD505-2E9C-101B-9397-08002B2CF9AE}" pid="6" name="Passende Trefwoorden">
    <vt:lpwstr/>
  </property>
</Properties>
</file>