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domein.loc\DFS\HOME\kuym0102\Documents\Microsoft licenties\"/>
    </mc:Choice>
  </mc:AlternateContent>
  <bookViews>
    <workbookView xWindow="3075" yWindow="3075" windowWidth="30960" windowHeight="12195"/>
  </bookViews>
  <sheets>
    <sheet name="Prijzenblad" sheetId="1" r:id="rId1"/>
  </sheets>
  <externalReferences>
    <externalReference r:id="rId2"/>
  </externalReferences>
  <definedNames>
    <definedName name="MLSData">OFFSET('[1]Pivot Data'!$B$10,0,0,MATCH("*",'[1]Pivot Data'!$B$10:$B$65536,-1),12)</definedName>
    <definedName name="TransactionData">OFFSET('[1]Transaction Data'!$B$11,0,0,MATCH("*",'[1]Transaction Data'!$D$11:$D$199988,-1),23)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K20" i="1"/>
  <c r="J20" i="1"/>
  <c r="L19" i="1" l="1"/>
  <c r="K19" i="1"/>
  <c r="J19" i="1"/>
  <c r="L18" i="1"/>
  <c r="K18" i="1"/>
  <c r="J18" i="1"/>
  <c r="L16" i="1"/>
  <c r="K16" i="1"/>
  <c r="J16" i="1"/>
  <c r="L13" i="1"/>
  <c r="K13" i="1"/>
  <c r="J13" i="1"/>
  <c r="L5" i="1"/>
  <c r="K5" i="1"/>
  <c r="J5" i="1"/>
  <c r="J6" i="1"/>
  <c r="J7" i="1"/>
  <c r="J8" i="1"/>
  <c r="J9" i="1"/>
  <c r="J10" i="1"/>
  <c r="J11" i="1"/>
  <c r="J12" i="1"/>
  <c r="J14" i="1"/>
  <c r="J15" i="1"/>
  <c r="J17" i="1"/>
  <c r="L7" i="1" l="1"/>
  <c r="L8" i="1"/>
  <c r="L9" i="1"/>
  <c r="L10" i="1"/>
  <c r="L11" i="1"/>
  <c r="L12" i="1"/>
  <c r="L14" i="1"/>
  <c r="L15" i="1"/>
  <c r="L17" i="1"/>
  <c r="K7" i="1"/>
  <c r="K8" i="1"/>
  <c r="K9" i="1"/>
  <c r="K10" i="1"/>
  <c r="K11" i="1"/>
  <c r="K12" i="1"/>
  <c r="K14" i="1"/>
  <c r="K15" i="1"/>
  <c r="K17" i="1"/>
  <c r="L6" i="1" l="1"/>
  <c r="K6" i="1"/>
  <c r="L21" i="1" l="1"/>
  <c r="L22" i="1" s="1"/>
  <c r="L31" i="1" s="1"/>
  <c r="L35" i="1" s="1"/>
  <c r="K21" i="1"/>
  <c r="K22" i="1" s="1"/>
  <c r="K31" i="1" s="1"/>
  <c r="K35" i="1" s="1"/>
  <c r="J21" i="1" l="1"/>
  <c r="J22" i="1" s="1"/>
  <c r="J31" i="1" l="1"/>
  <c r="J35" i="1" s="1"/>
  <c r="J36" i="1" s="1"/>
</calcChain>
</file>

<file path=xl/sharedStrings.xml><?xml version="1.0" encoding="utf-8"?>
<sst xmlns="http://schemas.openxmlformats.org/spreadsheetml/2006/main" count="60" uniqueCount="57">
  <si>
    <t>Artikel nummer(s) (VNG)</t>
  </si>
  <si>
    <t>Product</t>
  </si>
  <si>
    <t>Aantal*</t>
  </si>
  <si>
    <t xml:space="preserve">Opslagpercentage in %
</t>
  </si>
  <si>
    <t>AAD-33168</t>
  </si>
  <si>
    <t>Totaal exclusief BTW inclusief opslag</t>
  </si>
  <si>
    <t xml:space="preserve">BTW 21%: </t>
  </si>
  <si>
    <t xml:space="preserve"> Totaal + BTW 21%: </t>
  </si>
  <si>
    <t>*Hoewel met de grootst mogelijke zorgvuldigheid samengesteld door aanbestedende dienst, kunnen aan deze aantallen geen rechten worden ontleend</t>
  </si>
  <si>
    <t>INSTRUCTIES</t>
  </si>
  <si>
    <t>Alle licht blauwe cellen moeten ingevuld worden. Prijs per stuk, per maand en exclusief BTW;</t>
  </si>
  <si>
    <t>Het aanbrengen van wijzigingen in andere cellen is niet toegestaan en kan leiden tot uitsluiting;</t>
  </si>
  <si>
    <t>Prijzen moeten worden afgerond op twee decimalen;</t>
  </si>
  <si>
    <t>Het offreren van 0 (nul) euro bedragen en negatieve prijzen leidt tot uitsluiting van gunning;</t>
  </si>
  <si>
    <t xml:space="preserve">U offreert enkel all-in prijzen, alle prijzen zijn dus inclusief eventuele reis-, overhead-, kantoorkosten etc. </t>
  </si>
  <si>
    <t>Dit document dient rechtsgeldig ondertekend te worden</t>
  </si>
  <si>
    <t>INSCHRIJFSOM</t>
  </si>
  <si>
    <t>Statutaire naam inschrijver (combinant)</t>
  </si>
  <si>
    <t>Naam rechtsgeldig ondertekenaar</t>
  </si>
  <si>
    <t>Functie rechtsgeldig ondertekenaar</t>
  </si>
  <si>
    <t>Datum</t>
  </si>
  <si>
    <t>Handtekening</t>
  </si>
  <si>
    <r>
      <rPr>
        <b/>
        <sz val="20"/>
        <color rgb="FF000000"/>
        <rFont val="Verdana"/>
        <family val="2"/>
      </rPr>
      <t>BIJLAGE 3: PRIJZENBLAD</t>
    </r>
    <r>
      <rPr>
        <b/>
        <sz val="16"/>
        <color rgb="FF000000"/>
        <rFont val="Calibri"/>
        <family val="2"/>
      </rPr>
      <t xml:space="preserve">
</t>
    </r>
  </si>
  <si>
    <t>De inschrijfsom bestaat uit alle ingediende prijzen over de laatste 6 maanden van 2024, 2025, 2026 en 2027</t>
  </si>
  <si>
    <t>CIS Suite Datacenter Core ALng LSA 16L</t>
  </si>
  <si>
    <t>Defender Endpoint Server</t>
  </si>
  <si>
    <t>M365 E5 Unified FSA Sub Per User</t>
  </si>
  <si>
    <t>M365 E5 Unified Sub Per User</t>
  </si>
  <si>
    <t>Power Apps Per App Sub 1 App or Portal</t>
  </si>
  <si>
    <t>Power Automate Attended RPA USL Sub Per User</t>
  </si>
  <si>
    <t>Power Apps Plan Sub Per User (2000 Seat Min)</t>
  </si>
  <si>
    <t>Project P3 Sub Per User</t>
  </si>
  <si>
    <t>SQL Server Standard Core ALng LSA 2L</t>
  </si>
  <si>
    <t>Visio P2 FSA Sub Per User</t>
  </si>
  <si>
    <t>Visual Studio Ent with GitHub ALng LSA</t>
  </si>
  <si>
    <t>Win Remote Desktop Services CAL ALng Sub Per User</t>
  </si>
  <si>
    <t>CIS Suite Datacenter Core ALng LSA 2L</t>
  </si>
  <si>
    <t>Project Professional ALng LSA 1 Server CAL</t>
  </si>
  <si>
    <t>9GS-00128</t>
  </si>
  <si>
    <t>1NZ-00004</t>
  </si>
  <si>
    <t>AAD-33177</t>
  </si>
  <si>
    <t>J8Q-00005</t>
  </si>
  <si>
    <t>1O4-00001</t>
  </si>
  <si>
    <t>SEJ-00016</t>
  </si>
  <si>
    <t>7LS-00002</t>
  </si>
  <si>
    <t>7NQ-00302</t>
  </si>
  <si>
    <t>9K3-00002</t>
  </si>
  <si>
    <t>QEJ-00001</t>
  </si>
  <si>
    <t>6VC-02567</t>
  </si>
  <si>
    <t>9GS-00495</t>
  </si>
  <si>
    <t>H30-00237</t>
  </si>
  <si>
    <t>3e jaar VNG Microsoft</t>
  </si>
  <si>
    <t>4e jaar VNG Microsoft</t>
  </si>
  <si>
    <t>5e jaar VNG Microsoft</t>
  </si>
  <si>
    <t>t/m 30 nov 2027</t>
  </si>
  <si>
    <t>V9B-00001</t>
  </si>
  <si>
    <t>Teams Rooms Pro Sub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</si>
</sst>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6"/>
      <color theme="1"/>
      <name val="Calibri"/>
      <family val="2"/>
      <scheme val="minor"/>
    </font>
    <font>
      <sz val="8"/>
      <name val="Verdana"/>
      <family val="2"/>
    </font>
    <font>
      <b/>
      <sz val="16"/>
      <color rgb="FF000000"/>
      <name val="Calibri"/>
      <family val="2"/>
    </font>
    <font>
      <b/>
      <sz val="20"/>
      <color rgb="FF000000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6"/>
      <color theme="0"/>
      <name val="Verdana"/>
      <family val="2"/>
    </font>
    <font>
      <b/>
      <sz val="9"/>
      <color rgb="FF000000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11"/>
      <color rgb="FF000000"/>
      <name val="Calibri"/>
      <family val="2"/>
    </font>
    <font>
      <sz val="11"/>
      <color rgb="FF212529"/>
      <name val="Calibri"/>
      <family val="2"/>
      <scheme val="minor"/>
    </font>
    <font>
      <sz val="10"/>
      <name val="Arial"/>
      <family val="2"/>
    </font>
    <font>
      <sz val="10"/>
      <color rgb="FF21252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Border="0"/>
    <xf numFmtId="9" fontId="15" fillId="0" borderId="0" applyFont="0" applyFill="0" applyBorder="0" applyAlignment="0" applyProtection="0"/>
    <xf numFmtId="164" fontId="17" fillId="0" borderId="0"/>
    <xf numFmtId="0" fontId="17" fillId="0" borderId="0"/>
  </cellStyleXfs>
  <cellXfs count="84">
    <xf numFmtId="0" fontId="0" fillId="0" borderId="0" xfId="0"/>
    <xf numFmtId="44" fontId="0" fillId="0" borderId="0" xfId="0" applyNumberFormat="1"/>
    <xf numFmtId="0" fontId="7" fillId="0" borderId="6" xfId="0" applyFont="1" applyBorder="1" applyAlignment="1">
      <alignment horizontal="center" vertical="top" wrapText="1"/>
    </xf>
    <xf numFmtId="44" fontId="7" fillId="0" borderId="5" xfId="1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4" fontId="7" fillId="0" borderId="19" xfId="1" applyFont="1" applyBorder="1" applyAlignment="1">
      <alignment horizontal="left" vertical="top"/>
    </xf>
    <xf numFmtId="44" fontId="7" fillId="0" borderId="15" xfId="1" applyFont="1" applyFill="1" applyBorder="1" applyAlignment="1">
      <alignment horizontal="left" vertical="top"/>
    </xf>
    <xf numFmtId="2" fontId="8" fillId="0" borderId="0" xfId="0" applyNumberFormat="1" applyFont="1" applyAlignment="1">
      <alignment horizontal="right" vertical="top"/>
    </xf>
    <xf numFmtId="44" fontId="7" fillId="0" borderId="0" xfId="1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44" fontId="8" fillId="0" borderId="0" xfId="1" applyFont="1" applyBorder="1" applyAlignment="1">
      <alignment horizontal="left" vertical="top"/>
    </xf>
    <xf numFmtId="0" fontId="0" fillId="0" borderId="8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2" fontId="8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0" fillId="3" borderId="29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center" vertical="top" wrapText="1"/>
    </xf>
    <xf numFmtId="44" fontId="7" fillId="3" borderId="10" xfId="1" applyFont="1" applyFill="1" applyBorder="1" applyAlignment="1">
      <alignment horizontal="left" vertical="top"/>
    </xf>
    <xf numFmtId="2" fontId="0" fillId="3" borderId="14" xfId="2" applyNumberFormat="1" applyFont="1" applyFill="1" applyBorder="1" applyAlignment="1" applyProtection="1">
      <alignment horizontal="center" vertical="top"/>
      <protection locked="0"/>
    </xf>
    <xf numFmtId="0" fontId="12" fillId="0" borderId="0" xfId="0" applyFont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44" fontId="10" fillId="0" borderId="0" xfId="1" applyFont="1" applyFill="1" applyBorder="1"/>
    <xf numFmtId="0" fontId="14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44" fontId="0" fillId="0" borderId="0" xfId="1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>
      <alignment horizontal="left" vertical="top" wrapText="1"/>
    </xf>
    <xf numFmtId="0" fontId="16" fillId="2" borderId="5" xfId="3" applyFont="1" applyFill="1" applyBorder="1" applyAlignment="1">
      <alignment vertical="top"/>
    </xf>
    <xf numFmtId="0" fontId="0" fillId="2" borderId="5" xfId="0" applyFill="1" applyBorder="1" applyAlignment="1">
      <alignment horizontal="left" vertical="top"/>
    </xf>
    <xf numFmtId="0" fontId="9" fillId="4" borderId="16" xfId="0" applyFont="1" applyFill="1" applyBorder="1" applyAlignment="1">
      <alignment horizontal="left" vertical="top" wrapText="1"/>
    </xf>
    <xf numFmtId="0" fontId="9" fillId="4" borderId="30" xfId="0" applyFont="1" applyFill="1" applyBorder="1" applyAlignment="1">
      <alignment horizontal="left" vertical="top" wrapText="1"/>
    </xf>
    <xf numFmtId="0" fontId="9" fillId="4" borderId="31" xfId="0" applyFont="1" applyFill="1" applyBorder="1" applyAlignment="1">
      <alignment horizontal="left" vertical="top" wrapText="1"/>
    </xf>
    <xf numFmtId="0" fontId="9" fillId="4" borderId="32" xfId="0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top" wrapText="1"/>
    </xf>
    <xf numFmtId="0" fontId="9" fillId="4" borderId="33" xfId="0" applyFont="1" applyFill="1" applyBorder="1" applyAlignment="1">
      <alignment horizontal="center" vertical="top" wrapText="1"/>
    </xf>
    <xf numFmtId="44" fontId="0" fillId="5" borderId="5" xfId="1" applyFont="1" applyFill="1" applyBorder="1" applyAlignment="1" applyProtection="1">
      <alignment horizontal="left" vertical="top"/>
      <protection locked="0"/>
    </xf>
    <xf numFmtId="2" fontId="0" fillId="5" borderId="18" xfId="2" applyNumberFormat="1" applyFont="1" applyFill="1" applyBorder="1" applyAlignment="1" applyProtection="1">
      <alignment horizontal="center" vertical="top"/>
      <protection locked="0"/>
    </xf>
    <xf numFmtId="0" fontId="10" fillId="6" borderId="26" xfId="0" applyFont="1" applyFill="1" applyBorder="1" applyAlignment="1">
      <alignment horizontal="left"/>
    </xf>
    <xf numFmtId="0" fontId="11" fillId="6" borderId="0" xfId="0" applyFont="1" applyFill="1" applyAlignment="1">
      <alignment horizontal="left"/>
    </xf>
    <xf numFmtId="0" fontId="10" fillId="6" borderId="0" xfId="0" applyFont="1" applyFill="1"/>
    <xf numFmtId="0" fontId="13" fillId="7" borderId="0" xfId="0" applyFont="1" applyFill="1"/>
    <xf numFmtId="44" fontId="0" fillId="7" borderId="15" xfId="1" applyFont="1" applyFill="1" applyBorder="1"/>
    <xf numFmtId="44" fontId="0" fillId="5" borderId="34" xfId="1" applyFont="1" applyFill="1" applyBorder="1" applyAlignment="1" applyProtection="1">
      <alignment horizontal="left" vertical="top"/>
      <protection locked="0"/>
    </xf>
    <xf numFmtId="44" fontId="0" fillId="5" borderId="35" xfId="1" applyFont="1" applyFill="1" applyBorder="1" applyAlignment="1" applyProtection="1">
      <alignment horizontal="left" vertical="top"/>
      <protection locked="0"/>
    </xf>
    <xf numFmtId="44" fontId="0" fillId="5" borderId="36" xfId="1" applyFont="1" applyFill="1" applyBorder="1" applyAlignment="1" applyProtection="1">
      <alignment horizontal="left" vertical="top"/>
      <protection locked="0"/>
    </xf>
    <xf numFmtId="0" fontId="0" fillId="2" borderId="37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/>
    </xf>
    <xf numFmtId="0" fontId="7" fillId="0" borderId="13" xfId="0" applyFont="1" applyBorder="1" applyAlignment="1">
      <alignment horizontal="center" vertical="top" wrapText="1"/>
    </xf>
    <xf numFmtId="2" fontId="0" fillId="5" borderId="8" xfId="2" applyNumberFormat="1" applyFon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/>
    </xf>
    <xf numFmtId="0" fontId="18" fillId="2" borderId="19" xfId="3" applyFont="1" applyFill="1" applyBorder="1" applyAlignment="1">
      <alignment horizontal="left" vertical="top"/>
    </xf>
    <xf numFmtId="0" fontId="18" fillId="2" borderId="35" xfId="3" applyFont="1" applyFill="1" applyBorder="1" applyAlignment="1">
      <alignment horizontal="left" vertical="top"/>
    </xf>
    <xf numFmtId="0" fontId="0" fillId="2" borderId="38" xfId="0" applyFill="1" applyBorder="1" applyAlignment="1">
      <alignment horizontal="left" vertical="top"/>
    </xf>
    <xf numFmtId="0" fontId="9" fillId="4" borderId="32" xfId="0" applyFont="1" applyFill="1" applyBorder="1" applyAlignment="1">
      <alignment horizontal="center" vertical="center" wrapText="1"/>
    </xf>
    <xf numFmtId="0" fontId="18" fillId="7" borderId="5" xfId="3" applyFont="1" applyFill="1" applyBorder="1" applyAlignment="1">
      <alignment horizontal="left" vertical="top"/>
    </xf>
    <xf numFmtId="0" fontId="18" fillId="7" borderId="35" xfId="3" applyFont="1" applyFill="1" applyBorder="1" applyAlignment="1">
      <alignment horizontal="left" vertical="top"/>
    </xf>
    <xf numFmtId="0" fontId="0" fillId="7" borderId="38" xfId="0" applyFill="1" applyBorder="1" applyAlignment="1">
      <alignment horizontal="left" vertical="top"/>
    </xf>
    <xf numFmtId="0" fontId="0" fillId="7" borderId="39" xfId="0" applyFill="1" applyBorder="1" applyAlignment="1">
      <alignment horizontal="left" vertical="top"/>
    </xf>
    <xf numFmtId="0" fontId="0" fillId="7" borderId="35" xfId="0" applyFill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1" fillId="6" borderId="25" xfId="0" applyFont="1" applyFill="1" applyBorder="1" applyAlignment="1">
      <alignment horizontal="left"/>
    </xf>
    <xf numFmtId="0" fontId="11" fillId="6" borderId="24" xfId="0" applyFont="1" applyFill="1" applyBorder="1" applyAlignment="1">
      <alignment horizontal="left"/>
    </xf>
    <xf numFmtId="0" fontId="10" fillId="6" borderId="26" xfId="0" applyFont="1" applyFill="1" applyBorder="1" applyAlignment="1">
      <alignment horizontal="left"/>
    </xf>
    <xf numFmtId="0" fontId="10" fillId="6" borderId="0" xfId="0" applyFont="1" applyFill="1" applyAlignment="1">
      <alignment horizontal="left"/>
    </xf>
    <xf numFmtId="0" fontId="9" fillId="4" borderId="17" xfId="0" applyFont="1" applyFill="1" applyBorder="1" applyAlignment="1">
      <alignment horizontal="center" vertical="top" wrapText="1"/>
    </xf>
    <xf numFmtId="0" fontId="8" fillId="0" borderId="10" xfId="0" applyFont="1" applyBorder="1" applyAlignment="1">
      <alignment horizontal="right" vertical="top" wrapText="1"/>
    </xf>
    <xf numFmtId="2" fontId="8" fillId="0" borderId="11" xfId="0" applyNumberFormat="1" applyFont="1" applyBorder="1" applyAlignment="1">
      <alignment horizontal="right" vertical="top"/>
    </xf>
    <xf numFmtId="2" fontId="8" fillId="0" borderId="12" xfId="0" applyNumberFormat="1" applyFont="1" applyBorder="1" applyAlignment="1">
      <alignment horizontal="right" vertical="top"/>
    </xf>
    <xf numFmtId="2" fontId="8" fillId="0" borderId="20" xfId="0" applyNumberFormat="1" applyFont="1" applyBorder="1" applyAlignment="1">
      <alignment horizontal="right" vertical="top"/>
    </xf>
    <xf numFmtId="0" fontId="10" fillId="6" borderId="27" xfId="0" applyFont="1" applyFill="1" applyBorder="1" applyAlignment="1">
      <alignment horizontal="left"/>
    </xf>
    <xf numFmtId="0" fontId="10" fillId="6" borderId="28" xfId="0" applyFont="1" applyFill="1" applyBorder="1" applyAlignment="1">
      <alignment horizontal="left"/>
    </xf>
    <xf numFmtId="0" fontId="11" fillId="6" borderId="0" xfId="0" applyFont="1" applyFill="1" applyAlignment="1">
      <alignment horizontal="left"/>
    </xf>
  </cellXfs>
  <cellStyles count="7">
    <cellStyle name="Normal 2 2" xfId="5"/>
    <cellStyle name="Normal 2 2 2" xfId="6"/>
    <cellStyle name="Procent" xfId="2" builtinId="5"/>
    <cellStyle name="Procent 2" xfId="4"/>
    <cellStyle name="Standaard" xfId="0" builtinId="0"/>
    <cellStyle name="Standaard 2" xfId="3"/>
    <cellStyle name="Valuta" xfId="1" builtinId="4"/>
  </cellStyles>
  <dxfs count="0"/>
  <tableStyles count="0" defaultTableStyle="TableStyleMedium2" defaultPivotStyle="PivotStyleLight16"/>
  <colors>
    <mruColors>
      <color rgb="FF660066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276225</xdr:colOff>
      <xdr:row>0</xdr:row>
      <xdr:rowOff>250619</xdr:rowOff>
    </xdr:from>
    <xdr:to>
      <xdr:col>9</xdr:col>
      <xdr:colOff>992982</xdr:colOff>
      <xdr:row>1</xdr:row>
      <xdr:rowOff>76200</xdr:rowOff>
    </xdr:to>
    <xdr:pic>
      <xdr:nvPicPr>
        <xdr:cNvPr id="3" name="Afbeelding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1125" y="250619"/>
          <a:ext cx="2669382" cy="9590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inda.viegen\AppData\Local\Microsoft\Windows\Temporary%20Internet%20Files\Content.Outlook\GB6CFU2H\MLS_SVB_201307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Organization Summary"/>
      <sheetName val="Transaction Summary"/>
      <sheetName val="License Agreements"/>
      <sheetName val="Transaction Data"/>
      <sheetName val="SA Benefits"/>
      <sheetName val="Entitlements Data"/>
      <sheetName val="FAQ and Glossary"/>
      <sheetName val="Pivot Data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2"/>
  <sheetViews>
    <sheetView showGridLines="0" tabSelected="1" zoomScale="90" zoomScaleNormal="90" workbookViewId="0">
      <selection activeCell="L21" sqref="L21"/>
    </sheetView>
  </sheetViews>
  <sheetFormatPr defaultColWidth="26.75" defaultRowHeight="12.75" x14ac:dyDescent="0.2"/>
  <cols>
    <col min="1" max="1" width="3.75" customWidth="1"/>
    <col min="2" max="2" width="30.625" customWidth="1"/>
    <col min="3" max="3" width="10.375" customWidth="1"/>
    <col min="4" max="4" width="48" bestFit="1" customWidth="1"/>
    <col min="5" max="5" width="9.375" customWidth="1"/>
    <col min="6" max="6" width="21.125" bestFit="1" customWidth="1"/>
    <col min="7" max="8" width="15" customWidth="1"/>
    <col min="9" max="9" width="25.625" customWidth="1"/>
    <col min="10" max="10" width="16" bestFit="1" customWidth="1"/>
    <col min="11" max="11" width="16.875" customWidth="1"/>
    <col min="12" max="14" width="17.25" customWidth="1"/>
    <col min="15" max="15" width="15.125" customWidth="1"/>
    <col min="16" max="16" width="1.75" customWidth="1"/>
    <col min="17" max="17" width="5.5" customWidth="1"/>
    <col min="18" max="35" width="5.625" customWidth="1"/>
  </cols>
  <sheetData>
    <row r="1" spans="2:14" ht="89.25" customHeight="1" x14ac:dyDescent="0.2">
      <c r="B1" s="70" t="s">
        <v>22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22"/>
      <c r="N1" s="22"/>
    </row>
    <row r="2" spans="2:14" ht="23.25" customHeight="1" thickBot="1" x14ac:dyDescent="0.25">
      <c r="B2" s="29"/>
      <c r="C2" s="32"/>
      <c r="D2" s="10"/>
      <c r="E2" s="22"/>
      <c r="F2" s="22"/>
      <c r="G2" s="22"/>
      <c r="H2" s="22"/>
      <c r="I2" s="22"/>
      <c r="J2" s="30"/>
      <c r="K2" s="30"/>
      <c r="L2" s="30"/>
      <c r="M2" s="30"/>
      <c r="N2" s="30"/>
    </row>
    <row r="3" spans="2:14" ht="42" customHeight="1" thickBot="1" x14ac:dyDescent="0.25">
      <c r="B3" s="40" t="s">
        <v>0</v>
      </c>
      <c r="C3" s="41"/>
      <c r="D3" s="42" t="s">
        <v>1</v>
      </c>
      <c r="E3" s="43" t="s">
        <v>2</v>
      </c>
      <c r="F3" s="76"/>
      <c r="G3" s="76"/>
      <c r="H3" s="44"/>
      <c r="I3" s="45" t="s">
        <v>3</v>
      </c>
      <c r="J3" s="64" t="s">
        <v>51</v>
      </c>
      <c r="K3" s="64" t="s">
        <v>52</v>
      </c>
      <c r="L3" s="64" t="s">
        <v>53</v>
      </c>
    </row>
    <row r="4" spans="2:14" ht="29.25" customHeight="1" thickBot="1" x14ac:dyDescent="0.25">
      <c r="B4" s="23"/>
      <c r="C4" s="24"/>
      <c r="D4" s="25"/>
      <c r="E4" s="26"/>
      <c r="F4" s="64" t="s">
        <v>51</v>
      </c>
      <c r="G4" s="64" t="s">
        <v>52</v>
      </c>
      <c r="H4" s="64" t="s">
        <v>53</v>
      </c>
      <c r="I4" s="28"/>
      <c r="J4" s="27"/>
      <c r="K4" s="27"/>
      <c r="L4" s="27" t="s">
        <v>54</v>
      </c>
    </row>
    <row r="5" spans="2:14" ht="15" x14ac:dyDescent="0.2">
      <c r="B5" s="65" t="s">
        <v>38</v>
      </c>
      <c r="C5" s="37"/>
      <c r="D5" s="38" t="s">
        <v>24</v>
      </c>
      <c r="E5" s="2">
        <v>38</v>
      </c>
      <c r="F5" s="46">
        <v>0</v>
      </c>
      <c r="G5" s="46">
        <v>0</v>
      </c>
      <c r="H5" s="46">
        <v>0</v>
      </c>
      <c r="I5" s="47">
        <v>0</v>
      </c>
      <c r="J5" s="3">
        <f>(E5*F5)+(((E5*F5)/100)*I5)</f>
        <v>0</v>
      </c>
      <c r="K5" s="3">
        <f>(E5*G5)+(((E5*G5)/100)*I5)</f>
        <v>0</v>
      </c>
      <c r="L5" s="3">
        <f>(E5*H5)+(((E5*H5)/100)*I5)</f>
        <v>0</v>
      </c>
      <c r="N5" s="1"/>
    </row>
    <row r="6" spans="2:14" ht="15" x14ac:dyDescent="0.2">
      <c r="B6" s="61" t="s">
        <v>39</v>
      </c>
      <c r="C6" s="37"/>
      <c r="D6" s="38" t="s">
        <v>25</v>
      </c>
      <c r="E6" s="2">
        <v>302</v>
      </c>
      <c r="F6" s="46">
        <v>0</v>
      </c>
      <c r="G6" s="46">
        <v>0</v>
      </c>
      <c r="H6" s="46">
        <v>0</v>
      </c>
      <c r="I6" s="47">
        <v>0</v>
      </c>
      <c r="J6" s="3">
        <f t="shared" ref="J6:J12" si="0">(E6*F6*12)+(((E6*F6*12)/100)*I6)</f>
        <v>0</v>
      </c>
      <c r="K6" s="3">
        <f t="shared" ref="K6:K12" si="1">(E6*G6*12)+(((E6*G6*12)/100)*I6)</f>
        <v>0</v>
      </c>
      <c r="L6" s="3">
        <f t="shared" ref="L6:L12" si="2">(E6*H6*12)+(((E6*H6*12)/100)*I6)</f>
        <v>0</v>
      </c>
      <c r="N6" s="1"/>
    </row>
    <row r="7" spans="2:14" ht="15" x14ac:dyDescent="0.2">
      <c r="B7" s="62" t="s">
        <v>40</v>
      </c>
      <c r="C7" s="60"/>
      <c r="D7" s="38" t="s">
        <v>26</v>
      </c>
      <c r="E7" s="2">
        <v>1245</v>
      </c>
      <c r="F7" s="46">
        <v>0</v>
      </c>
      <c r="G7" s="46">
        <v>0</v>
      </c>
      <c r="H7" s="46">
        <v>0</v>
      </c>
      <c r="I7" s="47">
        <v>0</v>
      </c>
      <c r="J7" s="3">
        <f t="shared" si="0"/>
        <v>0</v>
      </c>
      <c r="K7" s="3">
        <f t="shared" si="1"/>
        <v>0</v>
      </c>
      <c r="L7" s="3">
        <f t="shared" si="2"/>
        <v>0</v>
      </c>
      <c r="N7" s="1"/>
    </row>
    <row r="8" spans="2:14" ht="15" x14ac:dyDescent="0.2">
      <c r="B8" s="62" t="s">
        <v>4</v>
      </c>
      <c r="C8" s="60"/>
      <c r="D8" s="38" t="s">
        <v>27</v>
      </c>
      <c r="E8" s="2">
        <v>305</v>
      </c>
      <c r="F8" s="46">
        <v>0</v>
      </c>
      <c r="G8" s="46">
        <v>0</v>
      </c>
      <c r="H8" s="46">
        <v>0</v>
      </c>
      <c r="I8" s="47">
        <v>0</v>
      </c>
      <c r="J8" s="3">
        <f t="shared" si="0"/>
        <v>0</v>
      </c>
      <c r="K8" s="3">
        <f t="shared" si="1"/>
        <v>0</v>
      </c>
      <c r="L8" s="3">
        <f t="shared" si="2"/>
        <v>0</v>
      </c>
      <c r="N8" s="1"/>
    </row>
    <row r="9" spans="2:14" ht="15" x14ac:dyDescent="0.2">
      <c r="B9" s="62" t="s">
        <v>41</v>
      </c>
      <c r="C9" s="60"/>
      <c r="D9" s="38" t="s">
        <v>28</v>
      </c>
      <c r="E9" s="2">
        <v>2</v>
      </c>
      <c r="F9" s="46">
        <v>0</v>
      </c>
      <c r="G9" s="46">
        <v>0</v>
      </c>
      <c r="H9" s="46">
        <v>0</v>
      </c>
      <c r="I9" s="47">
        <v>0</v>
      </c>
      <c r="J9" s="3">
        <f t="shared" si="0"/>
        <v>0</v>
      </c>
      <c r="K9" s="3">
        <f t="shared" si="1"/>
        <v>0</v>
      </c>
      <c r="L9" s="3">
        <f t="shared" si="2"/>
        <v>0</v>
      </c>
      <c r="N9" s="1"/>
    </row>
    <row r="10" spans="2:14" ht="15" x14ac:dyDescent="0.2">
      <c r="B10" s="62" t="s">
        <v>42</v>
      </c>
      <c r="C10" s="60"/>
      <c r="D10" s="38" t="s">
        <v>29</v>
      </c>
      <c r="E10" s="2">
        <v>12</v>
      </c>
      <c r="F10" s="46">
        <v>0</v>
      </c>
      <c r="G10" s="46">
        <v>0</v>
      </c>
      <c r="H10" s="46">
        <v>0</v>
      </c>
      <c r="I10" s="47">
        <v>0</v>
      </c>
      <c r="J10" s="3">
        <f t="shared" si="0"/>
        <v>0</v>
      </c>
      <c r="K10" s="3">
        <f t="shared" si="1"/>
        <v>0</v>
      </c>
      <c r="L10" s="3">
        <f t="shared" si="2"/>
        <v>0</v>
      </c>
      <c r="N10" s="1"/>
    </row>
    <row r="11" spans="2:14" ht="15" x14ac:dyDescent="0.2">
      <c r="B11" s="62" t="s">
        <v>43</v>
      </c>
      <c r="C11" s="60"/>
      <c r="D11" s="38" t="s">
        <v>30</v>
      </c>
      <c r="E11" s="2">
        <v>1</v>
      </c>
      <c r="F11" s="46">
        <v>0</v>
      </c>
      <c r="G11" s="46">
        <v>0</v>
      </c>
      <c r="H11" s="46">
        <v>0</v>
      </c>
      <c r="I11" s="47">
        <v>0</v>
      </c>
      <c r="J11" s="3">
        <f t="shared" si="0"/>
        <v>0</v>
      </c>
      <c r="K11" s="3">
        <f t="shared" si="1"/>
        <v>0</v>
      </c>
      <c r="L11" s="3">
        <f t="shared" si="2"/>
        <v>0</v>
      </c>
      <c r="N11" s="1"/>
    </row>
    <row r="12" spans="2:14" ht="15" x14ac:dyDescent="0.2">
      <c r="B12" s="62" t="s">
        <v>44</v>
      </c>
      <c r="C12" s="60"/>
      <c r="D12" s="38" t="s">
        <v>31</v>
      </c>
      <c r="E12" s="2">
        <v>25</v>
      </c>
      <c r="F12" s="46">
        <v>0</v>
      </c>
      <c r="G12" s="46">
        <v>0</v>
      </c>
      <c r="H12" s="46">
        <v>0</v>
      </c>
      <c r="I12" s="47">
        <v>0</v>
      </c>
      <c r="J12" s="3">
        <f t="shared" si="0"/>
        <v>0</v>
      </c>
      <c r="K12" s="3">
        <f t="shared" si="1"/>
        <v>0</v>
      </c>
      <c r="L12" s="3">
        <f t="shared" si="2"/>
        <v>0</v>
      </c>
      <c r="N12" s="1"/>
    </row>
    <row r="13" spans="2:14" ht="15" x14ac:dyDescent="0.2">
      <c r="B13" s="66" t="s">
        <v>45</v>
      </c>
      <c r="C13" s="60"/>
      <c r="D13" s="38" t="s">
        <v>32</v>
      </c>
      <c r="E13" s="2">
        <v>8</v>
      </c>
      <c r="F13" s="46">
        <v>0</v>
      </c>
      <c r="G13" s="46">
        <v>0</v>
      </c>
      <c r="H13" s="46">
        <v>0</v>
      </c>
      <c r="I13" s="47">
        <v>0</v>
      </c>
      <c r="J13" s="3">
        <f>(E13*F13)+(((E13*F13)/100)*I13)</f>
        <v>0</v>
      </c>
      <c r="K13" s="3">
        <f>(E13*G13)+(((E13*G13)/100)*I13)</f>
        <v>0</v>
      </c>
      <c r="L13" s="3">
        <f>(E13*H13)+(((E13*H13)/100)*I13)</f>
        <v>0</v>
      </c>
      <c r="N13" s="1"/>
    </row>
    <row r="14" spans="2:14" ht="15" x14ac:dyDescent="0.2">
      <c r="B14" s="62" t="s">
        <v>55</v>
      </c>
      <c r="C14" s="60"/>
      <c r="D14" s="38" t="s">
        <v>56</v>
      </c>
      <c r="E14" s="2">
        <v>30</v>
      </c>
      <c r="F14" s="46">
        <v>0</v>
      </c>
      <c r="G14" s="46">
        <v>0</v>
      </c>
      <c r="H14" s="46">
        <v>0</v>
      </c>
      <c r="I14" s="47">
        <v>0</v>
      </c>
      <c r="J14" s="3">
        <f>(E14*F14*12)+(((E14*F14*12)/100)*I14)</f>
        <v>0</v>
      </c>
      <c r="K14" s="3">
        <f>(E14*G14*12)+(((E14*G14*12)/100)*I14)</f>
        <v>0</v>
      </c>
      <c r="L14" s="3">
        <f>(E14*H14*12)+(((E14*H14*12)/100)*I14)</f>
        <v>0</v>
      </c>
      <c r="N14" s="1"/>
    </row>
    <row r="15" spans="2:14" ht="15" x14ac:dyDescent="0.2">
      <c r="B15" s="62" t="s">
        <v>46</v>
      </c>
      <c r="C15" s="60"/>
      <c r="D15" s="38" t="s">
        <v>33</v>
      </c>
      <c r="E15" s="2">
        <v>25</v>
      </c>
      <c r="F15" s="46">
        <v>0</v>
      </c>
      <c r="G15" s="46">
        <v>0</v>
      </c>
      <c r="H15" s="46">
        <v>0</v>
      </c>
      <c r="I15" s="47">
        <v>0</v>
      </c>
      <c r="J15" s="3">
        <f>(E15*F15*12)+(((E15*F15*12)/100)*I15)</f>
        <v>0</v>
      </c>
      <c r="K15" s="3">
        <f>(E15*G15*12)+(((E15*G15*12)/100)*I15)</f>
        <v>0</v>
      </c>
      <c r="L15" s="3">
        <f>(E15*H15*12)+(((E15*H15*12)/100)*I15)</f>
        <v>0</v>
      </c>
      <c r="N15" s="1"/>
    </row>
    <row r="16" spans="2:14" x14ac:dyDescent="0.2">
      <c r="B16" s="67" t="s">
        <v>47</v>
      </c>
      <c r="C16" s="60"/>
      <c r="D16" s="39" t="s">
        <v>34</v>
      </c>
      <c r="E16" s="2">
        <v>1</v>
      </c>
      <c r="F16" s="46">
        <v>0</v>
      </c>
      <c r="G16" s="46">
        <v>0</v>
      </c>
      <c r="H16" s="46">
        <v>0</v>
      </c>
      <c r="I16" s="47">
        <v>0</v>
      </c>
      <c r="J16" s="3">
        <f>(E16*F16)+(((E16*F16)/100)*I16)</f>
        <v>0</v>
      </c>
      <c r="K16" s="3">
        <f>(E16*G16)+(((E16*G16)/100)*I16)</f>
        <v>0</v>
      </c>
      <c r="L16" s="3">
        <f>(E16*H16)+(((E16*H16)/100)*I16)</f>
        <v>0</v>
      </c>
      <c r="N16" s="1"/>
    </row>
    <row r="17" spans="2:14" x14ac:dyDescent="0.2">
      <c r="B17" s="63" t="s">
        <v>48</v>
      </c>
      <c r="C17" s="60"/>
      <c r="D17" s="39" t="s">
        <v>35</v>
      </c>
      <c r="E17" s="2">
        <v>1300</v>
      </c>
      <c r="F17" s="46">
        <v>0</v>
      </c>
      <c r="G17" s="46">
        <v>0</v>
      </c>
      <c r="H17" s="46">
        <v>0</v>
      </c>
      <c r="I17" s="47">
        <v>0</v>
      </c>
      <c r="J17" s="3">
        <f>(E17*F17*12)+(((E17*F17*12)/100)*I17)</f>
        <v>0</v>
      </c>
      <c r="K17" s="3">
        <f>(E17*G17*12)+(((E17*G17*12)/100)*I17)</f>
        <v>0</v>
      </c>
      <c r="L17" s="3">
        <f>(E17*H17*12)+(((E17*H17*12)/100)*I17)</f>
        <v>0</v>
      </c>
      <c r="N17" s="1"/>
    </row>
    <row r="18" spans="2:14" x14ac:dyDescent="0.2">
      <c r="B18" s="68" t="s">
        <v>49</v>
      </c>
      <c r="C18" s="56"/>
      <c r="D18" s="57" t="s">
        <v>36</v>
      </c>
      <c r="E18" s="58">
        <v>56</v>
      </c>
      <c r="F18" s="46">
        <v>0</v>
      </c>
      <c r="G18" s="46">
        <v>0</v>
      </c>
      <c r="H18" s="46">
        <v>0</v>
      </c>
      <c r="I18" s="59">
        <v>0</v>
      </c>
      <c r="J18" s="3">
        <f>(E18*F18)+(((E18*F18)/100)*I18)</f>
        <v>0</v>
      </c>
      <c r="K18" s="3">
        <f>(E18*G18)+(((E18*G18)/100)*I18)</f>
        <v>0</v>
      </c>
      <c r="L18" s="3">
        <f>(E18*H18)+(((E18*H18)/100)*I18)</f>
        <v>0</v>
      </c>
      <c r="N18" s="1"/>
    </row>
    <row r="19" spans="2:14" x14ac:dyDescent="0.2">
      <c r="B19" s="69" t="s">
        <v>50</v>
      </c>
      <c r="C19" s="56"/>
      <c r="D19" s="57" t="s">
        <v>37</v>
      </c>
      <c r="E19" s="58">
        <v>2</v>
      </c>
      <c r="F19" s="46">
        <v>0</v>
      </c>
      <c r="G19" s="46">
        <v>0</v>
      </c>
      <c r="H19" s="46">
        <v>0</v>
      </c>
      <c r="I19" s="59">
        <v>0</v>
      </c>
      <c r="J19" s="3">
        <f>(E19*F19)+(((E19*F19)/100)*I19)</f>
        <v>0</v>
      </c>
      <c r="K19" s="3">
        <f>(E19*G19)+(((E19*G19)/100)*I19)</f>
        <v>0</v>
      </c>
      <c r="L19" s="3">
        <f>(E19*H19)+(((E19*H19)/100)*I19)</f>
        <v>0</v>
      </c>
      <c r="N19" s="1"/>
    </row>
    <row r="20" spans="2:14" x14ac:dyDescent="0.2">
      <c r="B20" s="4"/>
      <c r="C20" s="5"/>
      <c r="D20" s="77" t="s">
        <v>5</v>
      </c>
      <c r="E20" s="77"/>
      <c r="F20" s="77"/>
      <c r="G20" s="77"/>
      <c r="H20" s="77"/>
      <c r="I20" s="77"/>
      <c r="J20" s="3">
        <f>SUM(J5:J19)</f>
        <v>0</v>
      </c>
      <c r="K20" s="3">
        <f>SUM(K5:K19)</f>
        <v>0</v>
      </c>
      <c r="L20" s="3">
        <f>SUM(L5:L19)</f>
        <v>0</v>
      </c>
    </row>
    <row r="21" spans="2:14" ht="13.5" thickBot="1" x14ac:dyDescent="0.25">
      <c r="B21" s="78" t="s">
        <v>6</v>
      </c>
      <c r="C21" s="79"/>
      <c r="D21" s="79"/>
      <c r="E21" s="79"/>
      <c r="F21" s="79"/>
      <c r="G21" s="79"/>
      <c r="H21" s="79"/>
      <c r="I21" s="79"/>
      <c r="J21" s="6">
        <f t="shared" ref="J21:L21" si="3">J20*21%</f>
        <v>0</v>
      </c>
      <c r="K21" s="6">
        <f t="shared" si="3"/>
        <v>0</v>
      </c>
      <c r="L21" s="6">
        <f t="shared" si="3"/>
        <v>0</v>
      </c>
    </row>
    <row r="22" spans="2:14" ht="13.5" thickBot="1" x14ac:dyDescent="0.25">
      <c r="B22" s="78" t="s">
        <v>7</v>
      </c>
      <c r="C22" s="79"/>
      <c r="D22" s="79"/>
      <c r="E22" s="79"/>
      <c r="F22" s="79"/>
      <c r="G22" s="79"/>
      <c r="H22" s="80"/>
      <c r="I22" s="80"/>
      <c r="J22" s="7">
        <f t="shared" ref="J22:L22" si="4">SUM(J20:J21)</f>
        <v>0</v>
      </c>
      <c r="K22" s="7">
        <f t="shared" si="4"/>
        <v>0</v>
      </c>
      <c r="L22" s="7">
        <f t="shared" si="4"/>
        <v>0</v>
      </c>
    </row>
    <row r="23" spans="2:14" x14ac:dyDescent="0.2">
      <c r="B23" s="8"/>
      <c r="C23" s="8"/>
      <c r="D23" s="8"/>
      <c r="E23" s="8"/>
      <c r="F23" s="8"/>
      <c r="G23" s="8"/>
      <c r="H23" s="8"/>
      <c r="I23" s="8"/>
      <c r="J23" s="9"/>
      <c r="K23" s="9"/>
      <c r="L23" s="9"/>
      <c r="M23" s="9"/>
      <c r="N23" s="9"/>
    </row>
    <row r="24" spans="2:14" x14ac:dyDescent="0.2">
      <c r="B24" s="8"/>
      <c r="C24" s="8"/>
      <c r="D24" s="8"/>
      <c r="E24" s="8"/>
      <c r="F24" s="8"/>
      <c r="G24" s="8"/>
      <c r="H24" s="8"/>
      <c r="I24" s="8"/>
      <c r="J24" s="9"/>
      <c r="K24" s="9"/>
      <c r="L24" s="9"/>
      <c r="M24" s="9"/>
      <c r="N24" s="9"/>
    </row>
    <row r="25" spans="2:14" ht="13.5" thickBot="1" x14ac:dyDescent="0.25">
      <c r="B25" t="s">
        <v>8</v>
      </c>
      <c r="H25" s="21"/>
    </row>
    <row r="26" spans="2:14" ht="18" customHeight="1" x14ac:dyDescent="0.25">
      <c r="B26" s="72" t="s">
        <v>9</v>
      </c>
      <c r="C26" s="73"/>
      <c r="D26" s="73"/>
      <c r="E26" s="73"/>
      <c r="F26" s="33"/>
      <c r="H26" s="21"/>
    </row>
    <row r="27" spans="2:14" ht="18" customHeight="1" x14ac:dyDescent="0.25">
      <c r="B27" s="48"/>
      <c r="C27" s="49"/>
      <c r="D27" s="49"/>
      <c r="E27" s="49"/>
      <c r="F27" s="33"/>
      <c r="H27" s="21"/>
    </row>
    <row r="28" spans="2:14" ht="12.75" customHeight="1" x14ac:dyDescent="0.2">
      <c r="B28" s="74" t="s">
        <v>10</v>
      </c>
      <c r="C28" s="75"/>
      <c r="D28" s="75"/>
      <c r="E28" s="75"/>
      <c r="F28" s="34"/>
      <c r="G28" s="21"/>
      <c r="H28" s="21"/>
      <c r="I28" s="21"/>
      <c r="J28" s="11"/>
      <c r="K28" s="11"/>
      <c r="L28" s="11"/>
      <c r="M28" s="11"/>
      <c r="N28" s="11"/>
    </row>
    <row r="29" spans="2:14" ht="12.75" customHeight="1" x14ac:dyDescent="0.25">
      <c r="B29" s="74" t="s">
        <v>11</v>
      </c>
      <c r="C29" s="83"/>
      <c r="D29" s="83"/>
      <c r="E29" s="83"/>
      <c r="F29" s="33"/>
      <c r="G29" s="8"/>
      <c r="H29" s="8"/>
      <c r="I29" s="8"/>
      <c r="J29" s="9"/>
      <c r="K29" s="9"/>
      <c r="L29" s="9"/>
      <c r="M29" s="9"/>
      <c r="N29" s="9"/>
    </row>
    <row r="30" spans="2:14" ht="12.75" customHeight="1" x14ac:dyDescent="0.2">
      <c r="B30" s="74" t="s">
        <v>12</v>
      </c>
      <c r="C30" s="75"/>
      <c r="D30" s="75"/>
      <c r="E30" s="75"/>
      <c r="F30" s="34"/>
    </row>
    <row r="31" spans="2:14" x14ac:dyDescent="0.2">
      <c r="B31" s="50" t="s">
        <v>13</v>
      </c>
      <c r="C31" s="50"/>
      <c r="D31" s="50"/>
      <c r="E31" s="50"/>
      <c r="F31" s="35"/>
      <c r="J31" s="1">
        <f>J22</f>
        <v>0</v>
      </c>
      <c r="K31" s="1">
        <f>K22</f>
        <v>0</v>
      </c>
      <c r="L31" s="1">
        <f>L22</f>
        <v>0</v>
      </c>
    </row>
    <row r="32" spans="2:14" ht="12.75" customHeight="1" x14ac:dyDescent="0.2">
      <c r="B32" s="74" t="s">
        <v>14</v>
      </c>
      <c r="C32" s="75"/>
      <c r="D32" s="75"/>
      <c r="E32" s="75"/>
      <c r="F32" s="34"/>
      <c r="J32" s="1"/>
      <c r="K32" s="1"/>
      <c r="L32" s="1"/>
    </row>
    <row r="33" spans="2:14" ht="12.75" customHeight="1" x14ac:dyDescent="0.2">
      <c r="B33" s="74" t="s">
        <v>23</v>
      </c>
      <c r="C33" s="75"/>
      <c r="D33" s="75"/>
      <c r="E33" s="75"/>
      <c r="F33" s="34"/>
      <c r="J33" s="1"/>
      <c r="K33" s="1"/>
      <c r="L33" s="1"/>
    </row>
    <row r="34" spans="2:14" ht="12.75" customHeight="1" thickBot="1" x14ac:dyDescent="0.25">
      <c r="B34" s="81" t="s">
        <v>15</v>
      </c>
      <c r="C34" s="82"/>
      <c r="D34" s="82"/>
      <c r="E34" s="82"/>
      <c r="F34" s="34"/>
      <c r="J34" s="12"/>
      <c r="K34" s="12"/>
      <c r="L34" s="12"/>
    </row>
    <row r="35" spans="2:14" ht="13.5" customHeight="1" thickBot="1" x14ac:dyDescent="0.25">
      <c r="J35" s="1">
        <f t="shared" ref="J35:L35" si="5">SUM(J31:J34)</f>
        <v>0</v>
      </c>
      <c r="K35" s="1">
        <f t="shared" si="5"/>
        <v>0</v>
      </c>
      <c r="L35" s="1">
        <f t="shared" si="5"/>
        <v>0</v>
      </c>
    </row>
    <row r="36" spans="2:14" ht="15" thickBot="1" x14ac:dyDescent="0.25">
      <c r="I36" s="51" t="s">
        <v>16</v>
      </c>
      <c r="J36" s="52">
        <f>SUM(J35:L35)</f>
        <v>0</v>
      </c>
      <c r="K36" s="31"/>
      <c r="L36" s="31"/>
      <c r="M36" s="31"/>
      <c r="N36" s="31"/>
    </row>
    <row r="37" spans="2:14" ht="13.5" thickBot="1" x14ac:dyDescent="0.25"/>
    <row r="38" spans="2:14" ht="14.1" customHeight="1" x14ac:dyDescent="0.2">
      <c r="B38" s="13" t="s">
        <v>17</v>
      </c>
      <c r="C38" s="14"/>
      <c r="D38" s="53"/>
      <c r="F38" s="36"/>
    </row>
    <row r="39" spans="2:14" ht="14.1" customHeight="1" x14ac:dyDescent="0.2">
      <c r="B39" s="15" t="s">
        <v>18</v>
      </c>
      <c r="C39" s="16"/>
      <c r="D39" s="54"/>
      <c r="F39" s="36"/>
    </row>
    <row r="40" spans="2:14" ht="14.1" customHeight="1" x14ac:dyDescent="0.2">
      <c r="B40" s="15" t="s">
        <v>19</v>
      </c>
      <c r="C40" s="16"/>
      <c r="D40" s="54"/>
      <c r="F40" s="36"/>
    </row>
    <row r="41" spans="2:14" ht="14.1" customHeight="1" x14ac:dyDescent="0.2">
      <c r="B41" s="17" t="s">
        <v>20</v>
      </c>
      <c r="C41" s="18"/>
      <c r="D41" s="54"/>
      <c r="F41" s="36"/>
    </row>
    <row r="42" spans="2:14" ht="66" customHeight="1" thickBot="1" x14ac:dyDescent="0.25">
      <c r="B42" s="19" t="s">
        <v>21</v>
      </c>
      <c r="C42" s="20"/>
      <c r="D42" s="55"/>
      <c r="F42" s="36"/>
    </row>
  </sheetData>
  <mergeCells count="13">
    <mergeCell ref="B34:E34"/>
    <mergeCell ref="B30:E30"/>
    <mergeCell ref="B32:E32"/>
    <mergeCell ref="B33:E33"/>
    <mergeCell ref="B29:E29"/>
    <mergeCell ref="B1:I1"/>
    <mergeCell ref="J1:L1"/>
    <mergeCell ref="B26:E26"/>
    <mergeCell ref="B28:E28"/>
    <mergeCell ref="F3:G3"/>
    <mergeCell ref="D20:I20"/>
    <mergeCell ref="B21:I21"/>
    <mergeCell ref="B22:I22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5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7D5145E35DC3489DB428FEEFA4FD19" ma:contentTypeVersion="10" ma:contentTypeDescription="Een nieuw document maken." ma:contentTypeScope="" ma:versionID="47542f1ab9f6ff3d4d541dc1ee23e2a8">
  <xsd:schema xmlns:xsd="http://www.w3.org/2001/XMLSchema" xmlns:xs="http://www.w3.org/2001/XMLSchema" xmlns:p="http://schemas.microsoft.com/office/2006/metadata/properties" xmlns:ns2="f16a28f6-97cf-497e-bf79-33587dcf6600" xmlns:ns3="95c9b64e-1b47-4acf-82fe-697df4c307a7" targetNamespace="http://schemas.microsoft.com/office/2006/metadata/properties" ma:root="true" ma:fieldsID="23e7b12543946c4ea4a9336719182f7e" ns2:_="" ns3:_="">
    <xsd:import namespace="f16a28f6-97cf-497e-bf79-33587dcf6600"/>
    <xsd:import namespace="95c9b64e-1b47-4acf-82fe-697df4c307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a28f6-97cf-497e-bf79-33587dcf6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9b64e-1b47-4acf-82fe-697df4c307a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FBE598-3F09-4592-9C77-B238328827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6a28f6-97cf-497e-bf79-33587dcf6600"/>
    <ds:schemaRef ds:uri="95c9b64e-1b47-4acf-82fe-697df4c307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EA9F39-28AF-4D60-A5FF-073F4E2C66FE}">
  <ds:schemaRefs>
    <ds:schemaRef ds:uri="95c9b64e-1b47-4acf-82fe-697df4c307a7"/>
    <ds:schemaRef ds:uri="http://purl.org/dc/elements/1.1/"/>
    <ds:schemaRef ds:uri="http://schemas.microsoft.com/office/2006/metadata/properties"/>
    <ds:schemaRef ds:uri="f16a28f6-97cf-497e-bf79-33587dcf6600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6DB50CF-8894-43C0-9050-2E42DD341E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Jongejan, Jurgen</dc:creator>
  <cp:keywords/>
  <dc:description/>
  <cp:lastModifiedBy>Michel Kuyntjes</cp:lastModifiedBy>
  <cp:revision/>
  <dcterms:created xsi:type="dcterms:W3CDTF">2023-04-07T06:55:05Z</dcterms:created>
  <dcterms:modified xsi:type="dcterms:W3CDTF">2024-10-11T17:32:49Z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0x0101006B7D5145E35DC3489DB428FEEFA4FD19</vt:lpwstr>
  </property>
</Properties>
</file>