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boRijnland/Aanbestedingen/Afval 2024/6. NvI/"/>
    </mc:Choice>
  </mc:AlternateContent>
  <xr:revisionPtr revIDLastSave="78" documentId="8_{B27F404E-4F56-4C8E-A82F-7DE46057DB28}" xr6:coauthVersionLast="47" xr6:coauthVersionMax="47" xr10:uidLastSave="{8C8D0599-BC7E-4A95-9053-076654F1AD2A}"/>
  <bookViews>
    <workbookView xWindow="28680" yWindow="-120" windowWidth="29040" windowHeight="15840" xr2:uid="{00000000-000D-0000-FFFF-FFFF00000000}"/>
  </bookViews>
  <sheets>
    <sheet name="op afroep" sheetId="1" r:id="rId1"/>
    <sheet name="abonnement " sheetId="2" r:id="rId2"/>
  </sheets>
  <definedNames>
    <definedName name="_xlnm._FilterDatabase" localSheetId="1" hidden="1">'abonnement '!$A$13:$G$13</definedName>
    <definedName name="_xlnm.Print_Area" localSheetId="0">'op afroep'!$A$1:$Q$39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" l="1"/>
  <c r="G14" i="2"/>
  <c r="G14" i="1" l="1"/>
  <c r="E15" i="2"/>
  <c r="G15" i="2" s="1"/>
  <c r="E16" i="2"/>
  <c r="G16" i="2" s="1"/>
  <c r="E17" i="2"/>
  <c r="E18" i="2"/>
  <c r="G18" i="2" s="1"/>
  <c r="E19" i="2"/>
  <c r="G19" i="2" s="1"/>
  <c r="E20" i="2"/>
  <c r="G20" i="2" s="1"/>
  <c r="E21" i="2"/>
  <c r="G21" i="2" s="1"/>
  <c r="E22" i="2"/>
  <c r="G22" i="2" s="1"/>
  <c r="E23" i="2"/>
  <c r="G23" i="2" s="1"/>
  <c r="E24" i="2"/>
  <c r="E25" i="2"/>
  <c r="G17" i="2"/>
  <c r="G24" i="2"/>
  <c r="G25" i="2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14" i="1"/>
  <c r="G27" i="2" l="1"/>
  <c r="G39" i="1"/>
</calcChain>
</file>

<file path=xl/sharedStrings.xml><?xml version="1.0" encoding="utf-8"?>
<sst xmlns="http://schemas.openxmlformats.org/spreadsheetml/2006/main" count="102" uniqueCount="62">
  <si>
    <t>Prijzenblad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</si>
  <si>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</si>
  <si>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</si>
  <si>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</si>
  <si>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</si>
  <si>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prijselement</t>
  </si>
  <si>
    <t>eenheid</t>
  </si>
  <si>
    <t>Weging</t>
  </si>
  <si>
    <t>Huur container 770 liter bedrijfsafval</t>
  </si>
  <si>
    <t>Huur container 1100 liter bedrijfsafval</t>
  </si>
  <si>
    <t>Ledigen container 770 liter inclusief transport</t>
  </si>
  <si>
    <t>Ledigen container 1100 liter inclusief transport</t>
  </si>
  <si>
    <t>Verwerken restafval</t>
  </si>
  <si>
    <t>Ophalen Klein Chemisch Afval</t>
  </si>
  <si>
    <t>Verwerken Klein Chemisch Afval</t>
  </si>
  <si>
    <t>Huur en transport afzet container (een week)</t>
  </si>
  <si>
    <t>Verwerking grof vuil (zoals meubels en dergelijke)</t>
  </si>
  <si>
    <t>Verwerking bouwafval</t>
  </si>
  <si>
    <t>€ per maand</t>
  </si>
  <si>
    <t>€ per lediging</t>
  </si>
  <si>
    <t>€ per 1000 kg</t>
  </si>
  <si>
    <t>€ per keer</t>
  </si>
  <si>
    <t>€ per stuk</t>
  </si>
  <si>
    <t>mboRijnland</t>
  </si>
  <si>
    <t>Afval</t>
  </si>
  <si>
    <t>Papier/karton 770 liter rolcontainer</t>
  </si>
  <si>
    <t xml:space="preserve">Glas 240 liter rolcontainer </t>
  </si>
  <si>
    <t>Restafval 660 liter rolcontainer</t>
  </si>
  <si>
    <t>Swill 120 liter rolcontainer</t>
  </si>
  <si>
    <t>Restafval 240 liter rolcontainer</t>
  </si>
  <si>
    <t>Papier/karton 1000 liter rolcontainer</t>
  </si>
  <si>
    <t>Restafval 1000 liter rolcontainer</t>
  </si>
  <si>
    <t>Papier/karton 660 liter rolcontainer</t>
  </si>
  <si>
    <t>Papier/karton 1100 liter rolcontainer</t>
  </si>
  <si>
    <t>Restafval 1600 liter rolcontainer</t>
  </si>
  <si>
    <t>Papier/karton 240 liter rolcontainer</t>
  </si>
  <si>
    <t>Restafval 1100 liter rolcontainer</t>
  </si>
  <si>
    <t>Totaal</t>
  </si>
  <si>
    <t>Ledingen perscontainer 10m3 inclusief transport</t>
  </si>
  <si>
    <t xml:space="preserve">Verwerken papier/karton </t>
  </si>
  <si>
    <t xml:space="preserve">Huur container 240 liter bedrijfsafval </t>
  </si>
  <si>
    <t>Ledigen container 240 liter inclusief transport</t>
  </si>
  <si>
    <t xml:space="preserve">Huur container 500 liter bedrijfsafval </t>
  </si>
  <si>
    <t>Ledigen container 500 liter inclusief transport</t>
  </si>
  <si>
    <t>Verwerken vetrouwelijk papier</t>
  </si>
  <si>
    <t xml:space="preserve">Huur container 400 liter bedrijfsafval </t>
  </si>
  <si>
    <t xml:space="preserve">Ledigen container 400 liter inclusief transport </t>
  </si>
  <si>
    <t>Verwerken Glas</t>
  </si>
  <si>
    <t xml:space="preserve">Verwerken bijzonder afval </t>
  </si>
  <si>
    <t>abonnement</t>
  </si>
  <si>
    <t>Verwerken staal</t>
  </si>
  <si>
    <t xml:space="preserve">€ per keer </t>
  </si>
  <si>
    <t xml:space="preserve">Huur container gevaarlijk afval </t>
  </si>
  <si>
    <t>Huur container bijzonder afval (zoals remvloeistof, TL-buizen, lege stalen vaten, koelvloeistof, KGA, verlichtingsapparatuur, spuiten en naalden, ziekenhuisafval)</t>
  </si>
  <si>
    <r>
      <t xml:space="preserve">Prijs inschrijver per container per maand </t>
    </r>
    <r>
      <rPr>
        <b/>
        <sz val="11"/>
        <rFont val="Calibri"/>
        <family val="2"/>
        <scheme val="minor"/>
      </rPr>
      <t xml:space="preserve">inclusief </t>
    </r>
    <r>
      <rPr>
        <b/>
        <sz val="11"/>
        <color theme="1"/>
        <rFont val="Calibri"/>
        <family val="2"/>
        <scheme val="minor"/>
      </rPr>
      <t>btw</t>
    </r>
  </si>
  <si>
    <t>Alle totaalprijzen zijn inclusief btw en alle heffingen en overige prijsverhogende componenten</t>
  </si>
  <si>
    <t>Prijs inschrijver exclusief btw</t>
  </si>
  <si>
    <t>Totaalprijs inclusief btw</t>
  </si>
  <si>
    <t>prijs inschrijver inclusief btw</t>
  </si>
  <si>
    <t>De totaalprijzen zijn inclusief btw en alle heffingen en overige prijsverhogende componenten</t>
  </si>
  <si>
    <r>
      <t xml:space="preserve">Prijs inschrijver per container per maand </t>
    </r>
    <r>
      <rPr>
        <b/>
        <sz val="11"/>
        <rFont val="Calibri"/>
        <family val="2"/>
        <scheme val="minor"/>
      </rPr>
      <t xml:space="preserve">exclusief </t>
    </r>
    <r>
      <rPr>
        <b/>
        <sz val="11"/>
        <color theme="1"/>
        <rFont val="Calibri"/>
        <family val="2"/>
        <scheme val="minor"/>
      </rPr>
      <t>btw</t>
    </r>
  </si>
  <si>
    <t>geldende btw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</si>
</sst>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44" fontId="0" fillId="0" borderId="0" xfId="1" applyFont="1"/>
    <xf numFmtId="0" fontId="0" fillId="0" borderId="1" xfId="0" applyBorder="1" applyAlignment="1">
      <alignment vertical="center" wrapText="1"/>
    </xf>
    <xf numFmtId="44" fontId="0" fillId="3" borderId="0" xfId="1" applyFont="1" applyFill="1"/>
    <xf numFmtId="44" fontId="2" fillId="3" borderId="0" xfId="1" applyFont="1" applyFill="1" applyAlignment="1">
      <alignment horizontal="right"/>
    </xf>
    <xf numFmtId="14" fontId="0" fillId="0" borderId="0" xfId="0" applyNumberFormat="1" applyAlignment="1">
      <alignment horizontal="left"/>
    </xf>
    <xf numFmtId="0" fontId="2" fillId="0" borderId="0" xfId="0" applyFont="1"/>
    <xf numFmtId="44" fontId="0" fillId="0" borderId="2" xfId="1" applyFont="1" applyBorder="1"/>
    <xf numFmtId="0" fontId="4" fillId="0" borderId="0" xfId="0" applyFont="1"/>
    <xf numFmtId="0" fontId="5" fillId="0" borderId="0" xfId="0" applyFont="1"/>
    <xf numFmtId="44" fontId="0" fillId="2" borderId="3" xfId="1" applyFont="1" applyFill="1" applyBorder="1" applyProtection="1">
      <protection locked="0"/>
    </xf>
    <xf numFmtId="44" fontId="0" fillId="2" borderId="4" xfId="1" applyFon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0" borderId="2" xfId="1" applyNumberFormat="1" applyFont="1" applyFill="1" applyBorder="1" applyAlignment="1" applyProtection="1">
      <alignment horizontal="left"/>
    </xf>
    <xf numFmtId="0" fontId="0" fillId="0" borderId="1" xfId="1" applyNumberFormat="1" applyFont="1" applyFill="1" applyBorder="1" applyAlignment="1" applyProtection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44" fontId="2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4" fontId="2" fillId="0" borderId="1" xfId="1" applyFont="1" applyBorder="1" applyAlignment="1">
      <alignment horizontal="left" vertical="top"/>
    </xf>
    <xf numFmtId="0" fontId="0" fillId="2" borderId="0" xfId="0" applyFill="1" applyProtection="1">
      <protection locked="0"/>
    </xf>
    <xf numFmtId="0" fontId="0" fillId="0" borderId="1" xfId="0" applyBorder="1"/>
    <xf numFmtId="0" fontId="0" fillId="0" borderId="0" xfId="0" applyProtection="1">
      <protection locked="0"/>
    </xf>
    <xf numFmtId="44" fontId="0" fillId="4" borderId="0" xfId="0" applyNumberFormat="1" applyFill="1"/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44" fontId="1" fillId="2" borderId="3" xfId="1" applyFont="1" applyFill="1" applyBorder="1" applyAlignment="1" applyProtection="1">
      <alignment horizontal="left" vertical="top" wrapText="1"/>
      <protection locked="0"/>
    </xf>
    <xf numFmtId="10" fontId="1" fillId="2" borderId="3" xfId="1" applyNumberFormat="1" applyFont="1" applyFill="1" applyBorder="1" applyAlignment="1" applyProtection="1">
      <alignment horizontal="left" vertical="top" wrapText="1"/>
      <protection locked="0"/>
    </xf>
    <xf numFmtId="10" fontId="0" fillId="2" borderId="3" xfId="1" applyNumberFormat="1" applyFont="1" applyFill="1" applyBorder="1" applyProtection="1">
      <protection locked="0"/>
    </xf>
    <xf numFmtId="10" fontId="0" fillId="2" borderId="4" xfId="1" applyNumberFormat="1" applyFont="1" applyFill="1" applyBorder="1" applyProtection="1">
      <protection locked="0"/>
    </xf>
    <xf numFmtId="44" fontId="1" fillId="0" borderId="3" xfId="1" applyFont="1" applyFill="1" applyBorder="1" applyAlignment="1" applyProtection="1">
      <alignment horizontal="left" vertical="top" wrapText="1"/>
    </xf>
    <xf numFmtId="44" fontId="0" fillId="0" borderId="3" xfId="1" applyFont="1" applyFill="1" applyBorder="1" applyProtection="1"/>
    <xf numFmtId="44" fontId="2" fillId="0" borderId="0" xfId="1" applyFont="1" applyFill="1" applyAlignment="1">
      <alignment horizontal="right"/>
    </xf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zoomScaleNormal="100" workbookViewId="0">
      <selection activeCell="D9" sqref="D9"/>
    </sheetView>
  </sheetViews>
  <sheetFormatPr defaultRowHeight="14.4" x14ac:dyDescent="0.3"/>
  <cols>
    <col min="1" max="1" width="34.5546875" customWidth="1"/>
    <col min="2" max="2" width="20.5546875" customWidth="1"/>
    <col min="3" max="5" width="21.44140625" style="2" customWidth="1"/>
    <col min="6" max="6" width="16" style="2" customWidth="1"/>
    <col min="7" max="7" width="18.109375" style="2" customWidth="1"/>
  </cols>
  <sheetData>
    <row r="1" spans="1:7" x14ac:dyDescent="0.3">
      <c r="A1" s="9" t="s">
        <v>23</v>
      </c>
    </row>
    <row r="2" spans="1:7" x14ac:dyDescent="0.3">
      <c r="A2" s="10" t="s">
        <v>24</v>
      </c>
    </row>
    <row r="3" spans="1:7" x14ac:dyDescent="0.3">
      <c r="A3" t="s">
        <v>0</v>
      </c>
    </row>
    <row r="4" spans="1:7" x14ac:dyDescent="0.3">
      <c r="A4" s="6">
        <v>45441</v>
      </c>
    </row>
    <row r="6" spans="1:7" x14ac:dyDescent="0.3">
      <c r="A6" t="s">
        <v>3</v>
      </c>
      <c r="B6" s="34"/>
      <c r="C6" s="34"/>
      <c r="D6" s="23"/>
      <c r="E6" s="23"/>
    </row>
    <row r="8" spans="1:7" x14ac:dyDescent="0.3">
      <c r="A8" s="1" t="s">
        <v>4</v>
      </c>
    </row>
    <row r="9" spans="1:7" x14ac:dyDescent="0.3">
      <c r="A9" s="1" t="s">
        <v>2</v>
      </c>
    </row>
    <row r="11" spans="1:7" x14ac:dyDescent="0.3">
      <c r="A11" s="7" t="s">
        <v>55</v>
      </c>
    </row>
    <row r="13" spans="1:7" ht="33.75" customHeight="1" x14ac:dyDescent="0.3">
      <c r="A13" s="16" t="s">
        <v>5</v>
      </c>
      <c r="B13" s="17" t="s">
        <v>6</v>
      </c>
      <c r="C13" s="18" t="s">
        <v>56</v>
      </c>
      <c r="D13" s="18" t="s">
        <v>61</v>
      </c>
      <c r="E13" s="18" t="s">
        <v>58</v>
      </c>
      <c r="F13" s="19" t="s">
        <v>7</v>
      </c>
      <c r="G13" s="18" t="s">
        <v>57</v>
      </c>
    </row>
    <row r="14" spans="1:7" ht="33.75" customHeight="1" x14ac:dyDescent="0.3">
      <c r="A14" s="25" t="s">
        <v>40</v>
      </c>
      <c r="B14" s="3" t="s">
        <v>18</v>
      </c>
      <c r="C14" s="27"/>
      <c r="D14" s="28"/>
      <c r="E14" s="31">
        <f>C14+(C14*D14)</f>
        <v>0</v>
      </c>
      <c r="F14" s="26">
        <v>96</v>
      </c>
      <c r="G14" s="8">
        <f t="shared" ref="G14:G37" si="0">E14*F14</f>
        <v>0</v>
      </c>
    </row>
    <row r="15" spans="1:7" ht="33.75" customHeight="1" x14ac:dyDescent="0.3">
      <c r="A15" s="25" t="s">
        <v>45</v>
      </c>
      <c r="B15" s="3" t="s">
        <v>18</v>
      </c>
      <c r="C15" s="27"/>
      <c r="D15" s="28"/>
      <c r="E15" s="31">
        <f t="shared" ref="E15:E37" si="1">C15+(C15*D15)</f>
        <v>0</v>
      </c>
      <c r="F15" s="26">
        <v>48</v>
      </c>
      <c r="G15" s="8">
        <f t="shared" si="0"/>
        <v>0</v>
      </c>
    </row>
    <row r="16" spans="1:7" ht="33.75" customHeight="1" x14ac:dyDescent="0.3">
      <c r="A16" s="25" t="s">
        <v>42</v>
      </c>
      <c r="B16" s="3" t="s">
        <v>18</v>
      </c>
      <c r="C16" s="27"/>
      <c r="D16" s="28"/>
      <c r="E16" s="31">
        <f t="shared" si="1"/>
        <v>0</v>
      </c>
      <c r="F16" s="26">
        <v>48</v>
      </c>
      <c r="G16" s="8">
        <f t="shared" si="0"/>
        <v>0</v>
      </c>
    </row>
    <row r="17" spans="1:7" ht="15.9" customHeight="1" x14ac:dyDescent="0.3">
      <c r="A17" s="13" t="s">
        <v>8</v>
      </c>
      <c r="B17" s="3" t="s">
        <v>18</v>
      </c>
      <c r="C17" s="11"/>
      <c r="D17" s="29"/>
      <c r="E17" s="31">
        <f t="shared" si="1"/>
        <v>0</v>
      </c>
      <c r="F17" s="14">
        <v>24</v>
      </c>
      <c r="G17" s="8">
        <f t="shared" si="0"/>
        <v>0</v>
      </c>
    </row>
    <row r="18" spans="1:7" ht="15.9" customHeight="1" x14ac:dyDescent="0.3">
      <c r="A18" s="13" t="s">
        <v>9</v>
      </c>
      <c r="B18" s="3" t="s">
        <v>18</v>
      </c>
      <c r="C18" s="12"/>
      <c r="D18" s="30"/>
      <c r="E18" s="31">
        <f t="shared" si="1"/>
        <v>0</v>
      </c>
      <c r="F18" s="15">
        <v>24</v>
      </c>
      <c r="G18" s="8">
        <f t="shared" si="0"/>
        <v>0</v>
      </c>
    </row>
    <row r="19" spans="1:7" ht="28.8" x14ac:dyDescent="0.3">
      <c r="A19" s="13" t="s">
        <v>41</v>
      </c>
      <c r="B19" s="3" t="s">
        <v>19</v>
      </c>
      <c r="C19" s="12"/>
      <c r="D19" s="30"/>
      <c r="E19" s="31">
        <f t="shared" si="1"/>
        <v>0</v>
      </c>
      <c r="F19" s="15">
        <v>8</v>
      </c>
      <c r="G19" s="8">
        <f t="shared" si="0"/>
        <v>0</v>
      </c>
    </row>
    <row r="20" spans="1:7" ht="28.8" x14ac:dyDescent="0.3">
      <c r="A20" s="13" t="s">
        <v>46</v>
      </c>
      <c r="B20" s="3" t="s">
        <v>19</v>
      </c>
      <c r="C20" s="12"/>
      <c r="D20" s="30"/>
      <c r="E20" s="31">
        <f t="shared" si="1"/>
        <v>0</v>
      </c>
      <c r="F20" s="15">
        <v>4</v>
      </c>
      <c r="G20" s="8">
        <f t="shared" si="0"/>
        <v>0</v>
      </c>
    </row>
    <row r="21" spans="1:7" ht="28.8" x14ac:dyDescent="0.3">
      <c r="A21" s="13" t="s">
        <v>43</v>
      </c>
      <c r="B21" s="3" t="s">
        <v>19</v>
      </c>
      <c r="C21" s="12"/>
      <c r="D21" s="30"/>
      <c r="E21" s="31">
        <f t="shared" si="1"/>
        <v>0</v>
      </c>
      <c r="F21" s="15">
        <v>4</v>
      </c>
      <c r="G21" s="8">
        <f t="shared" si="0"/>
        <v>0</v>
      </c>
    </row>
    <row r="22" spans="1:7" ht="28.8" x14ac:dyDescent="0.3">
      <c r="A22" s="13" t="s">
        <v>10</v>
      </c>
      <c r="B22" s="3" t="s">
        <v>19</v>
      </c>
      <c r="C22" s="12"/>
      <c r="D22" s="30"/>
      <c r="E22" s="31">
        <f t="shared" si="1"/>
        <v>0</v>
      </c>
      <c r="F22" s="15">
        <v>2</v>
      </c>
      <c r="G22" s="8">
        <f t="shared" si="0"/>
        <v>0</v>
      </c>
    </row>
    <row r="23" spans="1:7" ht="28.8" x14ac:dyDescent="0.3">
      <c r="A23" s="13" t="s">
        <v>11</v>
      </c>
      <c r="B23" s="3" t="s">
        <v>19</v>
      </c>
      <c r="C23" s="12"/>
      <c r="D23" s="30"/>
      <c r="E23" s="31">
        <f t="shared" si="1"/>
        <v>0</v>
      </c>
      <c r="F23" s="15">
        <v>2</v>
      </c>
      <c r="G23" s="8">
        <f t="shared" si="0"/>
        <v>0</v>
      </c>
    </row>
    <row r="24" spans="1:7" ht="28.8" x14ac:dyDescent="0.3">
      <c r="A24" s="13" t="s">
        <v>38</v>
      </c>
      <c r="B24" s="3" t="s">
        <v>19</v>
      </c>
      <c r="C24" s="12"/>
      <c r="D24" s="30"/>
      <c r="E24" s="31">
        <f t="shared" si="1"/>
        <v>0</v>
      </c>
      <c r="F24" s="15">
        <v>1</v>
      </c>
      <c r="G24" s="8">
        <f t="shared" si="0"/>
        <v>0</v>
      </c>
    </row>
    <row r="25" spans="1:7" ht="15.9" customHeight="1" x14ac:dyDescent="0.3">
      <c r="A25" s="13" t="s">
        <v>12</v>
      </c>
      <c r="B25" s="3" t="s">
        <v>20</v>
      </c>
      <c r="C25" s="12"/>
      <c r="D25" s="30"/>
      <c r="E25" s="31">
        <f t="shared" si="1"/>
        <v>0</v>
      </c>
      <c r="F25" s="15">
        <v>1</v>
      </c>
      <c r="G25" s="8">
        <f t="shared" si="0"/>
        <v>0</v>
      </c>
    </row>
    <row r="26" spans="1:7" ht="15.9" customHeight="1" x14ac:dyDescent="0.3">
      <c r="A26" s="13" t="s">
        <v>39</v>
      </c>
      <c r="B26" s="3" t="s">
        <v>20</v>
      </c>
      <c r="C26" s="12"/>
      <c r="D26" s="30"/>
      <c r="E26" s="31">
        <f t="shared" si="1"/>
        <v>0</v>
      </c>
      <c r="F26" s="15">
        <v>1</v>
      </c>
      <c r="G26" s="8">
        <f t="shared" si="0"/>
        <v>0</v>
      </c>
    </row>
    <row r="27" spans="1:7" ht="15.9" customHeight="1" x14ac:dyDescent="0.3">
      <c r="A27" s="13" t="s">
        <v>44</v>
      </c>
      <c r="B27" s="3" t="s">
        <v>20</v>
      </c>
      <c r="C27" s="12"/>
      <c r="D27" s="30"/>
      <c r="E27" s="31">
        <f t="shared" si="1"/>
        <v>0</v>
      </c>
      <c r="F27" s="15">
        <v>1</v>
      </c>
      <c r="G27" s="8">
        <f t="shared" si="0"/>
        <v>0</v>
      </c>
    </row>
    <row r="28" spans="1:7" ht="15.9" customHeight="1" x14ac:dyDescent="0.3">
      <c r="A28" s="13" t="s">
        <v>47</v>
      </c>
      <c r="B28" s="3" t="s">
        <v>20</v>
      </c>
      <c r="C28" s="12"/>
      <c r="D28" s="30"/>
      <c r="E28" s="31">
        <f t="shared" si="1"/>
        <v>0</v>
      </c>
      <c r="F28" s="15">
        <v>1</v>
      </c>
      <c r="G28" s="8">
        <f t="shared" si="0"/>
        <v>0</v>
      </c>
    </row>
    <row r="29" spans="1:7" ht="15.9" customHeight="1" x14ac:dyDescent="0.3">
      <c r="A29" s="13" t="s">
        <v>13</v>
      </c>
      <c r="B29" s="3" t="s">
        <v>21</v>
      </c>
      <c r="C29" s="12"/>
      <c r="D29" s="30"/>
      <c r="E29" s="31">
        <f t="shared" si="1"/>
        <v>0</v>
      </c>
      <c r="F29" s="15">
        <v>1</v>
      </c>
      <c r="G29" s="8">
        <f t="shared" si="0"/>
        <v>0</v>
      </c>
    </row>
    <row r="30" spans="1:7" ht="15.9" customHeight="1" x14ac:dyDescent="0.3">
      <c r="A30" s="13" t="s">
        <v>14</v>
      </c>
      <c r="B30" s="3" t="s">
        <v>20</v>
      </c>
      <c r="C30" s="12"/>
      <c r="D30" s="30"/>
      <c r="E30" s="31">
        <f t="shared" si="1"/>
        <v>0</v>
      </c>
      <c r="F30" s="15">
        <v>1</v>
      </c>
      <c r="G30" s="8">
        <f t="shared" si="0"/>
        <v>0</v>
      </c>
    </row>
    <row r="31" spans="1:7" ht="15.9" customHeight="1" x14ac:dyDescent="0.3">
      <c r="A31" s="13" t="s">
        <v>50</v>
      </c>
      <c r="B31" s="3" t="s">
        <v>20</v>
      </c>
      <c r="C31" s="12"/>
      <c r="D31" s="30"/>
      <c r="E31" s="31">
        <f t="shared" si="1"/>
        <v>0</v>
      </c>
      <c r="F31" s="15">
        <v>1</v>
      </c>
      <c r="G31" s="8">
        <f t="shared" si="0"/>
        <v>0</v>
      </c>
    </row>
    <row r="32" spans="1:7" ht="28.8" x14ac:dyDescent="0.3">
      <c r="A32" s="13" t="s">
        <v>15</v>
      </c>
      <c r="B32" s="3" t="s">
        <v>22</v>
      </c>
      <c r="C32" s="12"/>
      <c r="D32" s="30"/>
      <c r="E32" s="31">
        <f t="shared" si="1"/>
        <v>0</v>
      </c>
      <c r="F32" s="15">
        <v>1</v>
      </c>
      <c r="G32" s="8">
        <f t="shared" si="0"/>
        <v>0</v>
      </c>
    </row>
    <row r="33" spans="1:7" ht="72" x14ac:dyDescent="0.3">
      <c r="A33" s="13" t="s">
        <v>53</v>
      </c>
      <c r="B33" s="3" t="s">
        <v>51</v>
      </c>
      <c r="C33" s="12"/>
      <c r="D33" s="30"/>
      <c r="E33" s="31">
        <f t="shared" si="1"/>
        <v>0</v>
      </c>
      <c r="F33" s="15">
        <v>12</v>
      </c>
      <c r="G33" s="8">
        <f t="shared" si="0"/>
        <v>0</v>
      </c>
    </row>
    <row r="34" spans="1:7" x14ac:dyDescent="0.3">
      <c r="A34" s="13" t="s">
        <v>52</v>
      </c>
      <c r="B34" s="3" t="s">
        <v>51</v>
      </c>
      <c r="C34" s="12"/>
      <c r="D34" s="30"/>
      <c r="E34" s="31">
        <f t="shared" si="1"/>
        <v>0</v>
      </c>
      <c r="F34" s="15">
        <v>1</v>
      </c>
      <c r="G34" s="8">
        <f t="shared" si="0"/>
        <v>0</v>
      </c>
    </row>
    <row r="35" spans="1:7" ht="28.8" x14ac:dyDescent="0.3">
      <c r="A35" s="13" t="s">
        <v>16</v>
      </c>
      <c r="B35" s="3" t="s">
        <v>20</v>
      </c>
      <c r="C35" s="12"/>
      <c r="D35" s="30"/>
      <c r="E35" s="31">
        <f t="shared" si="1"/>
        <v>0</v>
      </c>
      <c r="F35" s="15">
        <v>1</v>
      </c>
      <c r="G35" s="8">
        <f t="shared" si="0"/>
        <v>0</v>
      </c>
    </row>
    <row r="36" spans="1:7" x14ac:dyDescent="0.3">
      <c r="A36" s="13" t="s">
        <v>48</v>
      </c>
      <c r="B36" s="3" t="s">
        <v>20</v>
      </c>
      <c r="C36" s="12"/>
      <c r="D36" s="30"/>
      <c r="E36" s="31">
        <f t="shared" si="1"/>
        <v>0</v>
      </c>
      <c r="F36" s="15">
        <v>1</v>
      </c>
      <c r="G36" s="8">
        <f t="shared" si="0"/>
        <v>0</v>
      </c>
    </row>
    <row r="37" spans="1:7" ht="15.9" customHeight="1" x14ac:dyDescent="0.3">
      <c r="A37" s="13" t="s">
        <v>17</v>
      </c>
      <c r="B37" s="3" t="s">
        <v>20</v>
      </c>
      <c r="C37" s="12"/>
      <c r="D37" s="30"/>
      <c r="E37" s="31">
        <f t="shared" si="1"/>
        <v>0</v>
      </c>
      <c r="F37" s="15">
        <v>1</v>
      </c>
      <c r="G37" s="8">
        <f t="shared" si="0"/>
        <v>0</v>
      </c>
    </row>
    <row r="38" spans="1:7" ht="15.9" customHeight="1" x14ac:dyDescent="0.3"/>
    <row r="39" spans="1:7" x14ac:dyDescent="0.3">
      <c r="D39" s="33"/>
      <c r="E39" s="33"/>
      <c r="F39" s="5" t="s">
        <v>1</v>
      </c>
      <c r="G39" s="4">
        <f>SUM(G14:G37)</f>
        <v>0</v>
      </c>
    </row>
  </sheetData>
  <sheetProtection algorithmName="SHA-512" hashValue="uEpAtQ/+/4y0ceVhkDM/Z0RBiZLe02HKM/PYjIdVwwzOgM573w9849YagwQdmQRs95DPr1Hjb8uowq+0GSA9CQ==" saltValue="tCwP1BKMoIRk6P3KFRSS3Q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20C05-D57D-4837-A488-80D097D6F5F8}">
  <dimension ref="A1:G27"/>
  <sheetViews>
    <sheetView workbookViewId="0">
      <selection activeCell="A5" sqref="A5"/>
    </sheetView>
  </sheetViews>
  <sheetFormatPr defaultColWidth="27.44140625" defaultRowHeight="14.4" x14ac:dyDescent="0.3"/>
  <cols>
    <col min="1" max="1" width="44.88671875" customWidth="1"/>
    <col min="6" max="6" width="14.21875" customWidth="1"/>
  </cols>
  <sheetData>
    <row r="1" spans="1:7" x14ac:dyDescent="0.3">
      <c r="A1" s="9" t="s">
        <v>23</v>
      </c>
      <c r="C1" s="2"/>
      <c r="D1" s="2"/>
      <c r="E1" s="2"/>
      <c r="F1" s="2"/>
      <c r="G1" s="2"/>
    </row>
    <row r="2" spans="1:7" x14ac:dyDescent="0.3">
      <c r="A2" s="10" t="s">
        <v>24</v>
      </c>
      <c r="C2" s="2"/>
      <c r="D2" s="2"/>
      <c r="E2" s="2"/>
      <c r="F2" s="2"/>
      <c r="G2" s="2"/>
    </row>
    <row r="3" spans="1:7" x14ac:dyDescent="0.3">
      <c r="A3" t="s">
        <v>0</v>
      </c>
      <c r="C3" s="2"/>
      <c r="D3" s="2"/>
      <c r="E3" s="2"/>
      <c r="F3" s="2"/>
      <c r="G3" s="2"/>
    </row>
    <row r="4" spans="1:7" x14ac:dyDescent="0.3">
      <c r="A4" s="6">
        <v>45441</v>
      </c>
      <c r="C4" s="2"/>
      <c r="D4" s="2"/>
      <c r="E4" s="2"/>
      <c r="F4" s="2"/>
      <c r="G4" s="2"/>
    </row>
    <row r="5" spans="1:7" x14ac:dyDescent="0.3">
      <c r="C5" s="2"/>
      <c r="D5" s="2"/>
      <c r="E5" s="2"/>
      <c r="F5" s="2"/>
      <c r="G5" s="2"/>
    </row>
    <row r="6" spans="1:7" x14ac:dyDescent="0.3">
      <c r="A6" t="s">
        <v>3</v>
      </c>
      <c r="B6" s="21"/>
      <c r="C6" s="23"/>
      <c r="D6" s="23"/>
      <c r="E6" s="23"/>
      <c r="F6" s="2"/>
      <c r="G6" s="2"/>
    </row>
    <row r="7" spans="1:7" x14ac:dyDescent="0.3">
      <c r="C7" s="2"/>
      <c r="D7" s="2"/>
      <c r="E7" s="2"/>
      <c r="F7" s="2"/>
      <c r="G7" s="2"/>
    </row>
    <row r="8" spans="1:7" x14ac:dyDescent="0.3">
      <c r="A8" s="1" t="s">
        <v>4</v>
      </c>
      <c r="C8" s="2"/>
      <c r="D8" s="2"/>
      <c r="E8" s="2"/>
      <c r="F8" s="2"/>
      <c r="G8" s="2"/>
    </row>
    <row r="9" spans="1:7" x14ac:dyDescent="0.3">
      <c r="A9" s="1" t="s">
        <v>2</v>
      </c>
      <c r="C9" s="2"/>
      <c r="D9" s="2"/>
      <c r="E9" s="2"/>
      <c r="F9" s="2"/>
      <c r="G9" s="2"/>
    </row>
    <row r="10" spans="1:7" x14ac:dyDescent="0.3">
      <c r="C10" s="2"/>
      <c r="D10" s="2"/>
      <c r="E10" s="2"/>
      <c r="F10" s="2"/>
      <c r="G10" s="2"/>
    </row>
    <row r="11" spans="1:7" x14ac:dyDescent="0.3">
      <c r="A11" s="7" t="s">
        <v>59</v>
      </c>
      <c r="C11" s="2"/>
      <c r="D11" s="2"/>
      <c r="E11" s="2"/>
      <c r="F11" s="2"/>
      <c r="G11" s="2"/>
    </row>
    <row r="13" spans="1:7" ht="28.8" x14ac:dyDescent="0.3">
      <c r="A13" s="16" t="s">
        <v>5</v>
      </c>
      <c r="B13" s="17" t="s">
        <v>6</v>
      </c>
      <c r="C13" s="18" t="s">
        <v>60</v>
      </c>
      <c r="D13" s="18" t="s">
        <v>61</v>
      </c>
      <c r="E13" s="18" t="s">
        <v>54</v>
      </c>
      <c r="F13" s="19" t="s">
        <v>7</v>
      </c>
      <c r="G13" s="20" t="s">
        <v>57</v>
      </c>
    </row>
    <row r="14" spans="1:7" x14ac:dyDescent="0.3">
      <c r="A14" s="22" t="s">
        <v>26</v>
      </c>
      <c r="B14" s="3" t="s">
        <v>49</v>
      </c>
      <c r="C14" s="11"/>
      <c r="D14" s="29"/>
      <c r="E14" s="32">
        <f>C14+(C14*D14)</f>
        <v>0</v>
      </c>
      <c r="F14" s="14">
        <v>2</v>
      </c>
      <c r="G14" s="8">
        <f>E14*F14</f>
        <v>0</v>
      </c>
    </row>
    <row r="15" spans="1:7" x14ac:dyDescent="0.3">
      <c r="A15" s="22" t="s">
        <v>35</v>
      </c>
      <c r="B15" s="3" t="s">
        <v>49</v>
      </c>
      <c r="C15" s="12"/>
      <c r="D15" s="29"/>
      <c r="E15" s="32">
        <f t="shared" ref="E15:E25" si="0">C15+(C15*D15)</f>
        <v>0</v>
      </c>
      <c r="F15" s="14">
        <v>2</v>
      </c>
      <c r="G15" s="8">
        <f t="shared" ref="G15:G25" si="1">E15*F15</f>
        <v>0</v>
      </c>
    </row>
    <row r="16" spans="1:7" x14ac:dyDescent="0.3">
      <c r="A16" s="22" t="s">
        <v>32</v>
      </c>
      <c r="B16" s="3" t="s">
        <v>49</v>
      </c>
      <c r="C16" s="12"/>
      <c r="D16" s="29"/>
      <c r="E16" s="32">
        <f t="shared" si="0"/>
        <v>0</v>
      </c>
      <c r="F16" s="14">
        <v>2</v>
      </c>
      <c r="G16" s="8">
        <f t="shared" si="1"/>
        <v>0</v>
      </c>
    </row>
    <row r="17" spans="1:7" x14ac:dyDescent="0.3">
      <c r="A17" s="22" t="s">
        <v>25</v>
      </c>
      <c r="B17" s="3" t="s">
        <v>49</v>
      </c>
      <c r="C17" s="12"/>
      <c r="D17" s="29"/>
      <c r="E17" s="32">
        <f t="shared" si="0"/>
        <v>0</v>
      </c>
      <c r="F17" s="14">
        <v>8</v>
      </c>
      <c r="G17" s="8">
        <f t="shared" si="1"/>
        <v>0</v>
      </c>
    </row>
    <row r="18" spans="1:7" x14ac:dyDescent="0.3">
      <c r="A18" s="22" t="s">
        <v>30</v>
      </c>
      <c r="B18" s="3" t="s">
        <v>49</v>
      </c>
      <c r="C18" s="12"/>
      <c r="D18" s="29"/>
      <c r="E18" s="32">
        <f t="shared" si="0"/>
        <v>0</v>
      </c>
      <c r="F18" s="14">
        <v>2</v>
      </c>
      <c r="G18" s="8">
        <f t="shared" si="1"/>
        <v>0</v>
      </c>
    </row>
    <row r="19" spans="1:7" x14ac:dyDescent="0.3">
      <c r="A19" s="22" t="s">
        <v>33</v>
      </c>
      <c r="B19" s="3" t="s">
        <v>49</v>
      </c>
      <c r="C19" s="12"/>
      <c r="D19" s="29"/>
      <c r="E19" s="32">
        <f t="shared" si="0"/>
        <v>0</v>
      </c>
      <c r="F19" s="14">
        <v>4</v>
      </c>
      <c r="G19" s="8">
        <f>E19*F19</f>
        <v>0</v>
      </c>
    </row>
    <row r="20" spans="1:7" x14ac:dyDescent="0.3">
      <c r="A20" s="22" t="s">
        <v>29</v>
      </c>
      <c r="B20" s="3" t="s">
        <v>49</v>
      </c>
      <c r="C20" s="12"/>
      <c r="D20" s="29"/>
      <c r="E20" s="32">
        <f t="shared" si="0"/>
        <v>0</v>
      </c>
      <c r="F20" s="14">
        <v>2</v>
      </c>
      <c r="G20" s="8">
        <f t="shared" si="1"/>
        <v>0</v>
      </c>
    </row>
    <row r="21" spans="1:7" x14ac:dyDescent="0.3">
      <c r="A21" s="22" t="s">
        <v>27</v>
      </c>
      <c r="B21" s="3" t="s">
        <v>49</v>
      </c>
      <c r="C21" s="12"/>
      <c r="D21" s="29"/>
      <c r="E21" s="32">
        <f t="shared" si="0"/>
        <v>0</v>
      </c>
      <c r="F21" s="14">
        <v>12</v>
      </c>
      <c r="G21" s="8">
        <f t="shared" si="1"/>
        <v>0</v>
      </c>
    </row>
    <row r="22" spans="1:7" x14ac:dyDescent="0.3">
      <c r="A22" s="22" t="s">
        <v>31</v>
      </c>
      <c r="B22" s="3" t="s">
        <v>49</v>
      </c>
      <c r="C22" s="12"/>
      <c r="D22" s="29"/>
      <c r="E22" s="32">
        <f t="shared" si="0"/>
        <v>0</v>
      </c>
      <c r="F22" s="14">
        <v>5</v>
      </c>
      <c r="G22" s="8">
        <f t="shared" si="1"/>
        <v>0</v>
      </c>
    </row>
    <row r="23" spans="1:7" x14ac:dyDescent="0.3">
      <c r="A23" s="22" t="s">
        <v>36</v>
      </c>
      <c r="B23" s="3" t="s">
        <v>49</v>
      </c>
      <c r="C23" s="12"/>
      <c r="D23" s="29"/>
      <c r="E23" s="32">
        <f t="shared" si="0"/>
        <v>0</v>
      </c>
      <c r="F23" s="14">
        <v>6</v>
      </c>
      <c r="G23" s="8">
        <f t="shared" si="1"/>
        <v>0</v>
      </c>
    </row>
    <row r="24" spans="1:7" x14ac:dyDescent="0.3">
      <c r="A24" s="22" t="s">
        <v>34</v>
      </c>
      <c r="B24" s="3" t="s">
        <v>49</v>
      </c>
      <c r="C24" s="12"/>
      <c r="D24" s="29"/>
      <c r="E24" s="32">
        <f t="shared" si="0"/>
        <v>0</v>
      </c>
      <c r="F24" s="14">
        <v>2</v>
      </c>
      <c r="G24" s="8">
        <f t="shared" si="1"/>
        <v>0</v>
      </c>
    </row>
    <row r="25" spans="1:7" x14ac:dyDescent="0.3">
      <c r="A25" s="22" t="s">
        <v>28</v>
      </c>
      <c r="B25" s="3" t="s">
        <v>49</v>
      </c>
      <c r="C25" s="12"/>
      <c r="D25" s="29"/>
      <c r="E25" s="32">
        <f t="shared" si="0"/>
        <v>0</v>
      </c>
      <c r="F25" s="14">
        <v>1</v>
      </c>
      <c r="G25" s="8">
        <f t="shared" si="1"/>
        <v>0</v>
      </c>
    </row>
    <row r="27" spans="1:7" x14ac:dyDescent="0.3">
      <c r="F27" s="7" t="s">
        <v>37</v>
      </c>
      <c r="G27" s="24">
        <f>SUM(G14:G25)</f>
        <v>0</v>
      </c>
    </row>
  </sheetData>
  <sheetProtection algorithmName="SHA-512" hashValue="qqSHL/nOzNEZ0kPzxPgPAN2qKMD9fRmY8+5v9TM2NIdRVE8fQIdtzUEdAzh3E2Ph9znBTfyz7bDRDoOsEv136g==" saltValue="LBGNzyO15xFU0XlY5JRevg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F76D4532-F089-4545-82E5-EAFCD3EEBC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 afroep</vt:lpstr>
      <vt:lpstr>abonnement </vt:lpstr>
      <vt:lpstr>'op afroep'!Afdrukbereik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InkoopMeesters</cp:lastModifiedBy>
  <cp:lastPrinted>2018-11-27T11:39:19Z</cp:lastPrinted>
  <dcterms:created xsi:type="dcterms:W3CDTF">2017-12-28T15:05:00Z</dcterms:created>
  <dcterms:modified xsi:type="dcterms:W3CDTF">2024-05-28T11:52:07Z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