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Afval 2024/4. Strategie/"/>
    </mc:Choice>
  </mc:AlternateContent>
  <xr:revisionPtr revIDLastSave="11" documentId="8_{0E288BEB-EE7D-4476-AB88-61D7C2283E16}" xr6:coauthVersionLast="47" xr6:coauthVersionMax="47" xr10:uidLastSave="{4F1FB04E-B3BC-4C49-B1DD-1EBF50C342C3}"/>
  <bookViews>
    <workbookView xWindow="-108" yWindow="-108" windowWidth="23256" windowHeight="12576" xr2:uid="{8C476A3D-8215-4022-A4B4-97B90C743DDC}"/>
  </bookViews>
  <sheets>
    <sheet name="Aantal kilo's per afvalstroo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5" i="3"/>
  <c r="H9" i="3"/>
  <c r="G14" i="3"/>
  <c r="H14" i="3" s="1"/>
  <c r="H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tc={8AF98FA8-33DE-45D8-8D8D-52AAD9A90432}</author>
    <author>tc={CBEB8488-9942-4255-833F-E6632CB4255D}</author>
    <author>tc={596837FD-06DD-41BF-B65A-F4C3633C0DAC}</author>
    <author>tc={4B03F4F2-2398-4172-87FC-61018FCBEA38}</author>
    <author>tc={ACD3803E-18A2-4A7C-AF80-C15F1A7CCC32}</author>
    <author>tc={2BC7E94D-8D74-4842-BDBB-53D3D8D0A3F3}</author>
  </authors>
  <commentList>
    <comment ref="C10" authorId="0" shapeId="0" xr:uid="{8AF98FA8-33DE-45D8-8D8D-52AAD9A9043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Olie</t>
      </text>
    </comment>
    <comment ref="C12" authorId="1" shapeId="0" xr:uid="{CBEB8488-9942-4255-833F-E6632CB4255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Batterijen</t>
      </text>
    </comment>
    <comment ref="C13" authorId="2" shapeId="0" xr:uid="{596837FD-06DD-41BF-B65A-F4C3633C0DA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Medisch afval</t>
      </text>
    </comment>
    <comment ref="B14" authorId="3" shapeId="0" xr:uid="{4B03F4F2-2398-4172-87FC-61018FCBEA3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Overige afval/restafval gaat via de VVE </t>
      </text>
    </comment>
    <comment ref="C14" authorId="4" shapeId="0" xr:uid="{ACD3803E-18A2-4A7C-AF80-C15F1A7CCC3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O.a. lampen/batterij</t>
      </text>
    </comment>
    <comment ref="G14" authorId="5" shapeId="0" xr:uid="{2BC7E94D-8D74-4842-BDBB-53D3D8D0A3F3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Bouw/sloop (1380K) + elektronisch afval (334K) + Folie/kunsttoffen (500K) + Swill (5056K) ) + </t>
      </text>
    </comment>
  </commentList>
</comments>
</file>

<file path=xl/sharedStrings.xml><?xml version="1.0" encoding="utf-8"?>
<sst xmlns="http://schemas.openxmlformats.org/spreadsheetml/2006/main" count="32" uniqueCount="20">
  <si>
    <t xml:space="preserve">Locaties mboRijnland </t>
  </si>
  <si>
    <t xml:space="preserve">Ambonstraat (Alphen aan den Rijn) </t>
  </si>
  <si>
    <t>Polanerbaan (Woerden)</t>
  </si>
  <si>
    <t xml:space="preserve">Van Doorneplantsoen (Zoetermeer) </t>
  </si>
  <si>
    <t xml:space="preserve">Breestraat (Leiden) </t>
  </si>
  <si>
    <t xml:space="preserve">Betaplein/Leiden Lammeschans (Leiden) </t>
  </si>
  <si>
    <t>Stormbuysingstraat (Leiden)</t>
  </si>
  <si>
    <t>Aantal kilo's afval jaar 2023</t>
  </si>
  <si>
    <t xml:space="preserve">TOTAAL </t>
  </si>
  <si>
    <t>Afval/Restafval</t>
  </si>
  <si>
    <t xml:space="preserve">Gevaarlijk afval </t>
  </si>
  <si>
    <t xml:space="preserve">Glas </t>
  </si>
  <si>
    <t>Papier/karton</t>
  </si>
  <si>
    <t xml:space="preserve">Vertrouwelijk papier </t>
  </si>
  <si>
    <t>Overig</t>
  </si>
  <si>
    <t>nvt</t>
  </si>
  <si>
    <t xml:space="preserve">Groen van Prinstererlaan (Gouda) </t>
  </si>
  <si>
    <t>mboRijnland</t>
  </si>
  <si>
    <t>Afval</t>
  </si>
  <si>
    <t>Locaties kilo's afval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</si>
</sst>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2" fillId="0" borderId="1" xfId="0" applyNumberFormat="1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nneke Limpens" id="{3E9B758A-4E48-4B9A-B83F-A549D9EB1C89}" userId="S::llimpens@mborijnland.nl::fce59438-40b4-4259-b93c-8969f277a82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4-04-08T08:21:57.92" personId="{3E9B758A-4E48-4B9A-B83F-A549D9EB1C89}" id="{8AF98FA8-33DE-45D8-8D8D-52AAD9A90432}">
    <text>Is Olie</text>
  </threadedComment>
  <threadedComment ref="C12" dT="2024-04-08T10:00:50.77" personId="{3E9B758A-4E48-4B9A-B83F-A549D9EB1C89}" id="{CBEB8488-9942-4255-833F-E6632CB4255D}">
    <text>Batterijen</text>
  </threadedComment>
  <threadedComment ref="C13" dT="2024-04-08T10:02:41.43" personId="{3E9B758A-4E48-4B9A-B83F-A549D9EB1C89}" id="{596837FD-06DD-41BF-B65A-F4C3633C0DAC}">
    <text>Medisch afval</text>
  </threadedComment>
  <threadedComment ref="B14" dT="2024-04-08T08:21:45.94" personId="{3E9B758A-4E48-4B9A-B83F-A549D9EB1C89}" id="{4B03F4F2-2398-4172-87FC-61018FCBEA38}">
    <text xml:space="preserve">Overige afval/restafval gaat via de VVE </text>
  </threadedComment>
  <threadedComment ref="C14" dT="2024-04-08T10:03:39.68" personId="{3E9B758A-4E48-4B9A-B83F-A549D9EB1C89}" id="{ACD3803E-18A2-4A7C-AF80-C15F1A7CCC32}">
    <text>O.a. lampen/batterij</text>
  </threadedComment>
  <threadedComment ref="G14" dT="2024-04-08T10:06:51.27" personId="{3E9B758A-4E48-4B9A-B83F-A549D9EB1C89}" id="{2BC7E94D-8D74-4842-BDBB-53D3D8D0A3F3}">
    <text xml:space="preserve">Bouw/sloop (1380K) + elektronisch afval (334K) + Folie/kunsttoffen (500K) + Swill (5056K) ) +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0A32-144C-4125-8F51-B14E2F5098F8}">
  <dimension ref="A1:H18"/>
  <sheetViews>
    <sheetView tabSelected="1" workbookViewId="0">
      <selection activeCell="B17" sqref="B17"/>
    </sheetView>
  </sheetViews>
  <sheetFormatPr defaultRowHeight="14.4" x14ac:dyDescent="0.3"/>
  <cols>
    <col min="1" max="1" width="35.44140625" bestFit="1" customWidth="1"/>
    <col min="2" max="2" width="32.33203125" customWidth="1"/>
    <col min="3" max="3" width="30.6640625" customWidth="1"/>
    <col min="4" max="4" width="34.44140625" customWidth="1"/>
    <col min="5" max="5" width="20.44140625" customWidth="1"/>
    <col min="6" max="7" width="27.5546875" customWidth="1"/>
    <col min="8" max="8" width="42.6640625" customWidth="1"/>
  </cols>
  <sheetData>
    <row r="1" spans="1:8" x14ac:dyDescent="0.3">
      <c r="A1" s="2" t="s">
        <v>17</v>
      </c>
    </row>
    <row r="2" spans="1:8" x14ac:dyDescent="0.3">
      <c r="A2" t="s">
        <v>18</v>
      </c>
    </row>
    <row r="3" spans="1:8" x14ac:dyDescent="0.3">
      <c r="A3" t="s">
        <v>19</v>
      </c>
    </row>
    <row r="4" spans="1:8" x14ac:dyDescent="0.3">
      <c r="A4" s="13">
        <v>45400</v>
      </c>
    </row>
    <row r="5" spans="1:8" x14ac:dyDescent="0.3">
      <c r="A5" s="13"/>
    </row>
    <row r="6" spans="1:8" x14ac:dyDescent="0.3">
      <c r="A6" s="13"/>
    </row>
    <row r="7" spans="1:8" ht="18" x14ac:dyDescent="0.35">
      <c r="A7" s="8" t="s">
        <v>0</v>
      </c>
      <c r="B7" s="10" t="s">
        <v>7</v>
      </c>
      <c r="C7" s="11"/>
      <c r="D7" s="11"/>
      <c r="E7" s="11"/>
      <c r="F7" s="11"/>
      <c r="G7" s="12"/>
      <c r="H7" s="9" t="s">
        <v>8</v>
      </c>
    </row>
    <row r="8" spans="1:8" x14ac:dyDescent="0.3">
      <c r="A8" s="1"/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/>
    </row>
    <row r="9" spans="1:8" x14ac:dyDescent="0.3">
      <c r="A9" s="1" t="s">
        <v>1</v>
      </c>
      <c r="B9" s="3">
        <v>8000</v>
      </c>
      <c r="C9" s="6" t="s">
        <v>15</v>
      </c>
      <c r="D9" s="6" t="s">
        <v>15</v>
      </c>
      <c r="E9" s="3">
        <v>7834</v>
      </c>
      <c r="F9" s="3">
        <v>450</v>
      </c>
      <c r="G9" s="6" t="s">
        <v>15</v>
      </c>
      <c r="H9" s="4">
        <f>SUM(B9:G9)</f>
        <v>16284</v>
      </c>
    </row>
    <row r="10" spans="1:8" x14ac:dyDescent="0.3">
      <c r="A10" s="1" t="s">
        <v>16</v>
      </c>
      <c r="B10" s="3">
        <v>33980</v>
      </c>
      <c r="C10" s="3">
        <v>205</v>
      </c>
      <c r="D10" s="3">
        <v>180</v>
      </c>
      <c r="E10" s="3">
        <v>8880</v>
      </c>
      <c r="F10" s="3">
        <v>945</v>
      </c>
      <c r="G10" s="6" t="s">
        <v>15</v>
      </c>
      <c r="H10" s="4">
        <f t="shared" ref="H10:H15" si="0">SUM(B10:G10)</f>
        <v>44190</v>
      </c>
    </row>
    <row r="11" spans="1:8" x14ac:dyDescent="0.3">
      <c r="A11" s="1" t="s">
        <v>2</v>
      </c>
      <c r="B11" s="3">
        <v>13371</v>
      </c>
      <c r="C11" s="6" t="s">
        <v>15</v>
      </c>
      <c r="D11" s="6" t="s">
        <v>15</v>
      </c>
      <c r="E11" s="3">
        <v>1880</v>
      </c>
      <c r="F11" s="3">
        <v>540</v>
      </c>
      <c r="G11" s="6" t="s">
        <v>15</v>
      </c>
      <c r="H11" s="4">
        <f t="shared" si="0"/>
        <v>15791</v>
      </c>
    </row>
    <row r="12" spans="1:8" x14ac:dyDescent="0.3">
      <c r="A12" s="1" t="s">
        <v>3</v>
      </c>
      <c r="B12" s="3">
        <v>41783</v>
      </c>
      <c r="C12" s="3">
        <v>60</v>
      </c>
      <c r="D12" s="6" t="s">
        <v>15</v>
      </c>
      <c r="E12" s="3">
        <v>9401</v>
      </c>
      <c r="F12" s="3">
        <v>360</v>
      </c>
      <c r="G12" s="6" t="s">
        <v>15</v>
      </c>
      <c r="H12" s="4">
        <f t="shared" si="0"/>
        <v>51604</v>
      </c>
    </row>
    <row r="13" spans="1:8" x14ac:dyDescent="0.3">
      <c r="A13" s="1" t="s">
        <v>4</v>
      </c>
      <c r="B13" s="3">
        <v>62646</v>
      </c>
      <c r="C13" s="3">
        <v>116</v>
      </c>
      <c r="D13" s="6" t="s">
        <v>15</v>
      </c>
      <c r="E13" s="3">
        <v>2350</v>
      </c>
      <c r="F13" s="3">
        <v>270</v>
      </c>
      <c r="G13" s="6" t="s">
        <v>15</v>
      </c>
      <c r="H13" s="4">
        <f t="shared" si="0"/>
        <v>65382</v>
      </c>
    </row>
    <row r="14" spans="1:8" x14ac:dyDescent="0.3">
      <c r="A14" s="1" t="s">
        <v>5</v>
      </c>
      <c r="B14" s="3">
        <v>1220</v>
      </c>
      <c r="C14" s="3">
        <v>161</v>
      </c>
      <c r="D14" s="3">
        <v>592</v>
      </c>
      <c r="E14" s="3">
        <v>7421</v>
      </c>
      <c r="F14" s="3">
        <v>1851</v>
      </c>
      <c r="G14" s="3">
        <f>1380+334+500+5056</f>
        <v>7270</v>
      </c>
      <c r="H14" s="4">
        <f t="shared" si="0"/>
        <v>18515</v>
      </c>
    </row>
    <row r="15" spans="1:8" x14ac:dyDescent="0.3">
      <c r="A15" s="1" t="s">
        <v>6</v>
      </c>
      <c r="B15" s="3">
        <v>62646</v>
      </c>
      <c r="C15" s="6" t="s">
        <v>15</v>
      </c>
      <c r="D15" s="3">
        <v>74</v>
      </c>
      <c r="E15" s="3">
        <v>2395</v>
      </c>
      <c r="F15" s="3">
        <v>675</v>
      </c>
      <c r="G15" s="6" t="s">
        <v>15</v>
      </c>
      <c r="H15" s="4">
        <f t="shared" si="0"/>
        <v>65790</v>
      </c>
    </row>
    <row r="16" spans="1:8" ht="17.399999999999999" x14ac:dyDescent="0.35">
      <c r="A16" s="1"/>
      <c r="B16" s="1"/>
      <c r="C16" s="1"/>
      <c r="D16" s="1"/>
      <c r="E16" s="1"/>
      <c r="F16" s="1"/>
      <c r="G16" s="1"/>
      <c r="H16" s="7">
        <f>SUM(H9:H15)</f>
        <v>277556</v>
      </c>
    </row>
    <row r="18" spans="1:1" x14ac:dyDescent="0.3">
      <c r="A18" s="2"/>
    </row>
  </sheetData>
  <sheetProtection algorithmName="SHA-512" hashValue="DfPtefoHJgvqO/PJuhAnL4ee2pLzQhf91gjGsQ4DUPhYgsrGMcmDOzxOUdHLGk3J5vGK1MaLFlF1lvPDNLFNUw==" saltValue="Gwe4KqOu/7FQaq2N80x0AA==" spinCount="100000" sheet="1" objects="1" scenarios="1"/>
  <mergeCells count="1">
    <mergeCell ref="B7:G7"/>
  </mergeCells>
  <pageMargins left="0.7" right="0.7" top="0.75" bottom="0.75" header="0.3" footer="0.3"/>
  <pageSetup paperSize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90543EB-4FE4-4364-8015-ED1B82044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4F9AA-7143-4B67-9ABF-085B11CA2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EC7014-D434-4C54-AB21-003802161653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Aantal kilo's per afvalstroom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Lonneke Limpens</dc:creator>
  <cp:keywords/>
  <dc:description/>
  <cp:lastModifiedBy>Nina Roegies | InkoopMeesters</cp:lastModifiedBy>
  <cp:revision/>
  <dcterms:created xsi:type="dcterms:W3CDTF">2024-03-12T09:31:05Z</dcterms:created>
  <dcterms:modified xsi:type="dcterms:W3CDTF">2024-04-17T12:47:48Z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