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M:\Inkoop en Aanbesteding\Aanbesteding 2024\Voertuigbanden\5. Nota('s) van Inlichtingen\Gepubliceerde NvI's\"/>
    </mc:Choice>
  </mc:AlternateContent>
  <xr:revisionPtr revIDLastSave="0" documentId="8_{3E17E226-4C56-41F0-BB31-65D3ADADE0CC}" xr6:coauthVersionLast="47" xr6:coauthVersionMax="47" xr10:uidLastSave="{00000000-0000-0000-0000-000000000000}"/>
  <bookViews>
    <workbookView xWindow="-120" yWindow="-16320" windowWidth="29040" windowHeight="15720" xr2:uid="{2626F128-4EBA-4A3C-AB6C-E6D9F3A45E97}"/>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4" i="1" l="1"/>
  <c r="J103" i="1"/>
  <c r="J102" i="1"/>
  <c r="J101" i="1"/>
  <c r="J64" i="1"/>
  <c r="J63" i="1"/>
  <c r="J62" i="1"/>
  <c r="J61" i="1"/>
  <c r="J36" i="1"/>
  <c r="J35" i="1"/>
  <c r="J34" i="1"/>
  <c r="J33" i="1"/>
  <c r="J37" i="1"/>
  <c r="J38" i="1"/>
  <c r="J39" i="1"/>
  <c r="J141" i="1"/>
  <c r="J142" i="1"/>
  <c r="J143" i="1"/>
  <c r="J144" i="1"/>
  <c r="J145" i="1"/>
  <c r="J146" i="1"/>
  <c r="J147" i="1"/>
  <c r="J148" i="1"/>
  <c r="J149" i="1"/>
  <c r="J150" i="1"/>
  <c r="J151" i="1"/>
  <c r="J152" i="1"/>
  <c r="J140" i="1"/>
  <c r="J14" i="1"/>
  <c r="J15" i="1"/>
  <c r="J16" i="1"/>
  <c r="J17" i="1"/>
  <c r="J18" i="1"/>
  <c r="J19" i="1"/>
  <c r="J20" i="1"/>
  <c r="J21" i="1"/>
  <c r="J22" i="1"/>
  <c r="J23" i="1"/>
  <c r="J24" i="1"/>
  <c r="J25" i="1"/>
  <c r="J26" i="1"/>
  <c r="J27" i="1"/>
  <c r="J28" i="1"/>
  <c r="J29" i="1"/>
  <c r="J30" i="1"/>
  <c r="J31" i="1"/>
  <c r="J32" i="1"/>
  <c r="J40" i="1"/>
  <c r="J41" i="1"/>
  <c r="J42" i="1"/>
  <c r="J43" i="1"/>
  <c r="J44" i="1"/>
  <c r="J45" i="1"/>
  <c r="J46" i="1"/>
  <c r="J47" i="1"/>
  <c r="J48" i="1"/>
  <c r="J49" i="1"/>
  <c r="J50" i="1"/>
  <c r="J51" i="1"/>
  <c r="J52" i="1"/>
  <c r="J53" i="1"/>
  <c r="J54" i="1"/>
  <c r="J55" i="1"/>
  <c r="J56" i="1"/>
  <c r="J57" i="1"/>
  <c r="J58" i="1"/>
  <c r="J59" i="1"/>
  <c r="J60"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 i="1"/>
  <c r="J153" i="1" l="1"/>
  <c r="J133" i="1"/>
  <c r="J156" i="1" l="1"/>
</calcChain>
</file>

<file path=xl/sharedStrings.xml><?xml version="1.0" encoding="utf-8"?>
<sst xmlns="http://schemas.openxmlformats.org/spreadsheetml/2006/main" count="429" uniqueCount="113">
  <si>
    <t>• Alle opgegeven bedragen zijn exclusief BTW.</t>
  </si>
  <si>
    <t>• Inschrijver heeft geen recht op vergoeding van andere kosten dan die door Inschrijver in deze prijsopgave zijn opgegeven.</t>
  </si>
  <si>
    <t xml:space="preserve">Inschrijver: </t>
  </si>
  <si>
    <t>Deel 1 (Leveringen)</t>
  </si>
  <si>
    <t>Voertuigtype</t>
  </si>
  <si>
    <t>As type</t>
  </si>
  <si>
    <t>Merk</t>
  </si>
  <si>
    <t>Maat*</t>
  </si>
  <si>
    <t>Load index</t>
  </si>
  <si>
    <t>Snelheids-codering</t>
  </si>
  <si>
    <t>Banden-label</t>
  </si>
  <si>
    <t>Prijs per stuk netto</t>
  </si>
  <si>
    <t>Factor weging (aantallen)</t>
  </si>
  <si>
    <t>Gewogen netto prijs</t>
  </si>
  <si>
    <t>Personenwagen</t>
  </si>
  <si>
    <t>n.v.t.</t>
  </si>
  <si>
    <t>Bridgestone</t>
  </si>
  <si>
    <t>195/55R16</t>
  </si>
  <si>
    <t>H</t>
  </si>
  <si>
    <t>Continental</t>
  </si>
  <si>
    <t>Goodyear</t>
  </si>
  <si>
    <t>Michelin</t>
  </si>
  <si>
    <t>Bedrijfswagen</t>
  </si>
  <si>
    <t>185/65R15</t>
  </si>
  <si>
    <t>T</t>
  </si>
  <si>
    <t>195/65R15</t>
  </si>
  <si>
    <t>195/75R16</t>
  </si>
  <si>
    <t>107/105</t>
  </si>
  <si>
    <t>R</t>
  </si>
  <si>
    <t>205/65R16</t>
  </si>
  <si>
    <t>205/75R16</t>
  </si>
  <si>
    <t>113/111</t>
  </si>
  <si>
    <t>215/60R16</t>
  </si>
  <si>
    <t>103/101</t>
  </si>
  <si>
    <t>215/65R16</t>
  </si>
  <si>
    <t>109/107</t>
  </si>
  <si>
    <t>225/65R16</t>
  </si>
  <si>
    <t>112/110</t>
  </si>
  <si>
    <t>235/65R16</t>
  </si>
  <si>
    <t>115/113</t>
  </si>
  <si>
    <t>Truck</t>
  </si>
  <si>
    <t>Stuuras</t>
  </si>
  <si>
    <t>245/70R19.5</t>
  </si>
  <si>
    <t>136/134</t>
  </si>
  <si>
    <t>M</t>
  </si>
  <si>
    <t>295/80/R22.5</t>
  </si>
  <si>
    <t>154/150</t>
  </si>
  <si>
    <t>Winterband gladheid bestrijding.</t>
  </si>
  <si>
    <t>315/70R22.5</t>
  </si>
  <si>
    <t>156/150</t>
  </si>
  <si>
    <t>L</t>
  </si>
  <si>
    <t>315/80R22.5</t>
  </si>
  <si>
    <t>355/50R22.5</t>
  </si>
  <si>
    <t>K</t>
  </si>
  <si>
    <t>385/55R22.5</t>
  </si>
  <si>
    <t>385/65R22.5</t>
  </si>
  <si>
    <t>Trekas</t>
  </si>
  <si>
    <t>295/80R22.5</t>
  </si>
  <si>
    <t>152/148</t>
  </si>
  <si>
    <t>305/70R22.5</t>
  </si>
  <si>
    <t>150/148</t>
  </si>
  <si>
    <t>315/60R22.5</t>
  </si>
  <si>
    <t>Veegmachine</t>
  </si>
  <si>
    <t>Kumbo</t>
  </si>
  <si>
    <t>215R14</t>
  </si>
  <si>
    <t>Q</t>
  </si>
  <si>
    <t>&lt;alternatief&gt;</t>
  </si>
  <si>
    <t>Tractor</t>
  </si>
  <si>
    <t>Alliance multiuse</t>
  </si>
  <si>
    <t>360/80R20</t>
  </si>
  <si>
    <t>440/80R30</t>
  </si>
  <si>
    <t>Multitrac</t>
  </si>
  <si>
    <t>27 x 10,5 - 15</t>
  </si>
  <si>
    <t>41 x 14,00 - 20</t>
  </si>
  <si>
    <t>Verreiker</t>
  </si>
  <si>
    <t>15.5-25</t>
  </si>
  <si>
    <t>12ply</t>
  </si>
  <si>
    <t>Vorkheftruck</t>
  </si>
  <si>
    <t>Rebell</t>
  </si>
  <si>
    <t>6.50 - 10</t>
  </si>
  <si>
    <t>5.00 - 8</t>
  </si>
  <si>
    <t>Hoogwerker</t>
  </si>
  <si>
    <t>Multitrac CIS</t>
  </si>
  <si>
    <t>23 x 10.50 - 12 M+S</t>
  </si>
  <si>
    <t>Aanhangwagen</t>
  </si>
  <si>
    <t>Cheng Sing</t>
  </si>
  <si>
    <t>195R13</t>
  </si>
  <si>
    <t>97/94</t>
  </si>
  <si>
    <t>N</t>
  </si>
  <si>
    <t xml:space="preserve">Totaal gewogen fictieve prijs Banden: </t>
  </si>
  <si>
    <t>Maat* = Voor alle banden tot 19,5 inch verplicht 4 seizoenenband aanbieden</t>
  </si>
  <si>
    <t>Maat (blauw) = verplicht winterband aanbieden vanwege gladheidsbestrijding</t>
  </si>
  <si>
    <t>Deel 2 (Diensten)</t>
  </si>
  <si>
    <t>Diensten (indicatie op jaarbasis)</t>
  </si>
  <si>
    <t>Prijseenheid per</t>
  </si>
  <si>
    <t>Prijs per eenheid</t>
  </si>
  <si>
    <t>Factor weging</t>
  </si>
  <si>
    <t>Gewogen prijs</t>
  </si>
  <si>
    <t>Nieuwe band monteren</t>
  </si>
  <si>
    <t>Personenauto</t>
  </si>
  <si>
    <t>wiel</t>
  </si>
  <si>
    <t>Nieuwe band monteren incl. velglint</t>
  </si>
  <si>
    <t>Industrie</t>
  </si>
  <si>
    <t>Balanceren</t>
  </si>
  <si>
    <t>Uitlijnen "vierkant"</t>
  </si>
  <si>
    <t>voertuig</t>
  </si>
  <si>
    <t>Pech hulpverlening op locatie</t>
  </si>
  <si>
    <t xml:space="preserve">Totaal gewogen fictieve prijs Diensten: </t>
  </si>
  <si>
    <t xml:space="preserve">Totale fictieve projectprijs: </t>
  </si>
  <si>
    <t/>
  </si>
  <si>
    <t>• Alle genoemde bedragen in deze prijsopgave zijn inclusief alle kosten, zoals en voor zover van toepassing, maar niet uitputtend, inclusief kosten van administratie, emballage, transport, overhead, uitvoering, nazorg, verzekeringen, belastingen, milieuheffingen, facturatie, creditering, verwijderingsbijdrage en eventuele overige kosten. Inschrijver heeft geen recht op vergoeding van andere kosten dan die door Inschrijver in deze prijsopgave zijn opgegeven.</t>
  </si>
  <si>
    <t>Bijlage 4 - Prijsopgave (versie2)</t>
  </si>
  <si>
    <t>Band moet voorzien zijn M+S en 3PMSF aanduiding tbv gladheidsbestrijding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</si>
</sst>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0" x14ac:knownFonts="1">
    <font>
      <sz val="11"/>
      <color theme="1"/>
      <name val="Calibri"/>
      <family val="2"/>
      <scheme val="minor"/>
    </font>
    <font>
      <sz val="11"/>
      <color theme="1"/>
      <name val="Calibri"/>
      <family val="2"/>
      <scheme val="minor"/>
    </font>
    <font>
      <sz val="11"/>
      <color theme="1"/>
      <name val="Arial"/>
      <family val="2"/>
    </font>
    <font>
      <b/>
      <sz val="9"/>
      <color theme="1"/>
      <name val="Calibri"/>
      <scheme val="minor"/>
    </font>
    <font>
      <sz val="9"/>
      <color theme="1"/>
      <name val="Calibri"/>
      <scheme val="minor"/>
    </font>
    <font>
      <sz val="9"/>
      <color indexed="8"/>
      <name val="Calibri"/>
      <scheme val="minor"/>
    </font>
    <font>
      <b/>
      <sz val="9"/>
      <color theme="0"/>
      <name val="Calibri"/>
      <scheme val="minor"/>
    </font>
    <font>
      <sz val="9"/>
      <name val="Calibri"/>
      <scheme val="minor"/>
    </font>
    <font>
      <b/>
      <sz val="11"/>
      <color theme="1"/>
      <name val="Calibri Light"/>
      <family val="2"/>
      <scheme val="major"/>
    </font>
    <font>
      <sz val="9"/>
      <name val="Calibri"/>
      <family val="2"/>
      <scheme val="minor"/>
    </font>
  </fonts>
  <fills count="8">
    <fill>
      <patternFill patternType="none"/>
    </fill>
    <fill>
      <patternFill patternType="gray125"/>
    </fill>
    <fill>
      <patternFill patternType="solid">
        <fgColor theme="3" tint="-0.249977111117893"/>
        <bgColor indexed="64"/>
      </patternFill>
    </fill>
    <fill>
      <patternFill patternType="solid">
        <fgColor rgb="FFFFFFCC"/>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bgColor indexed="64"/>
      </patternFill>
    </fill>
    <fill>
      <patternFill patternType="solid">
        <fgColor rgb="FFFCFECE"/>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48">
    <xf numFmtId="0" fontId="0" fillId="0" borderId="0" xfId="0"/>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horizontal="right"/>
    </xf>
    <xf numFmtId="0" fontId="4" fillId="0" borderId="0" xfId="0" applyFont="1" applyAlignment="1" applyProtection="1">
      <alignment horizontal="left"/>
      <protection locked="0"/>
    </xf>
    <xf numFmtId="0" fontId="5" fillId="0" borderId="0" xfId="0" applyFont="1" applyAlignment="1">
      <alignment horizontal="left" vertical="top" wrapText="1"/>
    </xf>
    <xf numFmtId="0" fontId="4" fillId="0" borderId="0" xfId="0" applyFont="1" applyAlignment="1">
      <alignment vertical="top" wrapText="1"/>
    </xf>
    <xf numFmtId="0" fontId="3" fillId="0" borderId="2" xfId="0" applyFont="1" applyBorder="1"/>
    <xf numFmtId="0" fontId="3" fillId="0" borderId="2" xfId="0" applyFont="1" applyBorder="1" applyAlignment="1">
      <alignment horizontal="center"/>
    </xf>
    <xf numFmtId="0" fontId="6" fillId="2" borderId="3" xfId="0" applyFont="1" applyFill="1" applyBorder="1" applyAlignment="1">
      <alignment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vertical="center" wrapText="1"/>
    </xf>
    <xf numFmtId="164" fontId="6" fillId="2" borderId="4"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0" fontId="7" fillId="0" borderId="7" xfId="0" applyFont="1" applyBorder="1" applyAlignment="1">
      <alignment horizontal="center"/>
    </xf>
    <xf numFmtId="0" fontId="7" fillId="0" borderId="7" xfId="0" applyFont="1" applyBorder="1"/>
    <xf numFmtId="49" fontId="7" fillId="7" borderId="7" xfId="0" applyNumberFormat="1" applyFont="1" applyFill="1" applyBorder="1" applyAlignment="1" applyProtection="1">
      <alignment horizontal="center" vertical="center" wrapText="1"/>
      <protection locked="0"/>
    </xf>
    <xf numFmtId="44" fontId="7" fillId="7" borderId="7" xfId="0" applyNumberFormat="1"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44" fontId="7" fillId="0" borderId="9" xfId="0" applyNumberFormat="1" applyFont="1" applyBorder="1" applyAlignment="1" applyProtection="1">
      <alignment horizontal="center"/>
      <protection hidden="1"/>
    </xf>
    <xf numFmtId="0" fontId="7" fillId="0" borderId="1" xfId="0" applyFont="1" applyBorder="1" applyAlignment="1">
      <alignment horizontal="center"/>
    </xf>
    <xf numFmtId="0" fontId="7" fillId="0" borderId="1" xfId="0" applyFont="1" applyBorder="1"/>
    <xf numFmtId="49" fontId="7" fillId="7" borderId="1" xfId="0" applyNumberFormat="1" applyFont="1" applyFill="1" applyBorder="1" applyAlignment="1" applyProtection="1">
      <alignment horizontal="center" vertical="center" wrapText="1"/>
      <protection locked="0"/>
    </xf>
    <xf numFmtId="44" fontId="7" fillId="7"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13" xfId="0" applyFont="1" applyBorder="1" applyAlignment="1">
      <alignment horizontal="center"/>
    </xf>
    <xf numFmtId="0" fontId="7" fillId="0" borderId="13" xfId="0" applyFont="1" applyBorder="1"/>
    <xf numFmtId="49" fontId="7" fillId="7" borderId="13" xfId="0" applyNumberFormat="1" applyFont="1" applyFill="1" applyBorder="1" applyAlignment="1" applyProtection="1">
      <alignment horizontal="center" vertical="center" wrapText="1"/>
      <protection locked="0"/>
    </xf>
    <xf numFmtId="44" fontId="7" fillId="7" borderId="15" xfId="0" applyNumberFormat="1" applyFont="1" applyFill="1" applyBorder="1" applyAlignment="1" applyProtection="1">
      <alignment horizontal="center" vertical="center" wrapText="1"/>
      <protection locked="0"/>
    </xf>
    <xf numFmtId="0" fontId="7" fillId="0" borderId="13" xfId="0" applyFont="1" applyBorder="1" applyAlignment="1">
      <alignment horizontal="center" vertical="center" wrapText="1"/>
    </xf>
    <xf numFmtId="0" fontId="7" fillId="0" borderId="7" xfId="0" applyFont="1" applyBorder="1" applyAlignment="1">
      <alignment horizontal="center" vertical="center"/>
    </xf>
    <xf numFmtId="49" fontId="7" fillId="7" borderId="7" xfId="0" applyNumberFormat="1" applyFont="1" applyFill="1" applyBorder="1" applyAlignment="1" applyProtection="1">
      <alignment horizontal="center" vertical="center"/>
      <protection locked="0"/>
    </xf>
    <xf numFmtId="49" fontId="7" fillId="7" borderId="1" xfId="0" applyNumberFormat="1" applyFont="1" applyFill="1" applyBorder="1" applyAlignment="1" applyProtection="1">
      <alignment horizontal="center" vertical="center"/>
      <protection locked="0"/>
    </xf>
    <xf numFmtId="0" fontId="7" fillId="0" borderId="16" xfId="0" applyFont="1" applyBorder="1" applyAlignment="1">
      <alignment horizontal="center"/>
    </xf>
    <xf numFmtId="0" fontId="7" fillId="0" borderId="16" xfId="0" applyFont="1" applyBorder="1"/>
    <xf numFmtId="49" fontId="7" fillId="7" borderId="16" xfId="0" applyNumberFormat="1" applyFont="1" applyFill="1" applyBorder="1" applyAlignment="1" applyProtection="1">
      <alignment horizontal="center" vertical="center"/>
      <protection locked="0"/>
    </xf>
    <xf numFmtId="0" fontId="4" fillId="0" borderId="0" xfId="0" applyFont="1" applyProtection="1">
      <protection locked="0"/>
    </xf>
    <xf numFmtId="49" fontId="7" fillId="7" borderId="13" xfId="0" applyNumberFormat="1" applyFont="1" applyFill="1" applyBorder="1" applyAlignment="1" applyProtection="1">
      <alignment horizontal="center" vertical="center"/>
      <protection locked="0"/>
    </xf>
    <xf numFmtId="0" fontId="7" fillId="6" borderId="8" xfId="0" applyFont="1" applyFill="1" applyBorder="1" applyAlignment="1">
      <alignment horizontal="center"/>
    </xf>
    <xf numFmtId="0" fontId="7" fillId="6" borderId="8" xfId="0" applyFont="1" applyFill="1" applyBorder="1"/>
    <xf numFmtId="0" fontId="7" fillId="6" borderId="7" xfId="0" applyFont="1" applyFill="1" applyBorder="1" applyAlignment="1">
      <alignment horizontal="center"/>
    </xf>
    <xf numFmtId="44" fontId="7" fillId="6" borderId="9" xfId="0" applyNumberFormat="1" applyFont="1" applyFill="1" applyBorder="1" applyAlignment="1" applyProtection="1">
      <alignment horizontal="center"/>
      <protection hidden="1"/>
    </xf>
    <xf numFmtId="0" fontId="7" fillId="6" borderId="11" xfId="0" applyFont="1" applyFill="1" applyBorder="1" applyAlignment="1">
      <alignment horizontal="center"/>
    </xf>
    <xf numFmtId="0" fontId="7" fillId="6" borderId="11" xfId="0" applyFont="1" applyFill="1" applyBorder="1"/>
    <xf numFmtId="0" fontId="7" fillId="6" borderId="1" xfId="0" applyFont="1" applyFill="1" applyBorder="1" applyAlignment="1">
      <alignment horizontal="center"/>
    </xf>
    <xf numFmtId="0" fontId="7" fillId="6" borderId="14" xfId="0" applyFont="1" applyFill="1" applyBorder="1" applyAlignment="1">
      <alignment horizontal="center"/>
    </xf>
    <xf numFmtId="0" fontId="7" fillId="6" borderId="14" xfId="0" applyFont="1" applyFill="1" applyBorder="1"/>
    <xf numFmtId="0" fontId="7" fillId="6" borderId="13" xfId="0" applyFont="1" applyFill="1" applyBorder="1" applyAlignment="1">
      <alignment horizontal="center"/>
    </xf>
    <xf numFmtId="0" fontId="7" fillId="6" borderId="7" xfId="0" applyFont="1" applyFill="1" applyBorder="1"/>
    <xf numFmtId="0" fontId="7" fillId="6" borderId="1" xfId="0" applyFont="1" applyFill="1" applyBorder="1"/>
    <xf numFmtId="0" fontId="7" fillId="6" borderId="13" xfId="0" applyFont="1" applyFill="1" applyBorder="1"/>
    <xf numFmtId="0" fontId="7" fillId="0" borderId="15" xfId="0" applyFont="1" applyBorder="1" applyAlignment="1">
      <alignment horizontal="center"/>
    </xf>
    <xf numFmtId="0" fontId="7" fillId="0" borderId="14" xfId="0" applyFont="1" applyBorder="1" applyAlignment="1">
      <alignment horizontal="center"/>
    </xf>
    <xf numFmtId="0" fontId="7" fillId="3" borderId="14" xfId="0" applyFont="1" applyFill="1" applyBorder="1" applyProtection="1">
      <protection locked="0"/>
    </xf>
    <xf numFmtId="0" fontId="7" fillId="0" borderId="7" xfId="0" applyFont="1" applyBorder="1" applyAlignment="1">
      <alignment horizontal="center" wrapText="1"/>
    </xf>
    <xf numFmtId="0" fontId="7" fillId="3" borderId="13" xfId="0" applyFont="1" applyFill="1" applyBorder="1" applyProtection="1">
      <protection locked="0"/>
    </xf>
    <xf numFmtId="49" fontId="7" fillId="7" borderId="7" xfId="0" applyNumberFormat="1" applyFont="1" applyFill="1" applyBorder="1" applyAlignment="1" applyProtection="1">
      <alignment horizontal="center"/>
      <protection locked="0"/>
    </xf>
    <xf numFmtId="0" fontId="7" fillId="3" borderId="1" xfId="0" applyFont="1" applyFill="1" applyBorder="1" applyProtection="1">
      <protection locked="0"/>
    </xf>
    <xf numFmtId="49" fontId="7" fillId="7" borderId="1" xfId="0" applyNumberFormat="1" applyFont="1" applyFill="1" applyBorder="1" applyAlignment="1" applyProtection="1">
      <alignment horizontal="center"/>
      <protection locked="0"/>
    </xf>
    <xf numFmtId="49" fontId="7" fillId="7" borderId="13" xfId="0" applyNumberFormat="1" applyFont="1" applyFill="1" applyBorder="1" applyAlignment="1" applyProtection="1">
      <alignment horizontal="center"/>
      <protection locked="0"/>
    </xf>
    <xf numFmtId="0" fontId="7" fillId="0" borderId="7" xfId="0" applyFont="1" applyBorder="1" applyAlignment="1">
      <alignment vertical="center"/>
    </xf>
    <xf numFmtId="0" fontId="7" fillId="4" borderId="7" xfId="0" applyFont="1" applyFill="1" applyBorder="1" applyAlignment="1">
      <alignment horizontal="center" vertical="center"/>
    </xf>
    <xf numFmtId="0" fontId="7" fillId="4" borderId="13" xfId="0" applyFont="1" applyFill="1" applyBorder="1" applyAlignment="1">
      <alignment horizontal="center"/>
    </xf>
    <xf numFmtId="164" fontId="3" fillId="0" borderId="18" xfId="0" applyNumberFormat="1" applyFont="1" applyBorder="1"/>
    <xf numFmtId="164" fontId="3" fillId="0" borderId="19" xfId="0" applyNumberFormat="1" applyFont="1" applyBorder="1"/>
    <xf numFmtId="164" fontId="3" fillId="0" borderId="20" xfId="0" applyNumberFormat="1" applyFont="1" applyBorder="1" applyAlignment="1">
      <alignment horizontal="right"/>
    </xf>
    <xf numFmtId="44" fontId="6" fillId="2" borderId="20" xfId="0" applyNumberFormat="1" applyFont="1" applyFill="1" applyBorder="1" applyAlignment="1" applyProtection="1">
      <alignment horizontal="center"/>
      <protection hidden="1"/>
    </xf>
    <xf numFmtId="0" fontId="4" fillId="0" borderId="0" xfId="0" applyFont="1" applyAlignment="1">
      <alignment horizontal="center"/>
    </xf>
    <xf numFmtId="0" fontId="4" fillId="5" borderId="0" xfId="0" applyFont="1" applyFill="1"/>
    <xf numFmtId="0" fontId="3" fillId="0" borderId="0" xfId="0" applyFont="1" applyAlignment="1">
      <alignment horizontal="center"/>
    </xf>
    <xf numFmtId="0" fontId="6" fillId="2" borderId="5" xfId="0" applyFont="1" applyFill="1" applyBorder="1" applyAlignment="1">
      <alignment vertical="center"/>
    </xf>
    <xf numFmtId="0" fontId="4" fillId="0" borderId="0" xfId="0" applyFont="1" applyAlignment="1">
      <alignment vertical="center"/>
    </xf>
    <xf numFmtId="44" fontId="4" fillId="7" borderId="15" xfId="0" applyNumberFormat="1" applyFont="1" applyFill="1" applyBorder="1" applyProtection="1">
      <protection locked="0"/>
    </xf>
    <xf numFmtId="0" fontId="4" fillId="0" borderId="15" xfId="0" applyFont="1" applyBorder="1" applyAlignment="1">
      <alignment horizontal="center"/>
    </xf>
    <xf numFmtId="44" fontId="4" fillId="0" borderId="17" xfId="1" applyFont="1" applyBorder="1" applyProtection="1">
      <protection hidden="1"/>
    </xf>
    <xf numFmtId="0" fontId="4" fillId="0" borderId="1" xfId="0" applyFont="1" applyBorder="1" applyAlignment="1">
      <alignment horizontal="center"/>
    </xf>
    <xf numFmtId="0" fontId="4" fillId="0" borderId="13" xfId="0" applyFont="1" applyBorder="1" applyAlignment="1">
      <alignment horizontal="center"/>
    </xf>
    <xf numFmtId="43" fontId="6" fillId="2" borderId="32" xfId="0" applyNumberFormat="1" applyFont="1" applyFill="1" applyBorder="1" applyProtection="1">
      <protection hidden="1"/>
    </xf>
    <xf numFmtId="0" fontId="3" fillId="0" borderId="0" xfId="0" applyFont="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33" xfId="0" applyFont="1" applyBorder="1" applyAlignment="1">
      <alignment horizontal="right" vertical="center"/>
    </xf>
    <xf numFmtId="43" fontId="6" fillId="2" borderId="20" xfId="0" applyNumberFormat="1" applyFont="1" applyFill="1" applyBorder="1" applyAlignment="1" applyProtection="1">
      <alignment vertical="center"/>
      <protection hidden="1"/>
    </xf>
    <xf numFmtId="0" fontId="4" fillId="0" borderId="0" xfId="0" applyFont="1" applyProtection="1">
      <protection hidden="1"/>
    </xf>
    <xf numFmtId="0" fontId="8" fillId="0" borderId="0" xfId="0" applyFont="1"/>
    <xf numFmtId="0" fontId="6" fillId="2" borderId="1" xfId="0" applyFont="1" applyFill="1" applyBorder="1" applyAlignment="1">
      <alignment horizontal="center" vertical="center"/>
    </xf>
    <xf numFmtId="0" fontId="9" fillId="3" borderId="15" xfId="0" applyFont="1" applyFill="1" applyBorder="1" applyProtection="1">
      <protection locked="0"/>
    </xf>
    <xf numFmtId="0" fontId="9" fillId="3" borderId="13" xfId="0" applyFont="1" applyFill="1" applyBorder="1" applyProtection="1">
      <protection locked="0"/>
    </xf>
    <xf numFmtId="0" fontId="4" fillId="0" borderId="0" xfId="0" applyFont="1" applyAlignment="1">
      <alignment horizontal="left"/>
    </xf>
    <xf numFmtId="0" fontId="5" fillId="0" borderId="0" xfId="0" applyFont="1" applyAlignment="1">
      <alignment horizontal="left" vertical="top" wrapText="1"/>
    </xf>
    <xf numFmtId="0" fontId="4" fillId="7" borderId="1" xfId="0" applyFont="1" applyFill="1" applyBorder="1" applyAlignment="1" applyProtection="1">
      <alignment horizontal="left"/>
      <protection locked="0"/>
    </xf>
    <xf numFmtId="0" fontId="3" fillId="0" borderId="2" xfId="0" applyFont="1" applyBorder="1" applyAlignment="1">
      <alignment horizontal="left"/>
    </xf>
    <xf numFmtId="0" fontId="7" fillId="0" borderId="6"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6" xfId="0" applyFont="1" applyBorder="1" applyAlignment="1">
      <alignment vertical="center"/>
    </xf>
    <xf numFmtId="0" fontId="7" fillId="0" borderId="10" xfId="0" applyFont="1" applyBorder="1" applyAlignment="1">
      <alignment vertical="center"/>
    </xf>
    <xf numFmtId="0" fontId="7" fillId="0" borderId="12" xfId="0" applyFont="1" applyBorder="1" applyAlignment="1">
      <alignment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6" borderId="6" xfId="0" applyFont="1" applyFill="1" applyBorder="1" applyAlignment="1">
      <alignment horizontal="left" vertical="center"/>
    </xf>
    <xf numFmtId="0" fontId="7" fillId="6" borderId="10" xfId="0" applyFont="1" applyFill="1" applyBorder="1" applyAlignment="1">
      <alignment horizontal="left" vertical="center"/>
    </xf>
    <xf numFmtId="0" fontId="7" fillId="6" borderId="12" xfId="0" applyFont="1" applyFill="1" applyBorder="1" applyAlignment="1">
      <alignment horizontal="left" vertical="center"/>
    </xf>
    <xf numFmtId="0" fontId="7" fillId="5" borderId="8"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4"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14" xfId="0" applyFont="1" applyFill="1" applyBorder="1" applyAlignment="1">
      <alignment horizontal="center" vertical="center"/>
    </xf>
    <xf numFmtId="0" fontId="7" fillId="6" borderId="6" xfId="0" applyFont="1" applyFill="1" applyBorder="1" applyAlignment="1">
      <alignment vertical="center"/>
    </xf>
    <xf numFmtId="0" fontId="7" fillId="6" borderId="10" xfId="0" applyFont="1" applyFill="1" applyBorder="1" applyAlignment="1">
      <alignment vertical="center"/>
    </xf>
    <xf numFmtId="0" fontId="7" fillId="6" borderId="12" xfId="0" applyFont="1" applyFill="1" applyBorder="1" applyAlignment="1">
      <alignment vertical="center"/>
    </xf>
    <xf numFmtId="0" fontId="7" fillId="0" borderId="15" xfId="0" applyFont="1" applyBorder="1" applyAlignment="1">
      <alignment horizontal="center" vertical="center"/>
    </xf>
    <xf numFmtId="0" fontId="7" fillId="4" borderId="8"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8" xfId="0" applyFont="1" applyFill="1" applyBorder="1" applyAlignment="1">
      <alignment horizontal="center"/>
    </xf>
    <xf numFmtId="0" fontId="7" fillId="4" borderId="15" xfId="0" applyFont="1" applyFill="1" applyBorder="1" applyAlignment="1">
      <alignment horizontal="center"/>
    </xf>
    <xf numFmtId="0" fontId="7" fillId="4" borderId="16"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6" xfId="0" applyFont="1" applyFill="1" applyBorder="1" applyAlignment="1">
      <alignment horizontal="center"/>
    </xf>
    <xf numFmtId="0" fontId="7" fillId="4" borderId="14" xfId="0" applyFont="1" applyFill="1" applyBorder="1" applyAlignment="1">
      <alignment horizont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4" fillId="0" borderId="23" xfId="0" applyFont="1" applyBorder="1" applyAlignment="1">
      <alignment horizontal="left"/>
    </xf>
    <xf numFmtId="0" fontId="4" fillId="0" borderId="15" xfId="0" applyFont="1" applyBorder="1" applyAlignment="1">
      <alignment horizontal="left"/>
    </xf>
    <xf numFmtId="0" fontId="4" fillId="0" borderId="24" xfId="0" applyFont="1" applyBorder="1" applyAlignment="1">
      <alignment horizontal="center"/>
    </xf>
    <xf numFmtId="0" fontId="4" fillId="0" borderId="25" xfId="0" applyFont="1" applyBorder="1" applyAlignment="1">
      <alignment horizontal="center"/>
    </xf>
    <xf numFmtId="0" fontId="7" fillId="0" borderId="8" xfId="0" applyFont="1" applyBorder="1" applyAlignment="1">
      <alignment vertical="center" wrapText="1"/>
    </xf>
    <xf numFmtId="0" fontId="7" fillId="0" borderId="14" xfId="0" applyFont="1" applyBorder="1"/>
    <xf numFmtId="0" fontId="4" fillId="0" borderId="26" xfId="0" applyFont="1" applyBorder="1" applyAlignment="1">
      <alignment horizontal="left"/>
    </xf>
    <xf numFmtId="0" fontId="4" fillId="0" borderId="1" xfId="0" applyFont="1" applyBorder="1" applyAlignment="1">
      <alignment horizontal="left"/>
    </xf>
    <xf numFmtId="0" fontId="4" fillId="0" borderId="27"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left"/>
    </xf>
    <xf numFmtId="0" fontId="4" fillId="0" borderId="13" xfId="0" applyFont="1" applyBorder="1" applyAlignment="1">
      <alignment horizontal="left"/>
    </xf>
    <xf numFmtId="0" fontId="4" fillId="0" borderId="30" xfId="0" applyFont="1" applyBorder="1" applyAlignment="1">
      <alignment horizontal="center"/>
    </xf>
    <xf numFmtId="0" fontId="4" fillId="0" borderId="31"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CF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B94A-8E51-4E48-90EE-CCC570C146BF}">
  <dimension ref="A1:U176"/>
  <sheetViews>
    <sheetView tabSelected="1" zoomScale="136" zoomScaleNormal="136" workbookViewId="0">
      <selection activeCell="L94" sqref="L94"/>
    </sheetView>
  </sheetViews>
  <sheetFormatPr defaultColWidth="9.08984375" defaultRowHeight="12" x14ac:dyDescent="0.3"/>
  <cols>
    <col min="1" max="1" width="12.54296875" style="3" customWidth="1"/>
    <col min="2" max="2" width="7.08984375" style="3" customWidth="1"/>
    <col min="3" max="3" width="9.54296875" style="3" customWidth="1"/>
    <col min="4" max="4" width="11.453125" style="3" bestFit="1" customWidth="1"/>
    <col min="5" max="5" width="6.453125" style="3" customWidth="1"/>
    <col min="6" max="6" width="8.36328125" style="3" customWidth="1"/>
    <col min="7" max="7" width="9.54296875" style="68" customWidth="1"/>
    <col min="8" max="8" width="9.54296875" style="3" customWidth="1"/>
    <col min="9" max="9" width="9.08984375" style="3" bestFit="1"/>
    <col min="10" max="10" width="13.54296875" style="3" bestFit="1" customWidth="1"/>
    <col min="11" max="11" width="2.54296875" style="3" customWidth="1"/>
    <col min="12" max="256" width="9.08984375" style="3"/>
    <col min="257" max="257" width="12.54296875" style="3" customWidth="1"/>
    <col min="258" max="258" width="7.08984375" style="3" customWidth="1"/>
    <col min="259" max="259" width="9.54296875" style="3" customWidth="1"/>
    <col min="260" max="260" width="11.453125" style="3" bestFit="1" customWidth="1"/>
    <col min="261" max="261" width="6.453125" style="3" customWidth="1"/>
    <col min="262" max="264" width="9.54296875" style="3" customWidth="1"/>
    <col min="265" max="265" width="9.08984375" style="3" bestFit="1"/>
    <col min="266" max="266" width="13.54296875" style="3" bestFit="1" customWidth="1"/>
    <col min="267" max="267" width="2.54296875" style="3" customWidth="1"/>
    <col min="268" max="512" width="9.08984375" style="3"/>
    <col min="513" max="513" width="12.54296875" style="3" customWidth="1"/>
    <col min="514" max="514" width="7.08984375" style="3" customWidth="1"/>
    <col min="515" max="515" width="9.54296875" style="3" customWidth="1"/>
    <col min="516" max="516" width="11.453125" style="3" bestFit="1" customWidth="1"/>
    <col min="517" max="517" width="6.453125" style="3" customWidth="1"/>
    <col min="518" max="520" width="9.54296875" style="3" customWidth="1"/>
    <col min="521" max="521" width="9.08984375" style="3" bestFit="1"/>
    <col min="522" max="522" width="13.54296875" style="3" bestFit="1" customWidth="1"/>
    <col min="523" max="523" width="2.54296875" style="3" customWidth="1"/>
    <col min="524" max="768" width="9.08984375" style="3"/>
    <col min="769" max="769" width="12.54296875" style="3" customWidth="1"/>
    <col min="770" max="770" width="7.08984375" style="3" customWidth="1"/>
    <col min="771" max="771" width="9.54296875" style="3" customWidth="1"/>
    <col min="772" max="772" width="11.453125" style="3" bestFit="1" customWidth="1"/>
    <col min="773" max="773" width="6.453125" style="3" customWidth="1"/>
    <col min="774" max="776" width="9.54296875" style="3" customWidth="1"/>
    <col min="777" max="777" width="9.08984375" style="3" bestFit="1"/>
    <col min="778" max="778" width="13.54296875" style="3" bestFit="1" customWidth="1"/>
    <col min="779" max="779" width="2.54296875" style="3" customWidth="1"/>
    <col min="780" max="1024" width="9.08984375" style="3"/>
    <col min="1025" max="1025" width="12.54296875" style="3" customWidth="1"/>
    <col min="1026" max="1026" width="7.08984375" style="3" customWidth="1"/>
    <col min="1027" max="1027" width="9.54296875" style="3" customWidth="1"/>
    <col min="1028" max="1028" width="11.453125" style="3" bestFit="1" customWidth="1"/>
    <col min="1029" max="1029" width="6.453125" style="3" customWidth="1"/>
    <col min="1030" max="1032" width="9.54296875" style="3" customWidth="1"/>
    <col min="1033" max="1033" width="9.08984375" style="3" bestFit="1"/>
    <col min="1034" max="1034" width="13.54296875" style="3" bestFit="1" customWidth="1"/>
    <col min="1035" max="1035" width="2.54296875" style="3" customWidth="1"/>
    <col min="1036" max="1280" width="9.08984375" style="3"/>
    <col min="1281" max="1281" width="12.54296875" style="3" customWidth="1"/>
    <col min="1282" max="1282" width="7.08984375" style="3" customWidth="1"/>
    <col min="1283" max="1283" width="9.54296875" style="3" customWidth="1"/>
    <col min="1284" max="1284" width="11.453125" style="3" bestFit="1" customWidth="1"/>
    <col min="1285" max="1285" width="6.453125" style="3" customWidth="1"/>
    <col min="1286" max="1288" width="9.54296875" style="3" customWidth="1"/>
    <col min="1289" max="1289" width="9.08984375" style="3" bestFit="1"/>
    <col min="1290" max="1290" width="13.54296875" style="3" bestFit="1" customWidth="1"/>
    <col min="1291" max="1291" width="2.54296875" style="3" customWidth="1"/>
    <col min="1292" max="1536" width="9.08984375" style="3"/>
    <col min="1537" max="1537" width="12.54296875" style="3" customWidth="1"/>
    <col min="1538" max="1538" width="7.08984375" style="3" customWidth="1"/>
    <col min="1539" max="1539" width="9.54296875" style="3" customWidth="1"/>
    <col min="1540" max="1540" width="11.453125" style="3" bestFit="1" customWidth="1"/>
    <col min="1541" max="1541" width="6.453125" style="3" customWidth="1"/>
    <col min="1542" max="1544" width="9.54296875" style="3" customWidth="1"/>
    <col min="1545" max="1545" width="9.08984375" style="3" bestFit="1"/>
    <col min="1546" max="1546" width="13.54296875" style="3" bestFit="1" customWidth="1"/>
    <col min="1547" max="1547" width="2.54296875" style="3" customWidth="1"/>
    <col min="1548" max="1792" width="9.08984375" style="3"/>
    <col min="1793" max="1793" width="12.54296875" style="3" customWidth="1"/>
    <col min="1794" max="1794" width="7.08984375" style="3" customWidth="1"/>
    <col min="1795" max="1795" width="9.54296875" style="3" customWidth="1"/>
    <col min="1796" max="1796" width="11.453125" style="3" bestFit="1" customWidth="1"/>
    <col min="1797" max="1797" width="6.453125" style="3" customWidth="1"/>
    <col min="1798" max="1800" width="9.54296875" style="3" customWidth="1"/>
    <col min="1801" max="1801" width="9.08984375" style="3" bestFit="1"/>
    <col min="1802" max="1802" width="13.54296875" style="3" bestFit="1" customWidth="1"/>
    <col min="1803" max="1803" width="2.54296875" style="3" customWidth="1"/>
    <col min="1804" max="2048" width="9.08984375" style="3"/>
    <col min="2049" max="2049" width="12.54296875" style="3" customWidth="1"/>
    <col min="2050" max="2050" width="7.08984375" style="3" customWidth="1"/>
    <col min="2051" max="2051" width="9.54296875" style="3" customWidth="1"/>
    <col min="2052" max="2052" width="11.453125" style="3" bestFit="1" customWidth="1"/>
    <col min="2053" max="2053" width="6.453125" style="3" customWidth="1"/>
    <col min="2054" max="2056" width="9.54296875" style="3" customWidth="1"/>
    <col min="2057" max="2057" width="9.08984375" style="3" bestFit="1"/>
    <col min="2058" max="2058" width="13.54296875" style="3" bestFit="1" customWidth="1"/>
    <col min="2059" max="2059" width="2.54296875" style="3" customWidth="1"/>
    <col min="2060" max="2304" width="9.08984375" style="3"/>
    <col min="2305" max="2305" width="12.54296875" style="3" customWidth="1"/>
    <col min="2306" max="2306" width="7.08984375" style="3" customWidth="1"/>
    <col min="2307" max="2307" width="9.54296875" style="3" customWidth="1"/>
    <col min="2308" max="2308" width="11.453125" style="3" bestFit="1" customWidth="1"/>
    <col min="2309" max="2309" width="6.453125" style="3" customWidth="1"/>
    <col min="2310" max="2312" width="9.54296875" style="3" customWidth="1"/>
    <col min="2313" max="2313" width="9.08984375" style="3" bestFit="1"/>
    <col min="2314" max="2314" width="13.54296875" style="3" bestFit="1" customWidth="1"/>
    <col min="2315" max="2315" width="2.54296875" style="3" customWidth="1"/>
    <col min="2316" max="2560" width="9.08984375" style="3"/>
    <col min="2561" max="2561" width="12.54296875" style="3" customWidth="1"/>
    <col min="2562" max="2562" width="7.08984375" style="3" customWidth="1"/>
    <col min="2563" max="2563" width="9.54296875" style="3" customWidth="1"/>
    <col min="2564" max="2564" width="11.453125" style="3" bestFit="1" customWidth="1"/>
    <col min="2565" max="2565" width="6.453125" style="3" customWidth="1"/>
    <col min="2566" max="2568" width="9.54296875" style="3" customWidth="1"/>
    <col min="2569" max="2569" width="9.08984375" style="3" bestFit="1"/>
    <col min="2570" max="2570" width="13.54296875" style="3" bestFit="1" customWidth="1"/>
    <col min="2571" max="2571" width="2.54296875" style="3" customWidth="1"/>
    <col min="2572" max="2816" width="9.08984375" style="3"/>
    <col min="2817" max="2817" width="12.54296875" style="3" customWidth="1"/>
    <col min="2818" max="2818" width="7.08984375" style="3" customWidth="1"/>
    <col min="2819" max="2819" width="9.54296875" style="3" customWidth="1"/>
    <col min="2820" max="2820" width="11.453125" style="3" bestFit="1" customWidth="1"/>
    <col min="2821" max="2821" width="6.453125" style="3" customWidth="1"/>
    <col min="2822" max="2824" width="9.54296875" style="3" customWidth="1"/>
    <col min="2825" max="2825" width="9.08984375" style="3" bestFit="1"/>
    <col min="2826" max="2826" width="13.54296875" style="3" bestFit="1" customWidth="1"/>
    <col min="2827" max="2827" width="2.54296875" style="3" customWidth="1"/>
    <col min="2828" max="3072" width="9.08984375" style="3"/>
    <col min="3073" max="3073" width="12.54296875" style="3" customWidth="1"/>
    <col min="3074" max="3074" width="7.08984375" style="3" customWidth="1"/>
    <col min="3075" max="3075" width="9.54296875" style="3" customWidth="1"/>
    <col min="3076" max="3076" width="11.453125" style="3" bestFit="1" customWidth="1"/>
    <col min="3077" max="3077" width="6.453125" style="3" customWidth="1"/>
    <col min="3078" max="3080" width="9.54296875" style="3" customWidth="1"/>
    <col min="3081" max="3081" width="9.08984375" style="3" bestFit="1"/>
    <col min="3082" max="3082" width="13.54296875" style="3" bestFit="1" customWidth="1"/>
    <col min="3083" max="3083" width="2.54296875" style="3" customWidth="1"/>
    <col min="3084" max="3328" width="9.08984375" style="3"/>
    <col min="3329" max="3329" width="12.54296875" style="3" customWidth="1"/>
    <col min="3330" max="3330" width="7.08984375" style="3" customWidth="1"/>
    <col min="3331" max="3331" width="9.54296875" style="3" customWidth="1"/>
    <col min="3332" max="3332" width="11.453125" style="3" bestFit="1" customWidth="1"/>
    <col min="3333" max="3333" width="6.453125" style="3" customWidth="1"/>
    <col min="3334" max="3336" width="9.54296875" style="3" customWidth="1"/>
    <col min="3337" max="3337" width="9.08984375" style="3" bestFit="1"/>
    <col min="3338" max="3338" width="13.54296875" style="3" bestFit="1" customWidth="1"/>
    <col min="3339" max="3339" width="2.54296875" style="3" customWidth="1"/>
    <col min="3340" max="3584" width="9.08984375" style="3"/>
    <col min="3585" max="3585" width="12.54296875" style="3" customWidth="1"/>
    <col min="3586" max="3586" width="7.08984375" style="3" customWidth="1"/>
    <col min="3587" max="3587" width="9.54296875" style="3" customWidth="1"/>
    <col min="3588" max="3588" width="11.453125" style="3" bestFit="1" customWidth="1"/>
    <col min="3589" max="3589" width="6.453125" style="3" customWidth="1"/>
    <col min="3590" max="3592" width="9.54296875" style="3" customWidth="1"/>
    <col min="3593" max="3593" width="9.08984375" style="3" bestFit="1"/>
    <col min="3594" max="3594" width="13.54296875" style="3" bestFit="1" customWidth="1"/>
    <col min="3595" max="3595" width="2.54296875" style="3" customWidth="1"/>
    <col min="3596" max="3840" width="9.08984375" style="3"/>
    <col min="3841" max="3841" width="12.54296875" style="3" customWidth="1"/>
    <col min="3842" max="3842" width="7.08984375" style="3" customWidth="1"/>
    <col min="3843" max="3843" width="9.54296875" style="3" customWidth="1"/>
    <col min="3844" max="3844" width="11.453125" style="3" bestFit="1" customWidth="1"/>
    <col min="3845" max="3845" width="6.453125" style="3" customWidth="1"/>
    <col min="3846" max="3848" width="9.54296875" style="3" customWidth="1"/>
    <col min="3849" max="3849" width="9.08984375" style="3" bestFit="1"/>
    <col min="3850" max="3850" width="13.54296875" style="3" bestFit="1" customWidth="1"/>
    <col min="3851" max="3851" width="2.54296875" style="3" customWidth="1"/>
    <col min="3852" max="4096" width="9.08984375" style="3"/>
    <col min="4097" max="4097" width="12.54296875" style="3" customWidth="1"/>
    <col min="4098" max="4098" width="7.08984375" style="3" customWidth="1"/>
    <col min="4099" max="4099" width="9.54296875" style="3" customWidth="1"/>
    <col min="4100" max="4100" width="11.453125" style="3" bestFit="1" customWidth="1"/>
    <col min="4101" max="4101" width="6.453125" style="3" customWidth="1"/>
    <col min="4102" max="4104" width="9.54296875" style="3" customWidth="1"/>
    <col min="4105" max="4105" width="9.08984375" style="3" bestFit="1"/>
    <col min="4106" max="4106" width="13.54296875" style="3" bestFit="1" customWidth="1"/>
    <col min="4107" max="4107" width="2.54296875" style="3" customWidth="1"/>
    <col min="4108" max="4352" width="9.08984375" style="3"/>
    <col min="4353" max="4353" width="12.54296875" style="3" customWidth="1"/>
    <col min="4354" max="4354" width="7.08984375" style="3" customWidth="1"/>
    <col min="4355" max="4355" width="9.54296875" style="3" customWidth="1"/>
    <col min="4356" max="4356" width="11.453125" style="3" bestFit="1" customWidth="1"/>
    <col min="4357" max="4357" width="6.453125" style="3" customWidth="1"/>
    <col min="4358" max="4360" width="9.54296875" style="3" customWidth="1"/>
    <col min="4361" max="4361" width="9.08984375" style="3" bestFit="1"/>
    <col min="4362" max="4362" width="13.54296875" style="3" bestFit="1" customWidth="1"/>
    <col min="4363" max="4363" width="2.54296875" style="3" customWidth="1"/>
    <col min="4364" max="4608" width="9.08984375" style="3"/>
    <col min="4609" max="4609" width="12.54296875" style="3" customWidth="1"/>
    <col min="4610" max="4610" width="7.08984375" style="3" customWidth="1"/>
    <col min="4611" max="4611" width="9.54296875" style="3" customWidth="1"/>
    <col min="4612" max="4612" width="11.453125" style="3" bestFit="1" customWidth="1"/>
    <col min="4613" max="4613" width="6.453125" style="3" customWidth="1"/>
    <col min="4614" max="4616" width="9.54296875" style="3" customWidth="1"/>
    <col min="4617" max="4617" width="9.08984375" style="3" bestFit="1"/>
    <col min="4618" max="4618" width="13.54296875" style="3" bestFit="1" customWidth="1"/>
    <col min="4619" max="4619" width="2.54296875" style="3" customWidth="1"/>
    <col min="4620" max="4864" width="9.08984375" style="3"/>
    <col min="4865" max="4865" width="12.54296875" style="3" customWidth="1"/>
    <col min="4866" max="4866" width="7.08984375" style="3" customWidth="1"/>
    <col min="4867" max="4867" width="9.54296875" style="3" customWidth="1"/>
    <col min="4868" max="4868" width="11.453125" style="3" bestFit="1" customWidth="1"/>
    <col min="4869" max="4869" width="6.453125" style="3" customWidth="1"/>
    <col min="4870" max="4872" width="9.54296875" style="3" customWidth="1"/>
    <col min="4873" max="4873" width="9.08984375" style="3" bestFit="1"/>
    <col min="4874" max="4874" width="13.54296875" style="3" bestFit="1" customWidth="1"/>
    <col min="4875" max="4875" width="2.54296875" style="3" customWidth="1"/>
    <col min="4876" max="5120" width="9.08984375" style="3"/>
    <col min="5121" max="5121" width="12.54296875" style="3" customWidth="1"/>
    <col min="5122" max="5122" width="7.08984375" style="3" customWidth="1"/>
    <col min="5123" max="5123" width="9.54296875" style="3" customWidth="1"/>
    <col min="5124" max="5124" width="11.453125" style="3" bestFit="1" customWidth="1"/>
    <col min="5125" max="5125" width="6.453125" style="3" customWidth="1"/>
    <col min="5126" max="5128" width="9.54296875" style="3" customWidth="1"/>
    <col min="5129" max="5129" width="9.08984375" style="3" bestFit="1"/>
    <col min="5130" max="5130" width="13.54296875" style="3" bestFit="1" customWidth="1"/>
    <col min="5131" max="5131" width="2.54296875" style="3" customWidth="1"/>
    <col min="5132" max="5376" width="9.08984375" style="3"/>
    <col min="5377" max="5377" width="12.54296875" style="3" customWidth="1"/>
    <col min="5378" max="5378" width="7.08984375" style="3" customWidth="1"/>
    <col min="5379" max="5379" width="9.54296875" style="3" customWidth="1"/>
    <col min="5380" max="5380" width="11.453125" style="3" bestFit="1" customWidth="1"/>
    <col min="5381" max="5381" width="6.453125" style="3" customWidth="1"/>
    <col min="5382" max="5384" width="9.54296875" style="3" customWidth="1"/>
    <col min="5385" max="5385" width="9.08984375" style="3" bestFit="1"/>
    <col min="5386" max="5386" width="13.54296875" style="3" bestFit="1" customWidth="1"/>
    <col min="5387" max="5387" width="2.54296875" style="3" customWidth="1"/>
    <col min="5388" max="5632" width="9.08984375" style="3"/>
    <col min="5633" max="5633" width="12.54296875" style="3" customWidth="1"/>
    <col min="5634" max="5634" width="7.08984375" style="3" customWidth="1"/>
    <col min="5635" max="5635" width="9.54296875" style="3" customWidth="1"/>
    <col min="5636" max="5636" width="11.453125" style="3" bestFit="1" customWidth="1"/>
    <col min="5637" max="5637" width="6.453125" style="3" customWidth="1"/>
    <col min="5638" max="5640" width="9.54296875" style="3" customWidth="1"/>
    <col min="5641" max="5641" width="9.08984375" style="3" bestFit="1"/>
    <col min="5642" max="5642" width="13.54296875" style="3" bestFit="1" customWidth="1"/>
    <col min="5643" max="5643" width="2.54296875" style="3" customWidth="1"/>
    <col min="5644" max="5888" width="9.08984375" style="3"/>
    <col min="5889" max="5889" width="12.54296875" style="3" customWidth="1"/>
    <col min="5890" max="5890" width="7.08984375" style="3" customWidth="1"/>
    <col min="5891" max="5891" width="9.54296875" style="3" customWidth="1"/>
    <col min="5892" max="5892" width="11.453125" style="3" bestFit="1" customWidth="1"/>
    <col min="5893" max="5893" width="6.453125" style="3" customWidth="1"/>
    <col min="5894" max="5896" width="9.54296875" style="3" customWidth="1"/>
    <col min="5897" max="5897" width="9.08984375" style="3" bestFit="1"/>
    <col min="5898" max="5898" width="13.54296875" style="3" bestFit="1" customWidth="1"/>
    <col min="5899" max="5899" width="2.54296875" style="3" customWidth="1"/>
    <col min="5900" max="6144" width="9.08984375" style="3"/>
    <col min="6145" max="6145" width="12.54296875" style="3" customWidth="1"/>
    <col min="6146" max="6146" width="7.08984375" style="3" customWidth="1"/>
    <col min="6147" max="6147" width="9.54296875" style="3" customWidth="1"/>
    <col min="6148" max="6148" width="11.453125" style="3" bestFit="1" customWidth="1"/>
    <col min="6149" max="6149" width="6.453125" style="3" customWidth="1"/>
    <col min="6150" max="6152" width="9.54296875" style="3" customWidth="1"/>
    <col min="6153" max="6153" width="9.08984375" style="3" bestFit="1"/>
    <col min="6154" max="6154" width="13.54296875" style="3" bestFit="1" customWidth="1"/>
    <col min="6155" max="6155" width="2.54296875" style="3" customWidth="1"/>
    <col min="6156" max="6400" width="9.08984375" style="3"/>
    <col min="6401" max="6401" width="12.54296875" style="3" customWidth="1"/>
    <col min="6402" max="6402" width="7.08984375" style="3" customWidth="1"/>
    <col min="6403" max="6403" width="9.54296875" style="3" customWidth="1"/>
    <col min="6404" max="6404" width="11.453125" style="3" bestFit="1" customWidth="1"/>
    <col min="6405" max="6405" width="6.453125" style="3" customWidth="1"/>
    <col min="6406" max="6408" width="9.54296875" style="3" customWidth="1"/>
    <col min="6409" max="6409" width="9.08984375" style="3" bestFit="1"/>
    <col min="6410" max="6410" width="13.54296875" style="3" bestFit="1" customWidth="1"/>
    <col min="6411" max="6411" width="2.54296875" style="3" customWidth="1"/>
    <col min="6412" max="6656" width="9.08984375" style="3"/>
    <col min="6657" max="6657" width="12.54296875" style="3" customWidth="1"/>
    <col min="6658" max="6658" width="7.08984375" style="3" customWidth="1"/>
    <col min="6659" max="6659" width="9.54296875" style="3" customWidth="1"/>
    <col min="6660" max="6660" width="11.453125" style="3" bestFit="1" customWidth="1"/>
    <col min="6661" max="6661" width="6.453125" style="3" customWidth="1"/>
    <col min="6662" max="6664" width="9.54296875" style="3" customWidth="1"/>
    <col min="6665" max="6665" width="9.08984375" style="3" bestFit="1"/>
    <col min="6666" max="6666" width="13.54296875" style="3" bestFit="1" customWidth="1"/>
    <col min="6667" max="6667" width="2.54296875" style="3" customWidth="1"/>
    <col min="6668" max="6912" width="9.08984375" style="3"/>
    <col min="6913" max="6913" width="12.54296875" style="3" customWidth="1"/>
    <col min="6914" max="6914" width="7.08984375" style="3" customWidth="1"/>
    <col min="6915" max="6915" width="9.54296875" style="3" customWidth="1"/>
    <col min="6916" max="6916" width="11.453125" style="3" bestFit="1" customWidth="1"/>
    <col min="6917" max="6917" width="6.453125" style="3" customWidth="1"/>
    <col min="6918" max="6920" width="9.54296875" style="3" customWidth="1"/>
    <col min="6921" max="6921" width="9.08984375" style="3" bestFit="1"/>
    <col min="6922" max="6922" width="13.54296875" style="3" bestFit="1" customWidth="1"/>
    <col min="6923" max="6923" width="2.54296875" style="3" customWidth="1"/>
    <col min="6924" max="7168" width="9.08984375" style="3"/>
    <col min="7169" max="7169" width="12.54296875" style="3" customWidth="1"/>
    <col min="7170" max="7170" width="7.08984375" style="3" customWidth="1"/>
    <col min="7171" max="7171" width="9.54296875" style="3" customWidth="1"/>
    <col min="7172" max="7172" width="11.453125" style="3" bestFit="1" customWidth="1"/>
    <col min="7173" max="7173" width="6.453125" style="3" customWidth="1"/>
    <col min="7174" max="7176" width="9.54296875" style="3" customWidth="1"/>
    <col min="7177" max="7177" width="9.08984375" style="3" bestFit="1"/>
    <col min="7178" max="7178" width="13.54296875" style="3" bestFit="1" customWidth="1"/>
    <col min="7179" max="7179" width="2.54296875" style="3" customWidth="1"/>
    <col min="7180" max="7424" width="9.08984375" style="3"/>
    <col min="7425" max="7425" width="12.54296875" style="3" customWidth="1"/>
    <col min="7426" max="7426" width="7.08984375" style="3" customWidth="1"/>
    <col min="7427" max="7427" width="9.54296875" style="3" customWidth="1"/>
    <col min="7428" max="7428" width="11.453125" style="3" bestFit="1" customWidth="1"/>
    <col min="7429" max="7429" width="6.453125" style="3" customWidth="1"/>
    <col min="7430" max="7432" width="9.54296875" style="3" customWidth="1"/>
    <col min="7433" max="7433" width="9.08984375" style="3" bestFit="1"/>
    <col min="7434" max="7434" width="13.54296875" style="3" bestFit="1" customWidth="1"/>
    <col min="7435" max="7435" width="2.54296875" style="3" customWidth="1"/>
    <col min="7436" max="7680" width="9.08984375" style="3"/>
    <col min="7681" max="7681" width="12.54296875" style="3" customWidth="1"/>
    <col min="7682" max="7682" width="7.08984375" style="3" customWidth="1"/>
    <col min="7683" max="7683" width="9.54296875" style="3" customWidth="1"/>
    <col min="7684" max="7684" width="11.453125" style="3" bestFit="1" customWidth="1"/>
    <col min="7685" max="7685" width="6.453125" style="3" customWidth="1"/>
    <col min="7686" max="7688" width="9.54296875" style="3" customWidth="1"/>
    <col min="7689" max="7689" width="9.08984375" style="3" bestFit="1"/>
    <col min="7690" max="7690" width="13.54296875" style="3" bestFit="1" customWidth="1"/>
    <col min="7691" max="7691" width="2.54296875" style="3" customWidth="1"/>
    <col min="7692" max="7936" width="9.08984375" style="3"/>
    <col min="7937" max="7937" width="12.54296875" style="3" customWidth="1"/>
    <col min="7938" max="7938" width="7.08984375" style="3" customWidth="1"/>
    <col min="7939" max="7939" width="9.54296875" style="3" customWidth="1"/>
    <col min="7940" max="7940" width="11.453125" style="3" bestFit="1" customWidth="1"/>
    <col min="7941" max="7941" width="6.453125" style="3" customWidth="1"/>
    <col min="7942" max="7944" width="9.54296875" style="3" customWidth="1"/>
    <col min="7945" max="7945" width="9.08984375" style="3" bestFit="1"/>
    <col min="7946" max="7946" width="13.54296875" style="3" bestFit="1" customWidth="1"/>
    <col min="7947" max="7947" width="2.54296875" style="3" customWidth="1"/>
    <col min="7948" max="8192" width="9.08984375" style="3"/>
    <col min="8193" max="8193" width="12.54296875" style="3" customWidth="1"/>
    <col min="8194" max="8194" width="7.08984375" style="3" customWidth="1"/>
    <col min="8195" max="8195" width="9.54296875" style="3" customWidth="1"/>
    <col min="8196" max="8196" width="11.453125" style="3" bestFit="1" customWidth="1"/>
    <col min="8197" max="8197" width="6.453125" style="3" customWidth="1"/>
    <col min="8198" max="8200" width="9.54296875" style="3" customWidth="1"/>
    <col min="8201" max="8201" width="9.08984375" style="3" bestFit="1"/>
    <col min="8202" max="8202" width="13.54296875" style="3" bestFit="1" customWidth="1"/>
    <col min="8203" max="8203" width="2.54296875" style="3" customWidth="1"/>
    <col min="8204" max="8448" width="9.08984375" style="3"/>
    <col min="8449" max="8449" width="12.54296875" style="3" customWidth="1"/>
    <col min="8450" max="8450" width="7.08984375" style="3" customWidth="1"/>
    <col min="8451" max="8451" width="9.54296875" style="3" customWidth="1"/>
    <col min="8452" max="8452" width="11.453125" style="3" bestFit="1" customWidth="1"/>
    <col min="8453" max="8453" width="6.453125" style="3" customWidth="1"/>
    <col min="8454" max="8456" width="9.54296875" style="3" customWidth="1"/>
    <col min="8457" max="8457" width="9.08984375" style="3" bestFit="1"/>
    <col min="8458" max="8458" width="13.54296875" style="3" bestFit="1" customWidth="1"/>
    <col min="8459" max="8459" width="2.54296875" style="3" customWidth="1"/>
    <col min="8460" max="8704" width="9.08984375" style="3"/>
    <col min="8705" max="8705" width="12.54296875" style="3" customWidth="1"/>
    <col min="8706" max="8706" width="7.08984375" style="3" customWidth="1"/>
    <col min="8707" max="8707" width="9.54296875" style="3" customWidth="1"/>
    <col min="8708" max="8708" width="11.453125" style="3" bestFit="1" customWidth="1"/>
    <col min="8709" max="8709" width="6.453125" style="3" customWidth="1"/>
    <col min="8710" max="8712" width="9.54296875" style="3" customWidth="1"/>
    <col min="8713" max="8713" width="9.08984375" style="3" bestFit="1"/>
    <col min="8714" max="8714" width="13.54296875" style="3" bestFit="1" customWidth="1"/>
    <col min="8715" max="8715" width="2.54296875" style="3" customWidth="1"/>
    <col min="8716" max="8960" width="9.08984375" style="3"/>
    <col min="8961" max="8961" width="12.54296875" style="3" customWidth="1"/>
    <col min="8962" max="8962" width="7.08984375" style="3" customWidth="1"/>
    <col min="8963" max="8963" width="9.54296875" style="3" customWidth="1"/>
    <col min="8964" max="8964" width="11.453125" style="3" bestFit="1" customWidth="1"/>
    <col min="8965" max="8965" width="6.453125" style="3" customWidth="1"/>
    <col min="8966" max="8968" width="9.54296875" style="3" customWidth="1"/>
    <col min="8969" max="8969" width="9.08984375" style="3" bestFit="1"/>
    <col min="8970" max="8970" width="13.54296875" style="3" bestFit="1" customWidth="1"/>
    <col min="8971" max="8971" width="2.54296875" style="3" customWidth="1"/>
    <col min="8972" max="9216" width="9.08984375" style="3"/>
    <col min="9217" max="9217" width="12.54296875" style="3" customWidth="1"/>
    <col min="9218" max="9218" width="7.08984375" style="3" customWidth="1"/>
    <col min="9219" max="9219" width="9.54296875" style="3" customWidth="1"/>
    <col min="9220" max="9220" width="11.453125" style="3" bestFit="1" customWidth="1"/>
    <col min="9221" max="9221" width="6.453125" style="3" customWidth="1"/>
    <col min="9222" max="9224" width="9.54296875" style="3" customWidth="1"/>
    <col min="9225" max="9225" width="9.08984375" style="3" bestFit="1"/>
    <col min="9226" max="9226" width="13.54296875" style="3" bestFit="1" customWidth="1"/>
    <col min="9227" max="9227" width="2.54296875" style="3" customWidth="1"/>
    <col min="9228" max="9472" width="9.08984375" style="3"/>
    <col min="9473" max="9473" width="12.54296875" style="3" customWidth="1"/>
    <col min="9474" max="9474" width="7.08984375" style="3" customWidth="1"/>
    <col min="9475" max="9475" width="9.54296875" style="3" customWidth="1"/>
    <col min="9476" max="9476" width="11.453125" style="3" bestFit="1" customWidth="1"/>
    <col min="9477" max="9477" width="6.453125" style="3" customWidth="1"/>
    <col min="9478" max="9480" width="9.54296875" style="3" customWidth="1"/>
    <col min="9481" max="9481" width="9.08984375" style="3" bestFit="1"/>
    <col min="9482" max="9482" width="13.54296875" style="3" bestFit="1" customWidth="1"/>
    <col min="9483" max="9483" width="2.54296875" style="3" customWidth="1"/>
    <col min="9484" max="9728" width="9.08984375" style="3"/>
    <col min="9729" max="9729" width="12.54296875" style="3" customWidth="1"/>
    <col min="9730" max="9730" width="7.08984375" style="3" customWidth="1"/>
    <col min="9731" max="9731" width="9.54296875" style="3" customWidth="1"/>
    <col min="9732" max="9732" width="11.453125" style="3" bestFit="1" customWidth="1"/>
    <col min="9733" max="9733" width="6.453125" style="3" customWidth="1"/>
    <col min="9734" max="9736" width="9.54296875" style="3" customWidth="1"/>
    <col min="9737" max="9737" width="9.08984375" style="3" bestFit="1"/>
    <col min="9738" max="9738" width="13.54296875" style="3" bestFit="1" customWidth="1"/>
    <col min="9739" max="9739" width="2.54296875" style="3" customWidth="1"/>
    <col min="9740" max="9984" width="9.08984375" style="3"/>
    <col min="9985" max="9985" width="12.54296875" style="3" customWidth="1"/>
    <col min="9986" max="9986" width="7.08984375" style="3" customWidth="1"/>
    <col min="9987" max="9987" width="9.54296875" style="3" customWidth="1"/>
    <col min="9988" max="9988" width="11.453125" style="3" bestFit="1" customWidth="1"/>
    <col min="9989" max="9989" width="6.453125" style="3" customWidth="1"/>
    <col min="9990" max="9992" width="9.54296875" style="3" customWidth="1"/>
    <col min="9993" max="9993" width="9.08984375" style="3" bestFit="1"/>
    <col min="9994" max="9994" width="13.54296875" style="3" bestFit="1" customWidth="1"/>
    <col min="9995" max="9995" width="2.54296875" style="3" customWidth="1"/>
    <col min="9996" max="10240" width="9.08984375" style="3"/>
    <col min="10241" max="10241" width="12.54296875" style="3" customWidth="1"/>
    <col min="10242" max="10242" width="7.08984375" style="3" customWidth="1"/>
    <col min="10243" max="10243" width="9.54296875" style="3" customWidth="1"/>
    <col min="10244" max="10244" width="11.453125" style="3" bestFit="1" customWidth="1"/>
    <col min="10245" max="10245" width="6.453125" style="3" customWidth="1"/>
    <col min="10246" max="10248" width="9.54296875" style="3" customWidth="1"/>
    <col min="10249" max="10249" width="9.08984375" style="3" bestFit="1"/>
    <col min="10250" max="10250" width="13.54296875" style="3" bestFit="1" customWidth="1"/>
    <col min="10251" max="10251" width="2.54296875" style="3" customWidth="1"/>
    <col min="10252" max="10496" width="9.08984375" style="3"/>
    <col min="10497" max="10497" width="12.54296875" style="3" customWidth="1"/>
    <col min="10498" max="10498" width="7.08984375" style="3" customWidth="1"/>
    <col min="10499" max="10499" width="9.54296875" style="3" customWidth="1"/>
    <col min="10500" max="10500" width="11.453125" style="3" bestFit="1" customWidth="1"/>
    <col min="10501" max="10501" width="6.453125" style="3" customWidth="1"/>
    <col min="10502" max="10504" width="9.54296875" style="3" customWidth="1"/>
    <col min="10505" max="10505" width="9.08984375" style="3" bestFit="1"/>
    <col min="10506" max="10506" width="13.54296875" style="3" bestFit="1" customWidth="1"/>
    <col min="10507" max="10507" width="2.54296875" style="3" customWidth="1"/>
    <col min="10508" max="10752" width="9.08984375" style="3"/>
    <col min="10753" max="10753" width="12.54296875" style="3" customWidth="1"/>
    <col min="10754" max="10754" width="7.08984375" style="3" customWidth="1"/>
    <col min="10755" max="10755" width="9.54296875" style="3" customWidth="1"/>
    <col min="10756" max="10756" width="11.453125" style="3" bestFit="1" customWidth="1"/>
    <col min="10757" max="10757" width="6.453125" style="3" customWidth="1"/>
    <col min="10758" max="10760" width="9.54296875" style="3" customWidth="1"/>
    <col min="10761" max="10761" width="9.08984375" style="3" bestFit="1"/>
    <col min="10762" max="10762" width="13.54296875" style="3" bestFit="1" customWidth="1"/>
    <col min="10763" max="10763" width="2.54296875" style="3" customWidth="1"/>
    <col min="10764" max="11008" width="9.08984375" style="3"/>
    <col min="11009" max="11009" width="12.54296875" style="3" customWidth="1"/>
    <col min="11010" max="11010" width="7.08984375" style="3" customWidth="1"/>
    <col min="11011" max="11011" width="9.54296875" style="3" customWidth="1"/>
    <col min="11012" max="11012" width="11.453125" style="3" bestFit="1" customWidth="1"/>
    <col min="11013" max="11013" width="6.453125" style="3" customWidth="1"/>
    <col min="11014" max="11016" width="9.54296875" style="3" customWidth="1"/>
    <col min="11017" max="11017" width="9.08984375" style="3" bestFit="1"/>
    <col min="11018" max="11018" width="13.54296875" style="3" bestFit="1" customWidth="1"/>
    <col min="11019" max="11019" width="2.54296875" style="3" customWidth="1"/>
    <col min="11020" max="11264" width="9.08984375" style="3"/>
    <col min="11265" max="11265" width="12.54296875" style="3" customWidth="1"/>
    <col min="11266" max="11266" width="7.08984375" style="3" customWidth="1"/>
    <col min="11267" max="11267" width="9.54296875" style="3" customWidth="1"/>
    <col min="11268" max="11268" width="11.453125" style="3" bestFit="1" customWidth="1"/>
    <col min="11269" max="11269" width="6.453125" style="3" customWidth="1"/>
    <col min="11270" max="11272" width="9.54296875" style="3" customWidth="1"/>
    <col min="11273" max="11273" width="9.08984375" style="3" bestFit="1"/>
    <col min="11274" max="11274" width="13.54296875" style="3" bestFit="1" customWidth="1"/>
    <col min="11275" max="11275" width="2.54296875" style="3" customWidth="1"/>
    <col min="11276" max="11520" width="9.08984375" style="3"/>
    <col min="11521" max="11521" width="12.54296875" style="3" customWidth="1"/>
    <col min="11522" max="11522" width="7.08984375" style="3" customWidth="1"/>
    <col min="11523" max="11523" width="9.54296875" style="3" customWidth="1"/>
    <col min="11524" max="11524" width="11.453125" style="3" bestFit="1" customWidth="1"/>
    <col min="11525" max="11525" width="6.453125" style="3" customWidth="1"/>
    <col min="11526" max="11528" width="9.54296875" style="3" customWidth="1"/>
    <col min="11529" max="11529" width="9.08984375" style="3" bestFit="1"/>
    <col min="11530" max="11530" width="13.54296875" style="3" bestFit="1" customWidth="1"/>
    <col min="11531" max="11531" width="2.54296875" style="3" customWidth="1"/>
    <col min="11532" max="11776" width="9.08984375" style="3"/>
    <col min="11777" max="11777" width="12.54296875" style="3" customWidth="1"/>
    <col min="11778" max="11778" width="7.08984375" style="3" customWidth="1"/>
    <col min="11779" max="11779" width="9.54296875" style="3" customWidth="1"/>
    <col min="11780" max="11780" width="11.453125" style="3" bestFit="1" customWidth="1"/>
    <col min="11781" max="11781" width="6.453125" style="3" customWidth="1"/>
    <col min="11782" max="11784" width="9.54296875" style="3" customWidth="1"/>
    <col min="11785" max="11785" width="9.08984375" style="3" bestFit="1"/>
    <col min="11786" max="11786" width="13.54296875" style="3" bestFit="1" customWidth="1"/>
    <col min="11787" max="11787" width="2.54296875" style="3" customWidth="1"/>
    <col min="11788" max="12032" width="9.08984375" style="3"/>
    <col min="12033" max="12033" width="12.54296875" style="3" customWidth="1"/>
    <col min="12034" max="12034" width="7.08984375" style="3" customWidth="1"/>
    <col min="12035" max="12035" width="9.54296875" style="3" customWidth="1"/>
    <col min="12036" max="12036" width="11.453125" style="3" bestFit="1" customWidth="1"/>
    <col min="12037" max="12037" width="6.453125" style="3" customWidth="1"/>
    <col min="12038" max="12040" width="9.54296875" style="3" customWidth="1"/>
    <col min="12041" max="12041" width="9.08984375" style="3" bestFit="1"/>
    <col min="12042" max="12042" width="13.54296875" style="3" bestFit="1" customWidth="1"/>
    <col min="12043" max="12043" width="2.54296875" style="3" customWidth="1"/>
    <col min="12044" max="12288" width="9.08984375" style="3"/>
    <col min="12289" max="12289" width="12.54296875" style="3" customWidth="1"/>
    <col min="12290" max="12290" width="7.08984375" style="3" customWidth="1"/>
    <col min="12291" max="12291" width="9.54296875" style="3" customWidth="1"/>
    <col min="12292" max="12292" width="11.453125" style="3" bestFit="1" customWidth="1"/>
    <col min="12293" max="12293" width="6.453125" style="3" customWidth="1"/>
    <col min="12294" max="12296" width="9.54296875" style="3" customWidth="1"/>
    <col min="12297" max="12297" width="9.08984375" style="3" bestFit="1"/>
    <col min="12298" max="12298" width="13.54296875" style="3" bestFit="1" customWidth="1"/>
    <col min="12299" max="12299" width="2.54296875" style="3" customWidth="1"/>
    <col min="12300" max="12544" width="9.08984375" style="3"/>
    <col min="12545" max="12545" width="12.54296875" style="3" customWidth="1"/>
    <col min="12546" max="12546" width="7.08984375" style="3" customWidth="1"/>
    <col min="12547" max="12547" width="9.54296875" style="3" customWidth="1"/>
    <col min="12548" max="12548" width="11.453125" style="3" bestFit="1" customWidth="1"/>
    <col min="12549" max="12549" width="6.453125" style="3" customWidth="1"/>
    <col min="12550" max="12552" width="9.54296875" style="3" customWidth="1"/>
    <col min="12553" max="12553" width="9.08984375" style="3" bestFit="1"/>
    <col min="12554" max="12554" width="13.54296875" style="3" bestFit="1" customWidth="1"/>
    <col min="12555" max="12555" width="2.54296875" style="3" customWidth="1"/>
    <col min="12556" max="12800" width="9.08984375" style="3"/>
    <col min="12801" max="12801" width="12.54296875" style="3" customWidth="1"/>
    <col min="12802" max="12802" width="7.08984375" style="3" customWidth="1"/>
    <col min="12803" max="12803" width="9.54296875" style="3" customWidth="1"/>
    <col min="12804" max="12804" width="11.453125" style="3" bestFit="1" customWidth="1"/>
    <col min="12805" max="12805" width="6.453125" style="3" customWidth="1"/>
    <col min="12806" max="12808" width="9.54296875" style="3" customWidth="1"/>
    <col min="12809" max="12809" width="9.08984375" style="3" bestFit="1"/>
    <col min="12810" max="12810" width="13.54296875" style="3" bestFit="1" customWidth="1"/>
    <col min="12811" max="12811" width="2.54296875" style="3" customWidth="1"/>
    <col min="12812" max="13056" width="9.08984375" style="3"/>
    <col min="13057" max="13057" width="12.54296875" style="3" customWidth="1"/>
    <col min="13058" max="13058" width="7.08984375" style="3" customWidth="1"/>
    <col min="13059" max="13059" width="9.54296875" style="3" customWidth="1"/>
    <col min="13060" max="13060" width="11.453125" style="3" bestFit="1" customWidth="1"/>
    <col min="13061" max="13061" width="6.453125" style="3" customWidth="1"/>
    <col min="13062" max="13064" width="9.54296875" style="3" customWidth="1"/>
    <col min="13065" max="13065" width="9.08984375" style="3" bestFit="1"/>
    <col min="13066" max="13066" width="13.54296875" style="3" bestFit="1" customWidth="1"/>
    <col min="13067" max="13067" width="2.54296875" style="3" customWidth="1"/>
    <col min="13068" max="13312" width="9.08984375" style="3"/>
    <col min="13313" max="13313" width="12.54296875" style="3" customWidth="1"/>
    <col min="13314" max="13314" width="7.08984375" style="3" customWidth="1"/>
    <col min="13315" max="13315" width="9.54296875" style="3" customWidth="1"/>
    <col min="13316" max="13316" width="11.453125" style="3" bestFit="1" customWidth="1"/>
    <col min="13317" max="13317" width="6.453125" style="3" customWidth="1"/>
    <col min="13318" max="13320" width="9.54296875" style="3" customWidth="1"/>
    <col min="13321" max="13321" width="9.08984375" style="3" bestFit="1"/>
    <col min="13322" max="13322" width="13.54296875" style="3" bestFit="1" customWidth="1"/>
    <col min="13323" max="13323" width="2.54296875" style="3" customWidth="1"/>
    <col min="13324" max="13568" width="9.08984375" style="3"/>
    <col min="13569" max="13569" width="12.54296875" style="3" customWidth="1"/>
    <col min="13570" max="13570" width="7.08984375" style="3" customWidth="1"/>
    <col min="13571" max="13571" width="9.54296875" style="3" customWidth="1"/>
    <col min="13572" max="13572" width="11.453125" style="3" bestFit="1" customWidth="1"/>
    <col min="13573" max="13573" width="6.453125" style="3" customWidth="1"/>
    <col min="13574" max="13576" width="9.54296875" style="3" customWidth="1"/>
    <col min="13577" max="13577" width="9.08984375" style="3" bestFit="1"/>
    <col min="13578" max="13578" width="13.54296875" style="3" bestFit="1" customWidth="1"/>
    <col min="13579" max="13579" width="2.54296875" style="3" customWidth="1"/>
    <col min="13580" max="13824" width="9.08984375" style="3"/>
    <col min="13825" max="13825" width="12.54296875" style="3" customWidth="1"/>
    <col min="13826" max="13826" width="7.08984375" style="3" customWidth="1"/>
    <col min="13827" max="13827" width="9.54296875" style="3" customWidth="1"/>
    <col min="13828" max="13828" width="11.453125" style="3" bestFit="1" customWidth="1"/>
    <col min="13829" max="13829" width="6.453125" style="3" customWidth="1"/>
    <col min="13830" max="13832" width="9.54296875" style="3" customWidth="1"/>
    <col min="13833" max="13833" width="9.08984375" style="3" bestFit="1"/>
    <col min="13834" max="13834" width="13.54296875" style="3" bestFit="1" customWidth="1"/>
    <col min="13835" max="13835" width="2.54296875" style="3" customWidth="1"/>
    <col min="13836" max="14080" width="9.08984375" style="3"/>
    <col min="14081" max="14081" width="12.54296875" style="3" customWidth="1"/>
    <col min="14082" max="14082" width="7.08984375" style="3" customWidth="1"/>
    <col min="14083" max="14083" width="9.54296875" style="3" customWidth="1"/>
    <col min="14084" max="14084" width="11.453125" style="3" bestFit="1" customWidth="1"/>
    <col min="14085" max="14085" width="6.453125" style="3" customWidth="1"/>
    <col min="14086" max="14088" width="9.54296875" style="3" customWidth="1"/>
    <col min="14089" max="14089" width="9.08984375" style="3" bestFit="1"/>
    <col min="14090" max="14090" width="13.54296875" style="3" bestFit="1" customWidth="1"/>
    <col min="14091" max="14091" width="2.54296875" style="3" customWidth="1"/>
    <col min="14092" max="14336" width="9.08984375" style="3"/>
    <col min="14337" max="14337" width="12.54296875" style="3" customWidth="1"/>
    <col min="14338" max="14338" width="7.08984375" style="3" customWidth="1"/>
    <col min="14339" max="14339" width="9.54296875" style="3" customWidth="1"/>
    <col min="14340" max="14340" width="11.453125" style="3" bestFit="1" customWidth="1"/>
    <col min="14341" max="14341" width="6.453125" style="3" customWidth="1"/>
    <col min="14342" max="14344" width="9.54296875" style="3" customWidth="1"/>
    <col min="14345" max="14345" width="9.08984375" style="3" bestFit="1"/>
    <col min="14346" max="14346" width="13.54296875" style="3" bestFit="1" customWidth="1"/>
    <col min="14347" max="14347" width="2.54296875" style="3" customWidth="1"/>
    <col min="14348" max="14592" width="9.08984375" style="3"/>
    <col min="14593" max="14593" width="12.54296875" style="3" customWidth="1"/>
    <col min="14594" max="14594" width="7.08984375" style="3" customWidth="1"/>
    <col min="14595" max="14595" width="9.54296875" style="3" customWidth="1"/>
    <col min="14596" max="14596" width="11.453125" style="3" bestFit="1" customWidth="1"/>
    <col min="14597" max="14597" width="6.453125" style="3" customWidth="1"/>
    <col min="14598" max="14600" width="9.54296875" style="3" customWidth="1"/>
    <col min="14601" max="14601" width="9.08984375" style="3" bestFit="1"/>
    <col min="14602" max="14602" width="13.54296875" style="3" bestFit="1" customWidth="1"/>
    <col min="14603" max="14603" width="2.54296875" style="3" customWidth="1"/>
    <col min="14604" max="14848" width="9.08984375" style="3"/>
    <col min="14849" max="14849" width="12.54296875" style="3" customWidth="1"/>
    <col min="14850" max="14850" width="7.08984375" style="3" customWidth="1"/>
    <col min="14851" max="14851" width="9.54296875" style="3" customWidth="1"/>
    <col min="14852" max="14852" width="11.453125" style="3" bestFit="1" customWidth="1"/>
    <col min="14853" max="14853" width="6.453125" style="3" customWidth="1"/>
    <col min="14854" max="14856" width="9.54296875" style="3" customWidth="1"/>
    <col min="14857" max="14857" width="9.08984375" style="3" bestFit="1"/>
    <col min="14858" max="14858" width="13.54296875" style="3" bestFit="1" customWidth="1"/>
    <col min="14859" max="14859" width="2.54296875" style="3" customWidth="1"/>
    <col min="14860" max="15104" width="9.08984375" style="3"/>
    <col min="15105" max="15105" width="12.54296875" style="3" customWidth="1"/>
    <col min="15106" max="15106" width="7.08984375" style="3" customWidth="1"/>
    <col min="15107" max="15107" width="9.54296875" style="3" customWidth="1"/>
    <col min="15108" max="15108" width="11.453125" style="3" bestFit="1" customWidth="1"/>
    <col min="15109" max="15109" width="6.453125" style="3" customWidth="1"/>
    <col min="15110" max="15112" width="9.54296875" style="3" customWidth="1"/>
    <col min="15113" max="15113" width="9.08984375" style="3" bestFit="1"/>
    <col min="15114" max="15114" width="13.54296875" style="3" bestFit="1" customWidth="1"/>
    <col min="15115" max="15115" width="2.54296875" style="3" customWidth="1"/>
    <col min="15116" max="15360" width="9.08984375" style="3"/>
    <col min="15361" max="15361" width="12.54296875" style="3" customWidth="1"/>
    <col min="15362" max="15362" width="7.08984375" style="3" customWidth="1"/>
    <col min="15363" max="15363" width="9.54296875" style="3" customWidth="1"/>
    <col min="15364" max="15364" width="11.453125" style="3" bestFit="1" customWidth="1"/>
    <col min="15365" max="15365" width="6.453125" style="3" customWidth="1"/>
    <col min="15366" max="15368" width="9.54296875" style="3" customWidth="1"/>
    <col min="15369" max="15369" width="9.08984375" style="3" bestFit="1"/>
    <col min="15370" max="15370" width="13.54296875" style="3" bestFit="1" customWidth="1"/>
    <col min="15371" max="15371" width="2.54296875" style="3" customWidth="1"/>
    <col min="15372" max="15616" width="9.08984375" style="3"/>
    <col min="15617" max="15617" width="12.54296875" style="3" customWidth="1"/>
    <col min="15618" max="15618" width="7.08984375" style="3" customWidth="1"/>
    <col min="15619" max="15619" width="9.54296875" style="3" customWidth="1"/>
    <col min="15620" max="15620" width="11.453125" style="3" bestFit="1" customWidth="1"/>
    <col min="15621" max="15621" width="6.453125" style="3" customWidth="1"/>
    <col min="15622" max="15624" width="9.54296875" style="3" customWidth="1"/>
    <col min="15625" max="15625" width="9.08984375" style="3" bestFit="1"/>
    <col min="15626" max="15626" width="13.54296875" style="3" bestFit="1" customWidth="1"/>
    <col min="15627" max="15627" width="2.54296875" style="3" customWidth="1"/>
    <col min="15628" max="15872" width="9.08984375" style="3"/>
    <col min="15873" max="15873" width="12.54296875" style="3" customWidth="1"/>
    <col min="15874" max="15874" width="7.08984375" style="3" customWidth="1"/>
    <col min="15875" max="15875" width="9.54296875" style="3" customWidth="1"/>
    <col min="15876" max="15876" width="11.453125" style="3" bestFit="1" customWidth="1"/>
    <col min="15877" max="15877" width="6.453125" style="3" customWidth="1"/>
    <col min="15878" max="15880" width="9.54296875" style="3" customWidth="1"/>
    <col min="15881" max="15881" width="9.08984375" style="3" bestFit="1"/>
    <col min="15882" max="15882" width="13.54296875" style="3" bestFit="1" customWidth="1"/>
    <col min="15883" max="15883" width="2.54296875" style="3" customWidth="1"/>
    <col min="15884" max="16128" width="9.08984375" style="3"/>
    <col min="16129" max="16129" width="12.54296875" style="3" customWidth="1"/>
    <col min="16130" max="16130" width="7.08984375" style="3" customWidth="1"/>
    <col min="16131" max="16131" width="9.54296875" style="3" customWidth="1"/>
    <col min="16132" max="16132" width="11.453125" style="3" bestFit="1" customWidth="1"/>
    <col min="16133" max="16133" width="6.453125" style="3" customWidth="1"/>
    <col min="16134" max="16136" width="9.54296875" style="3" customWidth="1"/>
    <col min="16137" max="16137" width="9.08984375" style="3" bestFit="1"/>
    <col min="16138" max="16138" width="13.54296875" style="3" bestFit="1" customWidth="1"/>
    <col min="16139" max="16139" width="2.54296875" style="3" customWidth="1"/>
    <col min="16140" max="16384" width="9.08984375" style="3"/>
  </cols>
  <sheetData>
    <row r="1" spans="1:21" ht="14.5" x14ac:dyDescent="0.35">
      <c r="A1" s="85" t="s">
        <v>111</v>
      </c>
      <c r="F1" s="4"/>
      <c r="G1" s="3"/>
    </row>
    <row r="2" spans="1:21" x14ac:dyDescent="0.3">
      <c r="A2" s="2"/>
      <c r="F2" s="4"/>
      <c r="G2" s="3"/>
    </row>
    <row r="3" spans="1:21" x14ac:dyDescent="0.3">
      <c r="A3" s="89" t="s">
        <v>0</v>
      </c>
      <c r="B3" s="89"/>
      <c r="C3" s="89"/>
      <c r="D3" s="89"/>
      <c r="E3" s="89"/>
      <c r="F3" s="89"/>
      <c r="G3" s="89"/>
      <c r="H3" s="89"/>
      <c r="I3" s="5"/>
      <c r="J3" s="5"/>
    </row>
    <row r="4" spans="1:21" ht="13.4" customHeight="1" x14ac:dyDescent="0.3">
      <c r="A4" s="90" t="s">
        <v>110</v>
      </c>
      <c r="B4" s="90"/>
      <c r="C4" s="90"/>
      <c r="D4" s="90"/>
      <c r="E4" s="90"/>
      <c r="F4" s="90"/>
      <c r="G4" s="90"/>
      <c r="H4" s="90"/>
      <c r="I4" s="90"/>
      <c r="J4" s="90"/>
    </row>
    <row r="5" spans="1:21" ht="13.4" customHeight="1" x14ac:dyDescent="0.3">
      <c r="A5" s="90"/>
      <c r="B5" s="90"/>
      <c r="C5" s="90"/>
      <c r="D5" s="90"/>
      <c r="E5" s="90"/>
      <c r="F5" s="90"/>
      <c r="G5" s="90"/>
      <c r="H5" s="90"/>
      <c r="I5" s="90"/>
      <c r="J5" s="90"/>
    </row>
    <row r="6" spans="1:21" ht="24.75" customHeight="1" x14ac:dyDescent="0.3">
      <c r="A6" s="90"/>
      <c r="B6" s="90"/>
      <c r="C6" s="90"/>
      <c r="D6" s="90"/>
      <c r="E6" s="90"/>
      <c r="F6" s="90"/>
      <c r="G6" s="90"/>
      <c r="H6" s="90"/>
      <c r="I6" s="90"/>
      <c r="J6" s="90"/>
    </row>
    <row r="7" spans="1:21" ht="13.4" customHeight="1" x14ac:dyDescent="0.3">
      <c r="A7" s="90" t="s">
        <v>1</v>
      </c>
      <c r="B7" s="90"/>
      <c r="C7" s="90"/>
      <c r="D7" s="90"/>
      <c r="E7" s="90"/>
      <c r="F7" s="90"/>
      <c r="G7" s="90"/>
      <c r="H7" s="90"/>
      <c r="I7" s="90"/>
      <c r="J7" s="90"/>
    </row>
    <row r="8" spans="1:21" ht="13.4" customHeight="1" x14ac:dyDescent="0.3">
      <c r="A8" s="6"/>
      <c r="B8" s="6"/>
      <c r="C8" s="6"/>
      <c r="D8" s="6"/>
      <c r="E8" s="6"/>
      <c r="F8" s="6"/>
      <c r="G8" s="6"/>
      <c r="H8" s="6"/>
      <c r="I8" s="6"/>
      <c r="J8" s="6"/>
    </row>
    <row r="9" spans="1:21" ht="18.75" customHeight="1" x14ac:dyDescent="0.3">
      <c r="A9" s="86" t="s">
        <v>2</v>
      </c>
      <c r="B9" s="91"/>
      <c r="C9" s="91"/>
      <c r="D9" s="91"/>
      <c r="E9" s="7"/>
      <c r="F9" s="7"/>
      <c r="G9" s="7"/>
      <c r="H9" s="7"/>
      <c r="I9" s="5"/>
      <c r="J9" s="5"/>
    </row>
    <row r="10" spans="1:21" x14ac:dyDescent="0.3">
      <c r="A10" s="7"/>
      <c r="B10" s="7"/>
      <c r="C10" s="7"/>
      <c r="D10" s="7"/>
      <c r="E10" s="7"/>
      <c r="F10" s="7"/>
      <c r="G10" s="7"/>
      <c r="H10" s="7"/>
      <c r="I10" s="5"/>
      <c r="J10" s="5"/>
    </row>
    <row r="11" spans="1:21" ht="15.75" customHeight="1" x14ac:dyDescent="0.3">
      <c r="A11" s="92" t="s">
        <v>3</v>
      </c>
      <c r="B11" s="92"/>
      <c r="C11" s="8"/>
      <c r="D11" s="8"/>
      <c r="E11" s="8"/>
      <c r="F11" s="8"/>
      <c r="G11" s="9"/>
      <c r="H11" s="8"/>
      <c r="I11" s="8"/>
      <c r="J11" s="8"/>
      <c r="K11" s="2"/>
    </row>
    <row r="12" spans="1:21" ht="36" customHeight="1" x14ac:dyDescent="0.3">
      <c r="A12" s="10" t="s">
        <v>4</v>
      </c>
      <c r="B12" s="11" t="s">
        <v>5</v>
      </c>
      <c r="C12" s="12" t="s">
        <v>6</v>
      </c>
      <c r="D12" s="12" t="s">
        <v>7</v>
      </c>
      <c r="E12" s="11" t="s">
        <v>8</v>
      </c>
      <c r="F12" s="11" t="s">
        <v>9</v>
      </c>
      <c r="G12" s="11" t="s">
        <v>10</v>
      </c>
      <c r="H12" s="13" t="s">
        <v>11</v>
      </c>
      <c r="I12" s="11" t="s">
        <v>12</v>
      </c>
      <c r="J12" s="14" t="s">
        <v>13</v>
      </c>
    </row>
    <row r="13" spans="1:21" ht="11.25" customHeight="1" x14ac:dyDescent="0.3">
      <c r="A13" s="93" t="s">
        <v>14</v>
      </c>
      <c r="B13" s="15" t="s">
        <v>15</v>
      </c>
      <c r="C13" s="16" t="s">
        <v>16</v>
      </c>
      <c r="D13" s="96" t="s">
        <v>17</v>
      </c>
      <c r="E13" s="96">
        <v>87</v>
      </c>
      <c r="F13" s="96" t="s">
        <v>18</v>
      </c>
      <c r="G13" s="17"/>
      <c r="H13" s="18">
        <v>0</v>
      </c>
      <c r="I13" s="19">
        <v>2</v>
      </c>
      <c r="J13" s="20">
        <f>SUM(H13*I13)</f>
        <v>0</v>
      </c>
      <c r="N13" s="89"/>
      <c r="O13" s="89"/>
      <c r="P13" s="89"/>
      <c r="Q13" s="89"/>
      <c r="R13" s="89"/>
      <c r="S13" s="89"/>
      <c r="T13" s="89"/>
      <c r="U13" s="89"/>
    </row>
    <row r="14" spans="1:21" ht="11.25" customHeight="1" x14ac:dyDescent="0.3">
      <c r="A14" s="94"/>
      <c r="B14" s="21" t="s">
        <v>15</v>
      </c>
      <c r="C14" s="22" t="s">
        <v>19</v>
      </c>
      <c r="D14" s="97"/>
      <c r="E14" s="97"/>
      <c r="F14" s="97"/>
      <c r="G14" s="23"/>
      <c r="H14" s="24">
        <v>0</v>
      </c>
      <c r="I14" s="25">
        <v>2</v>
      </c>
      <c r="J14" s="20">
        <f t="shared" ref="J14:J65" si="0">SUM(H14*I14)</f>
        <v>0</v>
      </c>
      <c r="N14" s="7"/>
      <c r="O14" s="7"/>
      <c r="P14" s="7"/>
      <c r="Q14" s="7"/>
      <c r="R14" s="7"/>
      <c r="S14" s="7"/>
      <c r="T14" s="7"/>
      <c r="U14" s="7"/>
    </row>
    <row r="15" spans="1:21" ht="11.25" customHeight="1" x14ac:dyDescent="0.3">
      <c r="A15" s="94"/>
      <c r="B15" s="21" t="s">
        <v>15</v>
      </c>
      <c r="C15" s="22" t="s">
        <v>20</v>
      </c>
      <c r="D15" s="97"/>
      <c r="E15" s="97"/>
      <c r="F15" s="97"/>
      <c r="G15" s="23"/>
      <c r="H15" s="24">
        <v>0</v>
      </c>
      <c r="I15" s="25">
        <v>2</v>
      </c>
      <c r="J15" s="20">
        <f t="shared" si="0"/>
        <v>0</v>
      </c>
      <c r="N15" s="7"/>
      <c r="O15" s="7"/>
      <c r="P15" s="7"/>
      <c r="Q15" s="7"/>
      <c r="R15" s="7"/>
      <c r="S15" s="7"/>
      <c r="T15" s="7"/>
      <c r="U15" s="7"/>
    </row>
    <row r="16" spans="1:21" ht="11.25" customHeight="1" x14ac:dyDescent="0.3">
      <c r="A16" s="95"/>
      <c r="B16" s="26" t="s">
        <v>15</v>
      </c>
      <c r="C16" s="27" t="s">
        <v>21</v>
      </c>
      <c r="D16" s="98"/>
      <c r="E16" s="98"/>
      <c r="F16" s="98"/>
      <c r="G16" s="28"/>
      <c r="H16" s="29">
        <v>0</v>
      </c>
      <c r="I16" s="30">
        <v>2</v>
      </c>
      <c r="J16" s="20">
        <f t="shared" si="0"/>
        <v>0</v>
      </c>
      <c r="N16" s="7"/>
      <c r="O16" s="7"/>
      <c r="P16" s="7"/>
      <c r="Q16" s="7"/>
      <c r="R16" s="7"/>
      <c r="S16" s="7"/>
      <c r="T16" s="7"/>
      <c r="U16" s="7"/>
    </row>
    <row r="17" spans="1:13" ht="11.25" customHeight="1" x14ac:dyDescent="0.3">
      <c r="A17" s="99" t="s">
        <v>22</v>
      </c>
      <c r="B17" s="15" t="s">
        <v>15</v>
      </c>
      <c r="C17" s="16" t="s">
        <v>16</v>
      </c>
      <c r="D17" s="102" t="s">
        <v>23</v>
      </c>
      <c r="E17" s="102">
        <v>92</v>
      </c>
      <c r="F17" s="102" t="s">
        <v>24</v>
      </c>
      <c r="G17" s="32"/>
      <c r="H17" s="18">
        <v>0</v>
      </c>
      <c r="I17" s="15">
        <v>8</v>
      </c>
      <c r="J17" s="20">
        <f t="shared" si="0"/>
        <v>0</v>
      </c>
    </row>
    <row r="18" spans="1:13" ht="11.25" customHeight="1" x14ac:dyDescent="0.3">
      <c r="A18" s="100"/>
      <c r="B18" s="21" t="s">
        <v>15</v>
      </c>
      <c r="C18" s="22" t="s">
        <v>19</v>
      </c>
      <c r="D18" s="103"/>
      <c r="E18" s="103"/>
      <c r="F18" s="103"/>
      <c r="G18" s="33"/>
      <c r="H18" s="24">
        <v>0</v>
      </c>
      <c r="I18" s="21">
        <v>8</v>
      </c>
      <c r="J18" s="20">
        <f t="shared" si="0"/>
        <v>0</v>
      </c>
    </row>
    <row r="19" spans="1:13" ht="11.25" customHeight="1" x14ac:dyDescent="0.3">
      <c r="A19" s="100"/>
      <c r="B19" s="21" t="s">
        <v>15</v>
      </c>
      <c r="C19" s="22" t="s">
        <v>20</v>
      </c>
      <c r="D19" s="103"/>
      <c r="E19" s="103"/>
      <c r="F19" s="103"/>
      <c r="G19" s="33"/>
      <c r="H19" s="24">
        <v>0</v>
      </c>
      <c r="I19" s="21">
        <v>8</v>
      </c>
      <c r="J19" s="20">
        <f t="shared" si="0"/>
        <v>0</v>
      </c>
    </row>
    <row r="20" spans="1:13" ht="11.25" customHeight="1" x14ac:dyDescent="0.3">
      <c r="A20" s="100"/>
      <c r="B20" s="34" t="s">
        <v>15</v>
      </c>
      <c r="C20" s="35" t="s">
        <v>21</v>
      </c>
      <c r="D20" s="105"/>
      <c r="E20" s="105"/>
      <c r="F20" s="105"/>
      <c r="G20" s="36"/>
      <c r="H20" s="29">
        <v>0</v>
      </c>
      <c r="I20" s="34">
        <v>8</v>
      </c>
      <c r="J20" s="20">
        <f t="shared" si="0"/>
        <v>0</v>
      </c>
    </row>
    <row r="21" spans="1:13" ht="11.25" customHeight="1" x14ac:dyDescent="0.3">
      <c r="A21" s="99" t="s">
        <v>22</v>
      </c>
      <c r="B21" s="15" t="s">
        <v>15</v>
      </c>
      <c r="C21" s="16" t="s">
        <v>16</v>
      </c>
      <c r="D21" s="102" t="s">
        <v>25</v>
      </c>
      <c r="E21" s="102">
        <v>95</v>
      </c>
      <c r="F21" s="102" t="s">
        <v>24</v>
      </c>
      <c r="G21" s="32"/>
      <c r="H21" s="18">
        <v>0</v>
      </c>
      <c r="I21" s="15">
        <v>8</v>
      </c>
      <c r="J21" s="20">
        <f t="shared" si="0"/>
        <v>0</v>
      </c>
    </row>
    <row r="22" spans="1:13" ht="11.25" customHeight="1" x14ac:dyDescent="0.3">
      <c r="A22" s="100"/>
      <c r="B22" s="21" t="s">
        <v>15</v>
      </c>
      <c r="C22" s="22" t="s">
        <v>19</v>
      </c>
      <c r="D22" s="103"/>
      <c r="E22" s="103"/>
      <c r="F22" s="103"/>
      <c r="G22" s="33"/>
      <c r="H22" s="18">
        <v>0</v>
      </c>
      <c r="I22" s="21">
        <v>8</v>
      </c>
      <c r="J22" s="20">
        <f t="shared" si="0"/>
        <v>0</v>
      </c>
      <c r="M22" s="37"/>
    </row>
    <row r="23" spans="1:13" ht="11.25" customHeight="1" x14ac:dyDescent="0.3">
      <c r="A23" s="100"/>
      <c r="B23" s="21" t="s">
        <v>15</v>
      </c>
      <c r="C23" s="22" t="s">
        <v>20</v>
      </c>
      <c r="D23" s="103"/>
      <c r="E23" s="103"/>
      <c r="F23" s="103"/>
      <c r="G23" s="33"/>
      <c r="H23" s="18">
        <v>0</v>
      </c>
      <c r="I23" s="21">
        <v>8</v>
      </c>
      <c r="J23" s="20">
        <f t="shared" si="0"/>
        <v>0</v>
      </c>
    </row>
    <row r="24" spans="1:13" ht="11.25" customHeight="1" x14ac:dyDescent="0.3">
      <c r="A24" s="101"/>
      <c r="B24" s="26" t="s">
        <v>15</v>
      </c>
      <c r="C24" s="27" t="s">
        <v>21</v>
      </c>
      <c r="D24" s="104"/>
      <c r="E24" s="104"/>
      <c r="F24" s="104"/>
      <c r="G24" s="38"/>
      <c r="H24" s="18">
        <v>0</v>
      </c>
      <c r="I24" s="26">
        <v>8</v>
      </c>
      <c r="J24" s="20">
        <f t="shared" si="0"/>
        <v>0</v>
      </c>
    </row>
    <row r="25" spans="1:13" ht="11.25" customHeight="1" x14ac:dyDescent="0.3">
      <c r="A25" s="99" t="s">
        <v>22</v>
      </c>
      <c r="B25" s="15" t="s">
        <v>15</v>
      </c>
      <c r="C25" s="16" t="s">
        <v>16</v>
      </c>
      <c r="D25" s="106" t="s">
        <v>26</v>
      </c>
      <c r="E25" s="106" t="s">
        <v>27</v>
      </c>
      <c r="F25" s="106" t="s">
        <v>28</v>
      </c>
      <c r="G25" s="32"/>
      <c r="H25" s="18">
        <v>0</v>
      </c>
      <c r="I25" s="15">
        <v>2</v>
      </c>
      <c r="J25" s="20">
        <f t="shared" si="0"/>
        <v>0</v>
      </c>
    </row>
    <row r="26" spans="1:13" ht="11.25" customHeight="1" x14ac:dyDescent="0.3">
      <c r="A26" s="100"/>
      <c r="B26" s="21" t="s">
        <v>15</v>
      </c>
      <c r="C26" s="22" t="s">
        <v>19</v>
      </c>
      <c r="D26" s="107"/>
      <c r="E26" s="107"/>
      <c r="F26" s="107"/>
      <c r="G26" s="33"/>
      <c r="H26" s="18">
        <v>0</v>
      </c>
      <c r="I26" s="21">
        <v>2</v>
      </c>
      <c r="J26" s="20">
        <f t="shared" si="0"/>
        <v>0</v>
      </c>
    </row>
    <row r="27" spans="1:13" ht="11.25" customHeight="1" x14ac:dyDescent="0.3">
      <c r="A27" s="100"/>
      <c r="B27" s="21" t="s">
        <v>15</v>
      </c>
      <c r="C27" s="22" t="s">
        <v>20</v>
      </c>
      <c r="D27" s="107"/>
      <c r="E27" s="107"/>
      <c r="F27" s="107"/>
      <c r="G27" s="33"/>
      <c r="H27" s="18">
        <v>0</v>
      </c>
      <c r="I27" s="21">
        <v>2</v>
      </c>
      <c r="J27" s="20">
        <f t="shared" si="0"/>
        <v>0</v>
      </c>
    </row>
    <row r="28" spans="1:13" ht="11.25" customHeight="1" x14ac:dyDescent="0.3">
      <c r="A28" s="101"/>
      <c r="B28" s="26" t="s">
        <v>15</v>
      </c>
      <c r="C28" s="27" t="s">
        <v>21</v>
      </c>
      <c r="D28" s="108"/>
      <c r="E28" s="108"/>
      <c r="F28" s="108"/>
      <c r="G28" s="38"/>
      <c r="H28" s="18">
        <v>0</v>
      </c>
      <c r="I28" s="26">
        <v>2</v>
      </c>
      <c r="J28" s="20">
        <f t="shared" si="0"/>
        <v>0</v>
      </c>
    </row>
    <row r="29" spans="1:13" ht="11.25" customHeight="1" x14ac:dyDescent="0.3">
      <c r="A29" s="99" t="s">
        <v>22</v>
      </c>
      <c r="B29" s="15" t="s">
        <v>15</v>
      </c>
      <c r="C29" s="16" t="s">
        <v>16</v>
      </c>
      <c r="D29" s="106" t="s">
        <v>29</v>
      </c>
      <c r="E29" s="106" t="s">
        <v>27</v>
      </c>
      <c r="F29" s="106" t="s">
        <v>24</v>
      </c>
      <c r="G29" s="32"/>
      <c r="H29" s="18">
        <v>0</v>
      </c>
      <c r="I29" s="15">
        <v>6</v>
      </c>
      <c r="J29" s="20">
        <f t="shared" si="0"/>
        <v>0</v>
      </c>
    </row>
    <row r="30" spans="1:13" ht="11.25" customHeight="1" x14ac:dyDescent="0.3">
      <c r="A30" s="100"/>
      <c r="B30" s="21" t="s">
        <v>15</v>
      </c>
      <c r="C30" s="22" t="s">
        <v>19</v>
      </c>
      <c r="D30" s="107"/>
      <c r="E30" s="107"/>
      <c r="F30" s="107"/>
      <c r="G30" s="33"/>
      <c r="H30" s="18">
        <v>0</v>
      </c>
      <c r="I30" s="21">
        <v>6</v>
      </c>
      <c r="J30" s="20">
        <f t="shared" si="0"/>
        <v>0</v>
      </c>
    </row>
    <row r="31" spans="1:13" ht="11.25" customHeight="1" x14ac:dyDescent="0.3">
      <c r="A31" s="100"/>
      <c r="B31" s="21" t="s">
        <v>15</v>
      </c>
      <c r="C31" s="22" t="s">
        <v>20</v>
      </c>
      <c r="D31" s="107"/>
      <c r="E31" s="107"/>
      <c r="F31" s="107"/>
      <c r="G31" s="33"/>
      <c r="H31" s="18">
        <v>0</v>
      </c>
      <c r="I31" s="21">
        <v>6</v>
      </c>
      <c r="J31" s="20">
        <f t="shared" si="0"/>
        <v>0</v>
      </c>
    </row>
    <row r="32" spans="1:13" ht="11.25" customHeight="1" x14ac:dyDescent="0.3">
      <c r="A32" s="100"/>
      <c r="B32" s="21" t="s">
        <v>15</v>
      </c>
      <c r="C32" s="22" t="s">
        <v>20</v>
      </c>
      <c r="D32" s="107"/>
      <c r="E32" s="107"/>
      <c r="F32" s="107"/>
      <c r="G32" s="33"/>
      <c r="H32" s="18">
        <v>0</v>
      </c>
      <c r="I32" s="21">
        <v>6</v>
      </c>
      <c r="J32" s="20">
        <f t="shared" si="0"/>
        <v>0</v>
      </c>
    </row>
    <row r="33" spans="1:10" ht="11.25" customHeight="1" x14ac:dyDescent="0.3">
      <c r="A33" s="99" t="s">
        <v>22</v>
      </c>
      <c r="B33" s="15" t="s">
        <v>15</v>
      </c>
      <c r="C33" s="16" t="s">
        <v>16</v>
      </c>
      <c r="D33" s="106" t="s">
        <v>30</v>
      </c>
      <c r="E33" s="106" t="s">
        <v>31</v>
      </c>
      <c r="F33" s="106" t="s">
        <v>28</v>
      </c>
      <c r="G33" s="32"/>
      <c r="H33" s="18">
        <v>0</v>
      </c>
      <c r="I33" s="15">
        <v>4</v>
      </c>
      <c r="J33" s="20">
        <f t="shared" si="0"/>
        <v>0</v>
      </c>
    </row>
    <row r="34" spans="1:10" ht="11.25" customHeight="1" x14ac:dyDescent="0.3">
      <c r="A34" s="100"/>
      <c r="B34" s="21" t="s">
        <v>15</v>
      </c>
      <c r="C34" s="22" t="s">
        <v>19</v>
      </c>
      <c r="D34" s="107"/>
      <c r="E34" s="107"/>
      <c r="F34" s="107"/>
      <c r="G34" s="33"/>
      <c r="H34" s="18">
        <v>0</v>
      </c>
      <c r="I34" s="21">
        <v>4</v>
      </c>
      <c r="J34" s="20">
        <f t="shared" si="0"/>
        <v>0</v>
      </c>
    </row>
    <row r="35" spans="1:10" ht="11.25" customHeight="1" x14ac:dyDescent="0.3">
      <c r="A35" s="100"/>
      <c r="B35" s="21" t="s">
        <v>15</v>
      </c>
      <c r="C35" s="22" t="s">
        <v>20</v>
      </c>
      <c r="D35" s="107"/>
      <c r="E35" s="107"/>
      <c r="F35" s="107"/>
      <c r="G35" s="33"/>
      <c r="H35" s="18">
        <v>0</v>
      </c>
      <c r="I35" s="21">
        <v>4</v>
      </c>
      <c r="J35" s="20">
        <f t="shared" si="0"/>
        <v>0</v>
      </c>
    </row>
    <row r="36" spans="1:10" ht="11.25" customHeight="1" x14ac:dyDescent="0.3">
      <c r="A36" s="100"/>
      <c r="B36" s="21" t="s">
        <v>15</v>
      </c>
      <c r="C36" s="27" t="s">
        <v>21</v>
      </c>
      <c r="D36" s="108"/>
      <c r="E36" s="108"/>
      <c r="F36" s="108"/>
      <c r="G36" s="38"/>
      <c r="H36" s="18">
        <v>0</v>
      </c>
      <c r="I36" s="26">
        <v>4</v>
      </c>
      <c r="J36" s="20">
        <f t="shared" si="0"/>
        <v>0</v>
      </c>
    </row>
    <row r="37" spans="1:10" ht="11.25" customHeight="1" x14ac:dyDescent="0.3">
      <c r="A37" s="99" t="s">
        <v>22</v>
      </c>
      <c r="B37" s="15" t="s">
        <v>15</v>
      </c>
      <c r="C37" s="16" t="s">
        <v>16</v>
      </c>
      <c r="D37" s="106" t="s">
        <v>32</v>
      </c>
      <c r="E37" s="106" t="s">
        <v>33</v>
      </c>
      <c r="F37" s="106" t="s">
        <v>24</v>
      </c>
      <c r="G37" s="32"/>
      <c r="H37" s="18">
        <v>0</v>
      </c>
      <c r="I37" s="15">
        <v>7</v>
      </c>
      <c r="J37" s="20">
        <f t="shared" si="0"/>
        <v>0</v>
      </c>
    </row>
    <row r="38" spans="1:10" ht="11.25" customHeight="1" x14ac:dyDescent="0.3">
      <c r="A38" s="100"/>
      <c r="B38" s="21" t="s">
        <v>15</v>
      </c>
      <c r="C38" s="22" t="s">
        <v>19</v>
      </c>
      <c r="D38" s="107"/>
      <c r="E38" s="107"/>
      <c r="F38" s="107"/>
      <c r="G38" s="33"/>
      <c r="H38" s="18">
        <v>0</v>
      </c>
      <c r="I38" s="21">
        <v>7</v>
      </c>
      <c r="J38" s="20">
        <f t="shared" si="0"/>
        <v>0</v>
      </c>
    </row>
    <row r="39" spans="1:10" ht="11.25" customHeight="1" x14ac:dyDescent="0.3">
      <c r="A39" s="100"/>
      <c r="B39" s="21" t="s">
        <v>15</v>
      </c>
      <c r="C39" s="22" t="s">
        <v>20</v>
      </c>
      <c r="D39" s="107"/>
      <c r="E39" s="107"/>
      <c r="F39" s="107"/>
      <c r="G39" s="33"/>
      <c r="H39" s="18">
        <v>0</v>
      </c>
      <c r="I39" s="21">
        <v>7</v>
      </c>
      <c r="J39" s="20">
        <f t="shared" si="0"/>
        <v>0</v>
      </c>
    </row>
    <row r="40" spans="1:10" ht="11.25" customHeight="1" x14ac:dyDescent="0.3">
      <c r="A40" s="100"/>
      <c r="B40" s="34" t="s">
        <v>15</v>
      </c>
      <c r="C40" s="35" t="s">
        <v>21</v>
      </c>
      <c r="D40" s="107"/>
      <c r="E40" s="107"/>
      <c r="F40" s="107"/>
      <c r="G40" s="36"/>
      <c r="H40" s="18">
        <v>0</v>
      </c>
      <c r="I40" s="34">
        <v>7</v>
      </c>
      <c r="J40" s="20">
        <f t="shared" si="0"/>
        <v>0</v>
      </c>
    </row>
    <row r="41" spans="1:10" ht="11.25" customHeight="1" x14ac:dyDescent="0.3">
      <c r="A41" s="99" t="s">
        <v>22</v>
      </c>
      <c r="B41" s="15" t="s">
        <v>15</v>
      </c>
      <c r="C41" s="16" t="s">
        <v>16</v>
      </c>
      <c r="D41" s="106" t="s">
        <v>34</v>
      </c>
      <c r="E41" s="106" t="s">
        <v>35</v>
      </c>
      <c r="F41" s="106" t="s">
        <v>24</v>
      </c>
      <c r="G41" s="32"/>
      <c r="H41" s="18">
        <v>0</v>
      </c>
      <c r="I41" s="15">
        <v>6</v>
      </c>
      <c r="J41" s="20">
        <f t="shared" si="0"/>
        <v>0</v>
      </c>
    </row>
    <row r="42" spans="1:10" ht="11.25" customHeight="1" x14ac:dyDescent="0.3">
      <c r="A42" s="100"/>
      <c r="B42" s="21" t="s">
        <v>15</v>
      </c>
      <c r="C42" s="22" t="s">
        <v>19</v>
      </c>
      <c r="D42" s="107"/>
      <c r="E42" s="107"/>
      <c r="F42" s="107"/>
      <c r="G42" s="33"/>
      <c r="H42" s="18">
        <v>0</v>
      </c>
      <c r="I42" s="21">
        <v>6</v>
      </c>
      <c r="J42" s="20">
        <f t="shared" si="0"/>
        <v>0</v>
      </c>
    </row>
    <row r="43" spans="1:10" ht="11.25" customHeight="1" x14ac:dyDescent="0.3">
      <c r="A43" s="100"/>
      <c r="B43" s="21" t="s">
        <v>15</v>
      </c>
      <c r="C43" s="22" t="s">
        <v>20</v>
      </c>
      <c r="D43" s="107"/>
      <c r="E43" s="107"/>
      <c r="F43" s="107"/>
      <c r="G43" s="33"/>
      <c r="H43" s="18">
        <v>0</v>
      </c>
      <c r="I43" s="21">
        <v>6</v>
      </c>
      <c r="J43" s="20">
        <f t="shared" si="0"/>
        <v>0</v>
      </c>
    </row>
    <row r="44" spans="1:10" ht="11.25" customHeight="1" x14ac:dyDescent="0.3">
      <c r="A44" s="101"/>
      <c r="B44" s="26" t="s">
        <v>15</v>
      </c>
      <c r="C44" s="27" t="s">
        <v>21</v>
      </c>
      <c r="D44" s="108"/>
      <c r="E44" s="108"/>
      <c r="F44" s="108"/>
      <c r="G44" s="38"/>
      <c r="H44" s="18">
        <v>0</v>
      </c>
      <c r="I44" s="26">
        <v>6</v>
      </c>
      <c r="J44" s="20">
        <f t="shared" si="0"/>
        <v>0</v>
      </c>
    </row>
    <row r="45" spans="1:10" ht="11.25" customHeight="1" x14ac:dyDescent="0.3">
      <c r="A45" s="99" t="s">
        <v>22</v>
      </c>
      <c r="B45" s="15" t="s">
        <v>15</v>
      </c>
      <c r="C45" s="16" t="s">
        <v>16</v>
      </c>
      <c r="D45" s="106" t="s">
        <v>36</v>
      </c>
      <c r="E45" s="106" t="s">
        <v>37</v>
      </c>
      <c r="F45" s="106" t="s">
        <v>28</v>
      </c>
      <c r="G45" s="32"/>
      <c r="H45" s="18">
        <v>0</v>
      </c>
      <c r="I45" s="15">
        <v>3</v>
      </c>
      <c r="J45" s="20">
        <f t="shared" si="0"/>
        <v>0</v>
      </c>
    </row>
    <row r="46" spans="1:10" ht="11.25" customHeight="1" x14ac:dyDescent="0.3">
      <c r="A46" s="100"/>
      <c r="B46" s="21" t="s">
        <v>15</v>
      </c>
      <c r="C46" s="22" t="s">
        <v>19</v>
      </c>
      <c r="D46" s="107"/>
      <c r="E46" s="107"/>
      <c r="F46" s="107"/>
      <c r="G46" s="33"/>
      <c r="H46" s="18">
        <v>0</v>
      </c>
      <c r="I46" s="21">
        <v>3</v>
      </c>
      <c r="J46" s="20">
        <f t="shared" si="0"/>
        <v>0</v>
      </c>
    </row>
    <row r="47" spans="1:10" ht="11.25" customHeight="1" x14ac:dyDescent="0.3">
      <c r="A47" s="100"/>
      <c r="B47" s="21" t="s">
        <v>15</v>
      </c>
      <c r="C47" s="22" t="s">
        <v>20</v>
      </c>
      <c r="D47" s="107"/>
      <c r="E47" s="107"/>
      <c r="F47" s="107"/>
      <c r="G47" s="33"/>
      <c r="H47" s="18">
        <v>0</v>
      </c>
      <c r="I47" s="21">
        <v>3</v>
      </c>
      <c r="J47" s="20">
        <f t="shared" si="0"/>
        <v>0</v>
      </c>
    </row>
    <row r="48" spans="1:10" ht="11.25" customHeight="1" x14ac:dyDescent="0.3">
      <c r="A48" s="101"/>
      <c r="B48" s="26" t="s">
        <v>15</v>
      </c>
      <c r="C48" s="27" t="s">
        <v>21</v>
      </c>
      <c r="D48" s="108"/>
      <c r="E48" s="108"/>
      <c r="F48" s="108"/>
      <c r="G48" s="38"/>
      <c r="H48" s="18">
        <v>0</v>
      </c>
      <c r="I48" s="26">
        <v>3</v>
      </c>
      <c r="J48" s="20">
        <f t="shared" si="0"/>
        <v>0</v>
      </c>
    </row>
    <row r="49" spans="1:12" ht="11.25" customHeight="1" x14ac:dyDescent="0.3">
      <c r="A49" s="99" t="s">
        <v>22</v>
      </c>
      <c r="B49" s="15" t="s">
        <v>15</v>
      </c>
      <c r="C49" s="16" t="s">
        <v>16</v>
      </c>
      <c r="D49" s="106" t="s">
        <v>38</v>
      </c>
      <c r="E49" s="106" t="s">
        <v>39</v>
      </c>
      <c r="F49" s="106" t="s">
        <v>28</v>
      </c>
      <c r="G49" s="32"/>
      <c r="H49" s="18">
        <v>0</v>
      </c>
      <c r="I49" s="15">
        <v>2</v>
      </c>
      <c r="J49" s="20">
        <f t="shared" si="0"/>
        <v>0</v>
      </c>
    </row>
    <row r="50" spans="1:12" ht="11.25" customHeight="1" x14ac:dyDescent="0.3">
      <c r="A50" s="100"/>
      <c r="B50" s="21" t="s">
        <v>15</v>
      </c>
      <c r="C50" s="22" t="s">
        <v>19</v>
      </c>
      <c r="D50" s="107"/>
      <c r="E50" s="107"/>
      <c r="F50" s="107"/>
      <c r="G50" s="33"/>
      <c r="H50" s="18">
        <v>0</v>
      </c>
      <c r="I50" s="21">
        <v>2</v>
      </c>
      <c r="J50" s="20">
        <f t="shared" si="0"/>
        <v>0</v>
      </c>
    </row>
    <row r="51" spans="1:12" ht="11.25" customHeight="1" x14ac:dyDescent="0.3">
      <c r="A51" s="100"/>
      <c r="B51" s="21" t="s">
        <v>15</v>
      </c>
      <c r="C51" s="22" t="s">
        <v>20</v>
      </c>
      <c r="D51" s="107"/>
      <c r="E51" s="107"/>
      <c r="F51" s="107"/>
      <c r="G51" s="33"/>
      <c r="H51" s="18">
        <v>0</v>
      </c>
      <c r="I51" s="21">
        <v>2</v>
      </c>
      <c r="J51" s="20">
        <f t="shared" si="0"/>
        <v>0</v>
      </c>
    </row>
    <row r="52" spans="1:12" ht="11.25" customHeight="1" x14ac:dyDescent="0.3">
      <c r="A52" s="101"/>
      <c r="B52" s="26" t="s">
        <v>15</v>
      </c>
      <c r="C52" s="27" t="s">
        <v>21</v>
      </c>
      <c r="D52" s="108"/>
      <c r="E52" s="108"/>
      <c r="F52" s="108"/>
      <c r="G52" s="38"/>
      <c r="H52" s="18">
        <v>0</v>
      </c>
      <c r="I52" s="26">
        <v>2</v>
      </c>
      <c r="J52" s="20">
        <f t="shared" si="0"/>
        <v>0</v>
      </c>
    </row>
    <row r="53" spans="1:12" ht="11.25" customHeight="1" x14ac:dyDescent="0.3">
      <c r="A53" s="99" t="s">
        <v>40</v>
      </c>
      <c r="B53" s="15" t="s">
        <v>41</v>
      </c>
      <c r="C53" s="16" t="s">
        <v>16</v>
      </c>
      <c r="D53" s="106" t="s">
        <v>42</v>
      </c>
      <c r="E53" s="106" t="s">
        <v>43</v>
      </c>
      <c r="F53" s="106" t="s">
        <v>44</v>
      </c>
      <c r="G53" s="32"/>
      <c r="H53" s="18">
        <v>0</v>
      </c>
      <c r="I53" s="15">
        <v>1</v>
      </c>
      <c r="J53" s="20">
        <f t="shared" si="0"/>
        <v>0</v>
      </c>
    </row>
    <row r="54" spans="1:12" ht="11.25" customHeight="1" x14ac:dyDescent="0.3">
      <c r="A54" s="100"/>
      <c r="B54" s="21" t="s">
        <v>41</v>
      </c>
      <c r="C54" s="22" t="s">
        <v>19</v>
      </c>
      <c r="D54" s="107"/>
      <c r="E54" s="107"/>
      <c r="F54" s="107"/>
      <c r="G54" s="33"/>
      <c r="H54" s="18">
        <v>0</v>
      </c>
      <c r="I54" s="21">
        <v>1</v>
      </c>
      <c r="J54" s="20">
        <f t="shared" si="0"/>
        <v>0</v>
      </c>
    </row>
    <row r="55" spans="1:12" ht="11.25" customHeight="1" x14ac:dyDescent="0.3">
      <c r="A55" s="100"/>
      <c r="B55" s="21" t="s">
        <v>41</v>
      </c>
      <c r="C55" s="22" t="s">
        <v>20</v>
      </c>
      <c r="D55" s="107"/>
      <c r="E55" s="107"/>
      <c r="F55" s="107"/>
      <c r="G55" s="33"/>
      <c r="H55" s="18">
        <v>0</v>
      </c>
      <c r="I55" s="21">
        <v>1</v>
      </c>
      <c r="J55" s="20">
        <f t="shared" si="0"/>
        <v>0</v>
      </c>
    </row>
    <row r="56" spans="1:12" ht="11.25" customHeight="1" x14ac:dyDescent="0.3">
      <c r="A56" s="101"/>
      <c r="B56" s="26" t="s">
        <v>41</v>
      </c>
      <c r="C56" s="27" t="s">
        <v>21</v>
      </c>
      <c r="D56" s="108"/>
      <c r="E56" s="108"/>
      <c r="F56" s="108"/>
      <c r="G56" s="38"/>
      <c r="H56" s="18">
        <v>0</v>
      </c>
      <c r="I56" s="26">
        <v>1</v>
      </c>
      <c r="J56" s="20">
        <f t="shared" si="0"/>
        <v>0</v>
      </c>
    </row>
    <row r="57" spans="1:12" ht="11.25" customHeight="1" x14ac:dyDescent="0.3">
      <c r="A57" s="109" t="s">
        <v>40</v>
      </c>
      <c r="B57" s="39" t="s">
        <v>41</v>
      </c>
      <c r="C57" s="40" t="s">
        <v>16</v>
      </c>
      <c r="D57" s="112" t="s">
        <v>45</v>
      </c>
      <c r="E57" s="115" t="s">
        <v>46</v>
      </c>
      <c r="F57" s="115" t="s">
        <v>44</v>
      </c>
      <c r="G57" s="32"/>
      <c r="H57" s="18">
        <v>0</v>
      </c>
      <c r="I57" s="41">
        <v>2</v>
      </c>
      <c r="J57" s="42">
        <f t="shared" si="0"/>
        <v>0</v>
      </c>
    </row>
    <row r="58" spans="1:12" ht="11.25" customHeight="1" x14ac:dyDescent="0.3">
      <c r="A58" s="110"/>
      <c r="B58" s="43" t="s">
        <v>41</v>
      </c>
      <c r="C58" s="44" t="s">
        <v>19</v>
      </c>
      <c r="D58" s="113"/>
      <c r="E58" s="116"/>
      <c r="F58" s="116"/>
      <c r="G58" s="33"/>
      <c r="H58" s="18">
        <v>0</v>
      </c>
      <c r="I58" s="45">
        <v>2</v>
      </c>
      <c r="J58" s="42">
        <f t="shared" si="0"/>
        <v>0</v>
      </c>
      <c r="L58" s="3" t="s">
        <v>47</v>
      </c>
    </row>
    <row r="59" spans="1:12" ht="11.25" customHeight="1" x14ac:dyDescent="0.3">
      <c r="A59" s="110"/>
      <c r="B59" s="43" t="s">
        <v>41</v>
      </c>
      <c r="C59" s="44" t="s">
        <v>20</v>
      </c>
      <c r="D59" s="113"/>
      <c r="E59" s="116"/>
      <c r="F59" s="116"/>
      <c r="G59" s="33"/>
      <c r="H59" s="18">
        <v>0</v>
      </c>
      <c r="I59" s="45">
        <v>2</v>
      </c>
      <c r="J59" s="42">
        <f t="shared" si="0"/>
        <v>0</v>
      </c>
    </row>
    <row r="60" spans="1:12" ht="11.25" customHeight="1" x14ac:dyDescent="0.3">
      <c r="A60" s="111"/>
      <c r="B60" s="46" t="s">
        <v>41</v>
      </c>
      <c r="C60" s="47" t="s">
        <v>21</v>
      </c>
      <c r="D60" s="114"/>
      <c r="E60" s="117"/>
      <c r="F60" s="117"/>
      <c r="G60" s="38"/>
      <c r="H60" s="18">
        <v>0</v>
      </c>
      <c r="I60" s="48">
        <v>2</v>
      </c>
      <c r="J60" s="42">
        <f t="shared" si="0"/>
        <v>0</v>
      </c>
    </row>
    <row r="61" spans="1:12" ht="11.25" customHeight="1" x14ac:dyDescent="0.3">
      <c r="A61" s="118" t="s">
        <v>40</v>
      </c>
      <c r="B61" s="41" t="s">
        <v>41</v>
      </c>
      <c r="C61" s="49" t="s">
        <v>16</v>
      </c>
      <c r="D61" s="112" t="s">
        <v>48</v>
      </c>
      <c r="E61" s="115" t="s">
        <v>49</v>
      </c>
      <c r="F61" s="115" t="s">
        <v>50</v>
      </c>
      <c r="G61" s="32"/>
      <c r="H61" s="18">
        <v>0</v>
      </c>
      <c r="I61" s="41">
        <v>3</v>
      </c>
      <c r="J61" s="42">
        <f t="shared" ref="J61:J64" si="1">SUM(H61*I61)</f>
        <v>0</v>
      </c>
      <c r="L61" s="3" t="s">
        <v>47</v>
      </c>
    </row>
    <row r="62" spans="1:12" ht="11.25" customHeight="1" x14ac:dyDescent="0.3">
      <c r="A62" s="119"/>
      <c r="B62" s="45" t="s">
        <v>41</v>
      </c>
      <c r="C62" s="50" t="s">
        <v>19</v>
      </c>
      <c r="D62" s="113"/>
      <c r="E62" s="116"/>
      <c r="F62" s="116"/>
      <c r="G62" s="33"/>
      <c r="H62" s="18">
        <v>0</v>
      </c>
      <c r="I62" s="45">
        <v>3</v>
      </c>
      <c r="J62" s="42">
        <f t="shared" si="1"/>
        <v>0</v>
      </c>
    </row>
    <row r="63" spans="1:12" ht="11.25" customHeight="1" x14ac:dyDescent="0.3">
      <c r="A63" s="119"/>
      <c r="B63" s="45" t="s">
        <v>41</v>
      </c>
      <c r="C63" s="50" t="s">
        <v>20</v>
      </c>
      <c r="D63" s="113"/>
      <c r="E63" s="116"/>
      <c r="F63" s="116"/>
      <c r="G63" s="33"/>
      <c r="H63" s="18">
        <v>0</v>
      </c>
      <c r="I63" s="45">
        <v>3</v>
      </c>
      <c r="J63" s="42">
        <f t="shared" si="1"/>
        <v>0</v>
      </c>
    </row>
    <row r="64" spans="1:12" ht="11.25" customHeight="1" x14ac:dyDescent="0.3">
      <c r="A64" s="120"/>
      <c r="B64" s="48" t="s">
        <v>41</v>
      </c>
      <c r="C64" s="51" t="s">
        <v>21</v>
      </c>
      <c r="D64" s="114"/>
      <c r="E64" s="117"/>
      <c r="F64" s="117"/>
      <c r="G64" s="38"/>
      <c r="H64" s="18">
        <v>0</v>
      </c>
      <c r="I64" s="48">
        <v>3</v>
      </c>
      <c r="J64" s="42">
        <f t="shared" si="1"/>
        <v>0</v>
      </c>
    </row>
    <row r="65" spans="1:10" ht="11.25" customHeight="1" x14ac:dyDescent="0.3">
      <c r="A65" s="99" t="s">
        <v>40</v>
      </c>
      <c r="B65" s="15" t="s">
        <v>41</v>
      </c>
      <c r="C65" s="16" t="s">
        <v>16</v>
      </c>
      <c r="D65" s="106" t="s">
        <v>48</v>
      </c>
      <c r="E65" s="106" t="s">
        <v>46</v>
      </c>
      <c r="F65" s="106" t="s">
        <v>50</v>
      </c>
      <c r="G65" s="32"/>
      <c r="H65" s="18">
        <v>0</v>
      </c>
      <c r="I65" s="15">
        <v>13</v>
      </c>
      <c r="J65" s="20">
        <f t="shared" si="0"/>
        <v>0</v>
      </c>
    </row>
    <row r="66" spans="1:10" ht="11.25" customHeight="1" x14ac:dyDescent="0.3">
      <c r="A66" s="100"/>
      <c r="B66" s="21" t="s">
        <v>41</v>
      </c>
      <c r="C66" s="22" t="s">
        <v>19</v>
      </c>
      <c r="D66" s="107"/>
      <c r="E66" s="107"/>
      <c r="F66" s="107"/>
      <c r="G66" s="33"/>
      <c r="H66" s="18">
        <v>0</v>
      </c>
      <c r="I66" s="21">
        <v>13</v>
      </c>
      <c r="J66" s="20">
        <f t="shared" ref="J66:J129" si="2">SUM(H66*I66)</f>
        <v>0</v>
      </c>
    </row>
    <row r="67" spans="1:10" ht="11.25" customHeight="1" x14ac:dyDescent="0.3">
      <c r="A67" s="100"/>
      <c r="B67" s="21" t="s">
        <v>41</v>
      </c>
      <c r="C67" s="22" t="s">
        <v>20</v>
      </c>
      <c r="D67" s="107"/>
      <c r="E67" s="107"/>
      <c r="F67" s="107"/>
      <c r="G67" s="33"/>
      <c r="H67" s="18">
        <v>0</v>
      </c>
      <c r="I67" s="21">
        <v>13</v>
      </c>
      <c r="J67" s="20">
        <f t="shared" si="2"/>
        <v>0</v>
      </c>
    </row>
    <row r="68" spans="1:10" ht="11.25" customHeight="1" x14ac:dyDescent="0.3">
      <c r="A68" s="101"/>
      <c r="B68" s="26" t="s">
        <v>41</v>
      </c>
      <c r="C68" s="27" t="s">
        <v>21</v>
      </c>
      <c r="D68" s="108"/>
      <c r="E68" s="108"/>
      <c r="F68" s="108"/>
      <c r="G68" s="38"/>
      <c r="H68" s="18">
        <v>0</v>
      </c>
      <c r="I68" s="26">
        <v>13</v>
      </c>
      <c r="J68" s="20">
        <f t="shared" si="2"/>
        <v>0</v>
      </c>
    </row>
    <row r="69" spans="1:10" ht="11.25" customHeight="1" x14ac:dyDescent="0.3">
      <c r="A69" s="99" t="s">
        <v>40</v>
      </c>
      <c r="B69" s="15" t="s">
        <v>41</v>
      </c>
      <c r="C69" s="16" t="s">
        <v>16</v>
      </c>
      <c r="D69" s="102" t="s">
        <v>51</v>
      </c>
      <c r="E69" s="102" t="s">
        <v>49</v>
      </c>
      <c r="F69" s="102" t="s">
        <v>50</v>
      </c>
      <c r="G69" s="32"/>
      <c r="H69" s="18">
        <v>0</v>
      </c>
      <c r="I69" s="15">
        <v>1</v>
      </c>
      <c r="J69" s="20">
        <f t="shared" si="2"/>
        <v>0</v>
      </c>
    </row>
    <row r="70" spans="1:10" ht="11.25" customHeight="1" x14ac:dyDescent="0.3">
      <c r="A70" s="100"/>
      <c r="B70" s="21" t="s">
        <v>41</v>
      </c>
      <c r="C70" s="22" t="s">
        <v>19</v>
      </c>
      <c r="D70" s="103"/>
      <c r="E70" s="103"/>
      <c r="F70" s="103"/>
      <c r="G70" s="33"/>
      <c r="H70" s="18">
        <v>0</v>
      </c>
      <c r="I70" s="21">
        <v>1</v>
      </c>
      <c r="J70" s="20">
        <f t="shared" si="2"/>
        <v>0</v>
      </c>
    </row>
    <row r="71" spans="1:10" ht="11.25" customHeight="1" x14ac:dyDescent="0.3">
      <c r="A71" s="100"/>
      <c r="B71" s="21" t="s">
        <v>41</v>
      </c>
      <c r="C71" s="22" t="s">
        <v>20</v>
      </c>
      <c r="D71" s="103"/>
      <c r="E71" s="103"/>
      <c r="F71" s="103"/>
      <c r="G71" s="33"/>
      <c r="H71" s="18">
        <v>0</v>
      </c>
      <c r="I71" s="21">
        <v>1</v>
      </c>
      <c r="J71" s="20">
        <f t="shared" si="2"/>
        <v>0</v>
      </c>
    </row>
    <row r="72" spans="1:10" ht="11.25" customHeight="1" x14ac:dyDescent="0.3">
      <c r="A72" s="101"/>
      <c r="B72" s="26" t="s">
        <v>41</v>
      </c>
      <c r="C72" s="27" t="s">
        <v>21</v>
      </c>
      <c r="D72" s="104"/>
      <c r="E72" s="104"/>
      <c r="F72" s="104"/>
      <c r="G72" s="38"/>
      <c r="H72" s="18">
        <v>0</v>
      </c>
      <c r="I72" s="26">
        <v>1</v>
      </c>
      <c r="J72" s="20">
        <f t="shared" si="2"/>
        <v>0</v>
      </c>
    </row>
    <row r="73" spans="1:10" ht="11.25" customHeight="1" x14ac:dyDescent="0.3">
      <c r="A73" s="99" t="s">
        <v>40</v>
      </c>
      <c r="B73" s="15" t="s">
        <v>41</v>
      </c>
      <c r="C73" s="16" t="s">
        <v>16</v>
      </c>
      <c r="D73" s="106" t="s">
        <v>52</v>
      </c>
      <c r="E73" s="106">
        <v>154</v>
      </c>
      <c r="F73" s="106" t="s">
        <v>53</v>
      </c>
      <c r="G73" s="32"/>
      <c r="H73" s="18">
        <v>0</v>
      </c>
      <c r="I73" s="15">
        <v>5</v>
      </c>
      <c r="J73" s="20">
        <f t="shared" si="2"/>
        <v>0</v>
      </c>
    </row>
    <row r="74" spans="1:10" ht="11.25" customHeight="1" x14ac:dyDescent="0.3">
      <c r="A74" s="100"/>
      <c r="B74" s="21" t="s">
        <v>41</v>
      </c>
      <c r="C74" s="22" t="s">
        <v>19</v>
      </c>
      <c r="D74" s="107"/>
      <c r="E74" s="107"/>
      <c r="F74" s="107"/>
      <c r="G74" s="33"/>
      <c r="H74" s="18">
        <v>0</v>
      </c>
      <c r="I74" s="21">
        <v>5</v>
      </c>
      <c r="J74" s="20">
        <f t="shared" si="2"/>
        <v>0</v>
      </c>
    </row>
    <row r="75" spans="1:10" ht="11.25" customHeight="1" x14ac:dyDescent="0.3">
      <c r="A75" s="100"/>
      <c r="B75" s="21" t="s">
        <v>41</v>
      </c>
      <c r="C75" s="22" t="s">
        <v>20</v>
      </c>
      <c r="D75" s="107"/>
      <c r="E75" s="107"/>
      <c r="F75" s="107"/>
      <c r="G75" s="33"/>
      <c r="H75" s="18">
        <v>0</v>
      </c>
      <c r="I75" s="21">
        <v>5</v>
      </c>
      <c r="J75" s="20">
        <f t="shared" si="2"/>
        <v>0</v>
      </c>
    </row>
    <row r="76" spans="1:10" ht="11.25" customHeight="1" x14ac:dyDescent="0.3">
      <c r="A76" s="101"/>
      <c r="B76" s="26" t="s">
        <v>41</v>
      </c>
      <c r="C76" s="27" t="s">
        <v>21</v>
      </c>
      <c r="D76" s="108"/>
      <c r="E76" s="108"/>
      <c r="F76" s="108"/>
      <c r="G76" s="38"/>
      <c r="H76" s="18">
        <v>0</v>
      </c>
      <c r="I76" s="26">
        <v>5</v>
      </c>
      <c r="J76" s="20">
        <f t="shared" si="2"/>
        <v>0</v>
      </c>
    </row>
    <row r="77" spans="1:10" ht="11.25" customHeight="1" x14ac:dyDescent="0.3">
      <c r="A77" s="99" t="s">
        <v>40</v>
      </c>
      <c r="B77" s="15" t="s">
        <v>41</v>
      </c>
      <c r="C77" s="16" t="s">
        <v>16</v>
      </c>
      <c r="D77" s="106" t="s">
        <v>54</v>
      </c>
      <c r="E77" s="106">
        <v>160</v>
      </c>
      <c r="F77" s="106" t="s">
        <v>53</v>
      </c>
      <c r="G77" s="32"/>
      <c r="H77" s="18">
        <v>0</v>
      </c>
      <c r="I77" s="15">
        <v>2</v>
      </c>
      <c r="J77" s="20">
        <f t="shared" si="2"/>
        <v>0</v>
      </c>
    </row>
    <row r="78" spans="1:10" ht="11.25" customHeight="1" x14ac:dyDescent="0.3">
      <c r="A78" s="100"/>
      <c r="B78" s="21" t="s">
        <v>41</v>
      </c>
      <c r="C78" s="22" t="s">
        <v>19</v>
      </c>
      <c r="D78" s="107"/>
      <c r="E78" s="107"/>
      <c r="F78" s="107"/>
      <c r="G78" s="33"/>
      <c r="H78" s="18">
        <v>0</v>
      </c>
      <c r="I78" s="21">
        <v>2</v>
      </c>
      <c r="J78" s="20">
        <f t="shared" si="2"/>
        <v>0</v>
      </c>
    </row>
    <row r="79" spans="1:10" ht="11.25" customHeight="1" x14ac:dyDescent="0.3">
      <c r="A79" s="100"/>
      <c r="B79" s="21" t="s">
        <v>41</v>
      </c>
      <c r="C79" s="22" t="s">
        <v>20</v>
      </c>
      <c r="D79" s="107"/>
      <c r="E79" s="107"/>
      <c r="F79" s="107"/>
      <c r="G79" s="33"/>
      <c r="H79" s="18">
        <v>0</v>
      </c>
      <c r="I79" s="21">
        <v>2</v>
      </c>
      <c r="J79" s="20">
        <f t="shared" si="2"/>
        <v>0</v>
      </c>
    </row>
    <row r="80" spans="1:10" ht="11.25" customHeight="1" x14ac:dyDescent="0.3">
      <c r="A80" s="101"/>
      <c r="B80" s="26" t="s">
        <v>41</v>
      </c>
      <c r="C80" s="27" t="s">
        <v>21</v>
      </c>
      <c r="D80" s="108"/>
      <c r="E80" s="108"/>
      <c r="F80" s="108"/>
      <c r="G80" s="38"/>
      <c r="H80" s="18">
        <v>0</v>
      </c>
      <c r="I80" s="26">
        <v>2</v>
      </c>
      <c r="J80" s="20">
        <f t="shared" si="2"/>
        <v>0</v>
      </c>
    </row>
    <row r="81" spans="1:12" ht="11.25" customHeight="1" x14ac:dyDescent="0.3">
      <c r="A81" s="99" t="s">
        <v>40</v>
      </c>
      <c r="B81" s="15" t="s">
        <v>41</v>
      </c>
      <c r="C81" s="16" t="s">
        <v>16</v>
      </c>
      <c r="D81" s="106" t="s">
        <v>55</v>
      </c>
      <c r="E81" s="106">
        <v>164</v>
      </c>
      <c r="F81" s="106" t="s">
        <v>53</v>
      </c>
      <c r="G81" s="32"/>
      <c r="H81" s="18">
        <v>0</v>
      </c>
      <c r="I81" s="15">
        <v>1</v>
      </c>
      <c r="J81" s="20">
        <f t="shared" si="2"/>
        <v>0</v>
      </c>
    </row>
    <row r="82" spans="1:12" ht="11.25" customHeight="1" x14ac:dyDescent="0.3">
      <c r="A82" s="100"/>
      <c r="B82" s="21" t="s">
        <v>41</v>
      </c>
      <c r="C82" s="22" t="s">
        <v>19</v>
      </c>
      <c r="D82" s="107"/>
      <c r="E82" s="107"/>
      <c r="F82" s="107"/>
      <c r="G82" s="33"/>
      <c r="H82" s="18">
        <v>0</v>
      </c>
      <c r="I82" s="52">
        <v>1</v>
      </c>
      <c r="J82" s="20">
        <f t="shared" si="2"/>
        <v>0</v>
      </c>
    </row>
    <row r="83" spans="1:12" ht="11.25" customHeight="1" x14ac:dyDescent="0.3">
      <c r="A83" s="100"/>
      <c r="B83" s="21" t="s">
        <v>41</v>
      </c>
      <c r="C83" s="22" t="s">
        <v>20</v>
      </c>
      <c r="D83" s="107"/>
      <c r="E83" s="107"/>
      <c r="F83" s="107"/>
      <c r="G83" s="33"/>
      <c r="H83" s="18">
        <v>0</v>
      </c>
      <c r="I83" s="52">
        <v>1</v>
      </c>
      <c r="J83" s="20">
        <f t="shared" si="2"/>
        <v>0</v>
      </c>
    </row>
    <row r="84" spans="1:12" ht="11.25" customHeight="1" x14ac:dyDescent="0.3">
      <c r="A84" s="101"/>
      <c r="B84" s="26" t="s">
        <v>41</v>
      </c>
      <c r="C84" s="27" t="s">
        <v>21</v>
      </c>
      <c r="D84" s="108"/>
      <c r="E84" s="108"/>
      <c r="F84" s="108"/>
      <c r="G84" s="38"/>
      <c r="H84" s="18">
        <v>0</v>
      </c>
      <c r="I84" s="53">
        <v>1</v>
      </c>
      <c r="J84" s="20">
        <f t="shared" si="2"/>
        <v>0</v>
      </c>
    </row>
    <row r="85" spans="1:12" ht="11.25" customHeight="1" x14ac:dyDescent="0.3">
      <c r="A85" s="99" t="s">
        <v>40</v>
      </c>
      <c r="B85" s="15" t="s">
        <v>56</v>
      </c>
      <c r="C85" s="16" t="s">
        <v>16</v>
      </c>
      <c r="D85" s="106" t="s">
        <v>42</v>
      </c>
      <c r="E85" s="106" t="s">
        <v>43</v>
      </c>
      <c r="F85" s="106" t="s">
        <v>44</v>
      </c>
      <c r="G85" s="32"/>
      <c r="H85" s="18">
        <v>0</v>
      </c>
      <c r="I85" s="15">
        <v>1</v>
      </c>
      <c r="J85" s="20">
        <f t="shared" si="2"/>
        <v>0</v>
      </c>
    </row>
    <row r="86" spans="1:12" ht="11.25" customHeight="1" x14ac:dyDescent="0.3">
      <c r="A86" s="100"/>
      <c r="B86" s="21" t="s">
        <v>56</v>
      </c>
      <c r="C86" s="22" t="s">
        <v>19</v>
      </c>
      <c r="D86" s="107"/>
      <c r="E86" s="107"/>
      <c r="F86" s="107"/>
      <c r="G86" s="33"/>
      <c r="H86" s="18">
        <v>0</v>
      </c>
      <c r="I86" s="21">
        <v>1</v>
      </c>
      <c r="J86" s="20">
        <f t="shared" si="2"/>
        <v>0</v>
      </c>
    </row>
    <row r="87" spans="1:12" ht="11.25" customHeight="1" x14ac:dyDescent="0.3">
      <c r="A87" s="100"/>
      <c r="B87" s="21" t="s">
        <v>56</v>
      </c>
      <c r="C87" s="22" t="s">
        <v>20</v>
      </c>
      <c r="D87" s="107"/>
      <c r="E87" s="107"/>
      <c r="F87" s="107"/>
      <c r="G87" s="33"/>
      <c r="H87" s="18">
        <v>0</v>
      </c>
      <c r="I87" s="21">
        <v>1</v>
      </c>
      <c r="J87" s="20">
        <f t="shared" si="2"/>
        <v>0</v>
      </c>
    </row>
    <row r="88" spans="1:12" ht="11.25" customHeight="1" x14ac:dyDescent="0.3">
      <c r="A88" s="101"/>
      <c r="B88" s="26" t="s">
        <v>56</v>
      </c>
      <c r="C88" s="27" t="s">
        <v>21</v>
      </c>
      <c r="D88" s="108"/>
      <c r="E88" s="108"/>
      <c r="F88" s="108"/>
      <c r="G88" s="38"/>
      <c r="H88" s="18">
        <v>0</v>
      </c>
      <c r="I88" s="26">
        <v>1</v>
      </c>
      <c r="J88" s="20">
        <f t="shared" si="2"/>
        <v>0</v>
      </c>
    </row>
    <row r="89" spans="1:12" ht="11.25" customHeight="1" x14ac:dyDescent="0.3">
      <c r="A89" s="118" t="s">
        <v>40</v>
      </c>
      <c r="B89" s="41" t="s">
        <v>56</v>
      </c>
      <c r="C89" s="49" t="s">
        <v>16</v>
      </c>
      <c r="D89" s="112" t="s">
        <v>57</v>
      </c>
      <c r="E89" s="115" t="s">
        <v>58</v>
      </c>
      <c r="F89" s="115" t="s">
        <v>44</v>
      </c>
      <c r="G89" s="32"/>
      <c r="H89" s="18">
        <v>0</v>
      </c>
      <c r="I89" s="41">
        <v>2</v>
      </c>
      <c r="J89" s="42">
        <f t="shared" si="2"/>
        <v>0</v>
      </c>
    </row>
    <row r="90" spans="1:12" ht="11.25" customHeight="1" x14ac:dyDescent="0.3">
      <c r="A90" s="119"/>
      <c r="B90" s="45" t="s">
        <v>56</v>
      </c>
      <c r="C90" s="50" t="s">
        <v>19</v>
      </c>
      <c r="D90" s="113"/>
      <c r="E90" s="116"/>
      <c r="F90" s="116"/>
      <c r="G90" s="33"/>
      <c r="H90" s="18">
        <v>0</v>
      </c>
      <c r="I90" s="45">
        <v>2</v>
      </c>
      <c r="J90" s="42">
        <f t="shared" si="2"/>
        <v>0</v>
      </c>
      <c r="L90" s="3" t="s">
        <v>47</v>
      </c>
    </row>
    <row r="91" spans="1:12" ht="11.25" customHeight="1" x14ac:dyDescent="0.3">
      <c r="A91" s="119"/>
      <c r="B91" s="45" t="s">
        <v>56</v>
      </c>
      <c r="C91" s="50" t="s">
        <v>20</v>
      </c>
      <c r="D91" s="113"/>
      <c r="E91" s="116"/>
      <c r="F91" s="116"/>
      <c r="G91" s="33"/>
      <c r="H91" s="18">
        <v>0</v>
      </c>
      <c r="I91" s="45">
        <v>2</v>
      </c>
      <c r="J91" s="42">
        <f t="shared" si="2"/>
        <v>0</v>
      </c>
    </row>
    <row r="92" spans="1:12" ht="11.25" customHeight="1" x14ac:dyDescent="0.3">
      <c r="A92" s="120"/>
      <c r="B92" s="48" t="s">
        <v>56</v>
      </c>
      <c r="C92" s="51" t="s">
        <v>21</v>
      </c>
      <c r="D92" s="114"/>
      <c r="E92" s="117"/>
      <c r="F92" s="117"/>
      <c r="G92" s="38"/>
      <c r="H92" s="18">
        <v>0</v>
      </c>
      <c r="I92" s="48">
        <v>2</v>
      </c>
      <c r="J92" s="42">
        <f t="shared" si="2"/>
        <v>0</v>
      </c>
    </row>
    <row r="93" spans="1:12" ht="11.25" customHeight="1" x14ac:dyDescent="0.3">
      <c r="A93" s="118" t="s">
        <v>40</v>
      </c>
      <c r="B93" s="41" t="s">
        <v>56</v>
      </c>
      <c r="C93" s="49" t="s">
        <v>16</v>
      </c>
      <c r="D93" s="112" t="s">
        <v>59</v>
      </c>
      <c r="E93" s="115" t="s">
        <v>60</v>
      </c>
      <c r="F93" s="115" t="s">
        <v>44</v>
      </c>
      <c r="G93" s="32"/>
      <c r="H93" s="18">
        <v>0</v>
      </c>
      <c r="I93" s="41">
        <v>1</v>
      </c>
      <c r="J93" s="42">
        <f t="shared" si="2"/>
        <v>0</v>
      </c>
    </row>
    <row r="94" spans="1:12" ht="11.25" customHeight="1" x14ac:dyDescent="0.3">
      <c r="A94" s="119"/>
      <c r="B94" s="45" t="s">
        <v>56</v>
      </c>
      <c r="C94" s="50" t="s">
        <v>19</v>
      </c>
      <c r="D94" s="113"/>
      <c r="E94" s="116"/>
      <c r="F94" s="116"/>
      <c r="G94" s="33"/>
      <c r="H94" s="18">
        <v>0</v>
      </c>
      <c r="I94" s="45">
        <v>1</v>
      </c>
      <c r="J94" s="42">
        <f t="shared" si="2"/>
        <v>0</v>
      </c>
      <c r="L94" s="3" t="s">
        <v>112</v>
      </c>
    </row>
    <row r="95" spans="1:12" ht="11.25" customHeight="1" x14ac:dyDescent="0.3">
      <c r="A95" s="119"/>
      <c r="B95" s="45" t="s">
        <v>56</v>
      </c>
      <c r="C95" s="50" t="s">
        <v>20</v>
      </c>
      <c r="D95" s="113"/>
      <c r="E95" s="116"/>
      <c r="F95" s="116"/>
      <c r="G95" s="33"/>
      <c r="H95" s="18">
        <v>0</v>
      </c>
      <c r="I95" s="45">
        <v>1</v>
      </c>
      <c r="J95" s="42">
        <f t="shared" si="2"/>
        <v>0</v>
      </c>
    </row>
    <row r="96" spans="1:12" ht="11.25" customHeight="1" x14ac:dyDescent="0.3">
      <c r="A96" s="120"/>
      <c r="B96" s="48" t="s">
        <v>56</v>
      </c>
      <c r="C96" s="51" t="s">
        <v>21</v>
      </c>
      <c r="D96" s="114"/>
      <c r="E96" s="117"/>
      <c r="F96" s="117"/>
      <c r="G96" s="38"/>
      <c r="H96" s="18">
        <v>0</v>
      </c>
      <c r="I96" s="48">
        <v>1</v>
      </c>
      <c r="J96" s="42">
        <f t="shared" si="2"/>
        <v>0</v>
      </c>
    </row>
    <row r="97" spans="1:12" ht="11.25" customHeight="1" x14ac:dyDescent="0.3">
      <c r="A97" s="99" t="s">
        <v>40</v>
      </c>
      <c r="B97" s="15" t="s">
        <v>56</v>
      </c>
      <c r="C97" s="16" t="s">
        <v>16</v>
      </c>
      <c r="D97" s="102" t="s">
        <v>61</v>
      </c>
      <c r="E97" s="102" t="s">
        <v>58</v>
      </c>
      <c r="F97" s="102" t="s">
        <v>50</v>
      </c>
      <c r="G97" s="32"/>
      <c r="H97" s="18">
        <v>0</v>
      </c>
      <c r="I97" s="15">
        <v>5</v>
      </c>
      <c r="J97" s="20">
        <f t="shared" si="2"/>
        <v>0</v>
      </c>
    </row>
    <row r="98" spans="1:12" ht="11.25" customHeight="1" x14ac:dyDescent="0.3">
      <c r="A98" s="100"/>
      <c r="B98" s="21" t="s">
        <v>56</v>
      </c>
      <c r="C98" s="22" t="s">
        <v>19</v>
      </c>
      <c r="D98" s="103"/>
      <c r="E98" s="103"/>
      <c r="F98" s="103"/>
      <c r="G98" s="33"/>
      <c r="H98" s="18">
        <v>0</v>
      </c>
      <c r="I98" s="21">
        <v>5</v>
      </c>
      <c r="J98" s="20">
        <f t="shared" si="2"/>
        <v>0</v>
      </c>
    </row>
    <row r="99" spans="1:12" ht="11.25" customHeight="1" x14ac:dyDescent="0.3">
      <c r="A99" s="100"/>
      <c r="B99" s="21" t="s">
        <v>56</v>
      </c>
      <c r="C99" s="22" t="s">
        <v>20</v>
      </c>
      <c r="D99" s="103"/>
      <c r="E99" s="103"/>
      <c r="F99" s="103"/>
      <c r="G99" s="33"/>
      <c r="H99" s="18">
        <v>0</v>
      </c>
      <c r="I99" s="21">
        <v>5</v>
      </c>
      <c r="J99" s="20">
        <f t="shared" si="2"/>
        <v>0</v>
      </c>
    </row>
    <row r="100" spans="1:12" ht="11.25" customHeight="1" x14ac:dyDescent="0.3">
      <c r="A100" s="101"/>
      <c r="B100" s="26" t="s">
        <v>56</v>
      </c>
      <c r="C100" s="27" t="s">
        <v>21</v>
      </c>
      <c r="D100" s="104"/>
      <c r="E100" s="104"/>
      <c r="F100" s="104"/>
      <c r="G100" s="38"/>
      <c r="H100" s="18">
        <v>0</v>
      </c>
      <c r="I100" s="26">
        <v>5</v>
      </c>
      <c r="J100" s="20">
        <f t="shared" si="2"/>
        <v>0</v>
      </c>
    </row>
    <row r="101" spans="1:12" ht="11.25" customHeight="1" x14ac:dyDescent="0.3">
      <c r="A101" s="99" t="s">
        <v>40</v>
      </c>
      <c r="B101" s="15" t="s">
        <v>56</v>
      </c>
      <c r="C101" s="16" t="s">
        <v>16</v>
      </c>
      <c r="D101" s="106" t="s">
        <v>48</v>
      </c>
      <c r="E101" s="106" t="s">
        <v>46</v>
      </c>
      <c r="F101" s="106" t="s">
        <v>50</v>
      </c>
      <c r="G101" s="32"/>
      <c r="H101" s="18">
        <v>0</v>
      </c>
      <c r="I101" s="15">
        <v>13</v>
      </c>
      <c r="J101" s="20">
        <f t="shared" ref="J101:J104" si="3">SUM(H101*I101)</f>
        <v>0</v>
      </c>
    </row>
    <row r="102" spans="1:12" ht="11.25" customHeight="1" x14ac:dyDescent="0.3">
      <c r="A102" s="100"/>
      <c r="B102" s="21" t="s">
        <v>56</v>
      </c>
      <c r="C102" s="22" t="s">
        <v>19</v>
      </c>
      <c r="D102" s="107"/>
      <c r="E102" s="107"/>
      <c r="F102" s="107"/>
      <c r="G102" s="33"/>
      <c r="H102" s="18">
        <v>0</v>
      </c>
      <c r="I102" s="21">
        <v>13</v>
      </c>
      <c r="J102" s="20">
        <f t="shared" si="3"/>
        <v>0</v>
      </c>
    </row>
    <row r="103" spans="1:12" ht="11.25" customHeight="1" x14ac:dyDescent="0.3">
      <c r="A103" s="100"/>
      <c r="B103" s="21" t="s">
        <v>56</v>
      </c>
      <c r="C103" s="22" t="s">
        <v>20</v>
      </c>
      <c r="D103" s="107"/>
      <c r="E103" s="107"/>
      <c r="F103" s="107"/>
      <c r="G103" s="33"/>
      <c r="H103" s="18">
        <v>0</v>
      </c>
      <c r="I103" s="21">
        <v>13</v>
      </c>
      <c r="J103" s="20">
        <f t="shared" si="3"/>
        <v>0</v>
      </c>
    </row>
    <row r="104" spans="1:12" ht="11.25" customHeight="1" x14ac:dyDescent="0.3">
      <c r="A104" s="101"/>
      <c r="B104" s="26" t="s">
        <v>56</v>
      </c>
      <c r="C104" s="27" t="s">
        <v>21</v>
      </c>
      <c r="D104" s="108"/>
      <c r="E104" s="108"/>
      <c r="F104" s="108"/>
      <c r="G104" s="38"/>
      <c r="H104" s="18">
        <v>0</v>
      </c>
      <c r="I104" s="26">
        <v>13</v>
      </c>
      <c r="J104" s="20">
        <f t="shared" si="3"/>
        <v>0</v>
      </c>
    </row>
    <row r="105" spans="1:12" ht="11.25" customHeight="1" x14ac:dyDescent="0.3">
      <c r="A105" s="118" t="s">
        <v>40</v>
      </c>
      <c r="B105" s="41" t="s">
        <v>56</v>
      </c>
      <c r="C105" s="49" t="s">
        <v>16</v>
      </c>
      <c r="D105" s="112" t="s">
        <v>48</v>
      </c>
      <c r="E105" s="115" t="s">
        <v>46</v>
      </c>
      <c r="F105" s="115" t="s">
        <v>50</v>
      </c>
      <c r="G105" s="32"/>
      <c r="H105" s="18">
        <v>0</v>
      </c>
      <c r="I105" s="41">
        <v>2</v>
      </c>
      <c r="J105" s="42">
        <f t="shared" si="2"/>
        <v>0</v>
      </c>
      <c r="L105" s="3" t="s">
        <v>47</v>
      </c>
    </row>
    <row r="106" spans="1:12" ht="11.25" customHeight="1" x14ac:dyDescent="0.3">
      <c r="A106" s="119"/>
      <c r="B106" s="45" t="s">
        <v>56</v>
      </c>
      <c r="C106" s="50" t="s">
        <v>19</v>
      </c>
      <c r="D106" s="113"/>
      <c r="E106" s="116"/>
      <c r="F106" s="116"/>
      <c r="G106" s="33"/>
      <c r="H106" s="18">
        <v>0</v>
      </c>
      <c r="I106" s="45">
        <v>2</v>
      </c>
      <c r="J106" s="42">
        <f t="shared" si="2"/>
        <v>0</v>
      </c>
    </row>
    <row r="107" spans="1:12" ht="11.25" customHeight="1" x14ac:dyDescent="0.3">
      <c r="A107" s="119"/>
      <c r="B107" s="45" t="s">
        <v>56</v>
      </c>
      <c r="C107" s="50" t="s">
        <v>20</v>
      </c>
      <c r="D107" s="113"/>
      <c r="E107" s="116"/>
      <c r="F107" s="116"/>
      <c r="G107" s="33"/>
      <c r="H107" s="18">
        <v>0</v>
      </c>
      <c r="I107" s="45">
        <v>2</v>
      </c>
      <c r="J107" s="42">
        <f t="shared" si="2"/>
        <v>0</v>
      </c>
    </row>
    <row r="108" spans="1:12" ht="11.25" customHeight="1" x14ac:dyDescent="0.3">
      <c r="A108" s="120"/>
      <c r="B108" s="48" t="s">
        <v>56</v>
      </c>
      <c r="C108" s="51" t="s">
        <v>21</v>
      </c>
      <c r="D108" s="114"/>
      <c r="E108" s="117"/>
      <c r="F108" s="117"/>
      <c r="G108" s="38"/>
      <c r="H108" s="18">
        <v>0</v>
      </c>
      <c r="I108" s="48">
        <v>2</v>
      </c>
      <c r="J108" s="42">
        <f t="shared" si="2"/>
        <v>0</v>
      </c>
    </row>
    <row r="109" spans="1:12" ht="11.25" customHeight="1" x14ac:dyDescent="0.3">
      <c r="A109" s="99" t="s">
        <v>40</v>
      </c>
      <c r="B109" s="15" t="s">
        <v>56</v>
      </c>
      <c r="C109" s="16" t="s">
        <v>16</v>
      </c>
      <c r="D109" s="102" t="s">
        <v>51</v>
      </c>
      <c r="E109" s="102" t="s">
        <v>49</v>
      </c>
      <c r="F109" s="102" t="s">
        <v>50</v>
      </c>
      <c r="G109" s="32"/>
      <c r="H109" s="18">
        <v>0</v>
      </c>
      <c r="I109" s="15">
        <v>2</v>
      </c>
      <c r="J109" s="20">
        <f t="shared" si="2"/>
        <v>0</v>
      </c>
    </row>
    <row r="110" spans="1:12" ht="11.25" customHeight="1" x14ac:dyDescent="0.3">
      <c r="A110" s="100"/>
      <c r="B110" s="21" t="s">
        <v>56</v>
      </c>
      <c r="C110" s="22" t="s">
        <v>19</v>
      </c>
      <c r="D110" s="103"/>
      <c r="E110" s="103"/>
      <c r="F110" s="103"/>
      <c r="G110" s="33"/>
      <c r="H110" s="18">
        <v>0</v>
      </c>
      <c r="I110" s="21">
        <v>2</v>
      </c>
      <c r="J110" s="20">
        <f t="shared" si="2"/>
        <v>0</v>
      </c>
    </row>
    <row r="111" spans="1:12" ht="11.25" customHeight="1" x14ac:dyDescent="0.3">
      <c r="A111" s="100"/>
      <c r="B111" s="21" t="s">
        <v>56</v>
      </c>
      <c r="C111" s="22" t="s">
        <v>20</v>
      </c>
      <c r="D111" s="103"/>
      <c r="E111" s="103"/>
      <c r="F111" s="103"/>
      <c r="G111" s="33"/>
      <c r="H111" s="18">
        <v>0</v>
      </c>
      <c r="I111" s="21">
        <v>2</v>
      </c>
      <c r="J111" s="20">
        <f t="shared" si="2"/>
        <v>0</v>
      </c>
    </row>
    <row r="112" spans="1:12" ht="11.25" customHeight="1" x14ac:dyDescent="0.3">
      <c r="A112" s="101"/>
      <c r="B112" s="26" t="s">
        <v>56</v>
      </c>
      <c r="C112" s="27" t="s">
        <v>21</v>
      </c>
      <c r="D112" s="104"/>
      <c r="E112" s="104"/>
      <c r="F112" s="104"/>
      <c r="G112" s="38"/>
      <c r="H112" s="18">
        <v>0</v>
      </c>
      <c r="I112" s="26">
        <v>2</v>
      </c>
      <c r="J112" s="20">
        <f t="shared" si="2"/>
        <v>0</v>
      </c>
    </row>
    <row r="113" spans="1:10" ht="11.25" customHeight="1" x14ac:dyDescent="0.3">
      <c r="A113" s="99" t="s">
        <v>62</v>
      </c>
      <c r="B113" s="15" t="s">
        <v>15</v>
      </c>
      <c r="C113" s="16" t="s">
        <v>63</v>
      </c>
      <c r="D113" s="106" t="s">
        <v>64</v>
      </c>
      <c r="E113" s="106" t="s">
        <v>37</v>
      </c>
      <c r="F113" s="106" t="s">
        <v>65</v>
      </c>
      <c r="G113" s="32"/>
      <c r="H113" s="18">
        <v>0</v>
      </c>
      <c r="I113" s="15">
        <v>1</v>
      </c>
      <c r="J113" s="20">
        <f t="shared" si="2"/>
        <v>0</v>
      </c>
    </row>
    <row r="114" spans="1:10" ht="11.25" customHeight="1" x14ac:dyDescent="0.3">
      <c r="A114" s="101"/>
      <c r="B114" s="53" t="s">
        <v>15</v>
      </c>
      <c r="C114" s="54" t="s">
        <v>66</v>
      </c>
      <c r="D114" s="108"/>
      <c r="E114" s="108"/>
      <c r="F114" s="108"/>
      <c r="G114" s="38"/>
      <c r="H114" s="18">
        <v>0</v>
      </c>
      <c r="I114" s="53">
        <v>1</v>
      </c>
      <c r="J114" s="20">
        <f t="shared" si="2"/>
        <v>0</v>
      </c>
    </row>
    <row r="115" spans="1:10" ht="11.25" customHeight="1" x14ac:dyDescent="0.3">
      <c r="A115" s="99" t="s">
        <v>67</v>
      </c>
      <c r="B115" s="15" t="s">
        <v>41</v>
      </c>
      <c r="C115" s="55" t="s">
        <v>68</v>
      </c>
      <c r="D115" s="106" t="s">
        <v>69</v>
      </c>
      <c r="E115" s="122"/>
      <c r="F115" s="122"/>
      <c r="G115" s="32"/>
      <c r="H115" s="18">
        <v>0</v>
      </c>
      <c r="I115" s="15">
        <v>1</v>
      </c>
      <c r="J115" s="20">
        <f t="shared" si="2"/>
        <v>0</v>
      </c>
    </row>
    <row r="116" spans="1:10" ht="11.25" customHeight="1" x14ac:dyDescent="0.3">
      <c r="A116" s="100"/>
      <c r="B116" s="52" t="s">
        <v>41</v>
      </c>
      <c r="C116" s="87" t="s">
        <v>66</v>
      </c>
      <c r="D116" s="121"/>
      <c r="E116" s="123"/>
      <c r="F116" s="123"/>
      <c r="G116" s="33"/>
      <c r="H116" s="18">
        <v>0</v>
      </c>
      <c r="I116" s="52">
        <v>1</v>
      </c>
      <c r="J116" s="20">
        <f t="shared" si="2"/>
        <v>0</v>
      </c>
    </row>
    <row r="117" spans="1:10" ht="11.25" customHeight="1" x14ac:dyDescent="0.3">
      <c r="A117" s="100"/>
      <c r="B117" s="52" t="s">
        <v>56</v>
      </c>
      <c r="C117" s="55" t="s">
        <v>68</v>
      </c>
      <c r="D117" s="105" t="s">
        <v>70</v>
      </c>
      <c r="E117" s="126"/>
      <c r="F117" s="126"/>
      <c r="G117" s="33"/>
      <c r="H117" s="18">
        <v>0</v>
      </c>
      <c r="I117" s="52">
        <v>1</v>
      </c>
      <c r="J117" s="20">
        <f t="shared" si="2"/>
        <v>0</v>
      </c>
    </row>
    <row r="118" spans="1:10" ht="11.25" customHeight="1" x14ac:dyDescent="0.3">
      <c r="A118" s="101"/>
      <c r="B118" s="26" t="s">
        <v>56</v>
      </c>
      <c r="C118" s="56" t="s">
        <v>66</v>
      </c>
      <c r="D118" s="108"/>
      <c r="E118" s="127"/>
      <c r="F118" s="127"/>
      <c r="G118" s="38"/>
      <c r="H118" s="18">
        <v>0</v>
      </c>
      <c r="I118" s="26">
        <v>1</v>
      </c>
      <c r="J118" s="20">
        <f t="shared" si="2"/>
        <v>0</v>
      </c>
    </row>
    <row r="119" spans="1:10" ht="11.25" customHeight="1" x14ac:dyDescent="0.3">
      <c r="A119" s="99" t="s">
        <v>67</v>
      </c>
      <c r="B119" s="15" t="s">
        <v>41</v>
      </c>
      <c r="C119" s="16" t="s">
        <v>71</v>
      </c>
      <c r="D119" s="106" t="s">
        <v>72</v>
      </c>
      <c r="E119" s="122"/>
      <c r="F119" s="124"/>
      <c r="G119" s="57"/>
      <c r="H119" s="18">
        <v>0</v>
      </c>
      <c r="I119" s="15">
        <v>1</v>
      </c>
      <c r="J119" s="20">
        <f t="shared" si="2"/>
        <v>0</v>
      </c>
    </row>
    <row r="120" spans="1:10" ht="11.25" customHeight="1" x14ac:dyDescent="0.3">
      <c r="A120" s="100"/>
      <c r="B120" s="21" t="s">
        <v>41</v>
      </c>
      <c r="C120" s="58" t="s">
        <v>66</v>
      </c>
      <c r="D120" s="121"/>
      <c r="E120" s="123"/>
      <c r="F120" s="125"/>
      <c r="G120" s="59"/>
      <c r="H120" s="18">
        <v>0</v>
      </c>
      <c r="I120" s="21">
        <v>1</v>
      </c>
      <c r="J120" s="20">
        <f t="shared" si="2"/>
        <v>0</v>
      </c>
    </row>
    <row r="121" spans="1:10" ht="11.25" customHeight="1" x14ac:dyDescent="0.3">
      <c r="A121" s="100"/>
      <c r="B121" s="21" t="s">
        <v>56</v>
      </c>
      <c r="C121" s="22" t="s">
        <v>71</v>
      </c>
      <c r="D121" s="105" t="s">
        <v>73</v>
      </c>
      <c r="E121" s="126"/>
      <c r="F121" s="128"/>
      <c r="G121" s="59"/>
      <c r="H121" s="18">
        <v>0</v>
      </c>
      <c r="I121" s="21">
        <v>1</v>
      </c>
      <c r="J121" s="20">
        <f t="shared" si="2"/>
        <v>0</v>
      </c>
    </row>
    <row r="122" spans="1:10" ht="11.25" customHeight="1" x14ac:dyDescent="0.3">
      <c r="A122" s="101"/>
      <c r="B122" s="26" t="s">
        <v>56</v>
      </c>
      <c r="C122" s="56" t="s">
        <v>66</v>
      </c>
      <c r="D122" s="108"/>
      <c r="E122" s="127"/>
      <c r="F122" s="129"/>
      <c r="G122" s="60"/>
      <c r="H122" s="18">
        <v>0</v>
      </c>
      <c r="I122" s="26">
        <v>1</v>
      </c>
      <c r="J122" s="20">
        <f t="shared" si="2"/>
        <v>0</v>
      </c>
    </row>
    <row r="123" spans="1:10" ht="11.25" customHeight="1" x14ac:dyDescent="0.3">
      <c r="A123" s="99" t="s">
        <v>74</v>
      </c>
      <c r="B123" s="15" t="s">
        <v>15</v>
      </c>
      <c r="C123" s="16" t="s">
        <v>20</v>
      </c>
      <c r="D123" s="106" t="s">
        <v>75</v>
      </c>
      <c r="E123" s="106" t="s">
        <v>76</v>
      </c>
      <c r="F123" s="122"/>
      <c r="G123" s="32"/>
      <c r="H123" s="18">
        <v>0</v>
      </c>
      <c r="I123" s="15">
        <v>1</v>
      </c>
      <c r="J123" s="20">
        <f t="shared" si="2"/>
        <v>0</v>
      </c>
    </row>
    <row r="124" spans="1:10" ht="11.25" customHeight="1" x14ac:dyDescent="0.3">
      <c r="A124" s="101"/>
      <c r="B124" s="26" t="s">
        <v>15</v>
      </c>
      <c r="C124" s="56" t="s">
        <v>66</v>
      </c>
      <c r="D124" s="108"/>
      <c r="E124" s="108"/>
      <c r="F124" s="127"/>
      <c r="G124" s="38"/>
      <c r="H124" s="18">
        <v>0</v>
      </c>
      <c r="I124" s="26">
        <v>1</v>
      </c>
      <c r="J124" s="20">
        <f t="shared" si="2"/>
        <v>0</v>
      </c>
    </row>
    <row r="125" spans="1:10" ht="11.25" customHeight="1" x14ac:dyDescent="0.3">
      <c r="A125" s="99" t="s">
        <v>77</v>
      </c>
      <c r="B125" s="15" t="s">
        <v>41</v>
      </c>
      <c r="C125" s="16" t="s">
        <v>78</v>
      </c>
      <c r="D125" s="106" t="s">
        <v>79</v>
      </c>
      <c r="E125" s="122"/>
      <c r="F125" s="122"/>
      <c r="G125" s="32"/>
      <c r="H125" s="18">
        <v>0</v>
      </c>
      <c r="I125" s="15">
        <v>1</v>
      </c>
      <c r="J125" s="20">
        <f t="shared" si="2"/>
        <v>0</v>
      </c>
    </row>
    <row r="126" spans="1:10" ht="11.25" customHeight="1" x14ac:dyDescent="0.3">
      <c r="A126" s="100"/>
      <c r="B126" s="21" t="s">
        <v>41</v>
      </c>
      <c r="C126" s="58" t="s">
        <v>66</v>
      </c>
      <c r="D126" s="121"/>
      <c r="E126" s="123"/>
      <c r="F126" s="123"/>
      <c r="G126" s="33"/>
      <c r="H126" s="18">
        <v>0</v>
      </c>
      <c r="I126" s="21">
        <v>1</v>
      </c>
      <c r="J126" s="20">
        <f t="shared" si="2"/>
        <v>0</v>
      </c>
    </row>
    <row r="127" spans="1:10" ht="11.25" customHeight="1" x14ac:dyDescent="0.3">
      <c r="A127" s="100"/>
      <c r="B127" s="21" t="s">
        <v>56</v>
      </c>
      <c r="C127" s="22" t="s">
        <v>78</v>
      </c>
      <c r="D127" s="105" t="s">
        <v>80</v>
      </c>
      <c r="E127" s="126"/>
      <c r="F127" s="126"/>
      <c r="G127" s="33"/>
      <c r="H127" s="18">
        <v>0</v>
      </c>
      <c r="I127" s="21">
        <v>1</v>
      </c>
      <c r="J127" s="20">
        <f t="shared" si="2"/>
        <v>0</v>
      </c>
    </row>
    <row r="128" spans="1:10" ht="11.25" customHeight="1" x14ac:dyDescent="0.3">
      <c r="A128" s="101"/>
      <c r="B128" s="26" t="s">
        <v>56</v>
      </c>
      <c r="C128" s="56" t="s">
        <v>66</v>
      </c>
      <c r="D128" s="108"/>
      <c r="E128" s="127"/>
      <c r="F128" s="127"/>
      <c r="G128" s="38"/>
      <c r="H128" s="18">
        <v>0</v>
      </c>
      <c r="I128" s="26">
        <v>1</v>
      </c>
      <c r="J128" s="20">
        <f t="shared" si="2"/>
        <v>0</v>
      </c>
    </row>
    <row r="129" spans="1:11" ht="11.25" customHeight="1" x14ac:dyDescent="0.3">
      <c r="A129" s="99" t="s">
        <v>81</v>
      </c>
      <c r="B129" s="15" t="s">
        <v>15</v>
      </c>
      <c r="C129" s="61" t="s">
        <v>82</v>
      </c>
      <c r="D129" s="138" t="s">
        <v>83</v>
      </c>
      <c r="E129" s="62"/>
      <c r="F129" s="62"/>
      <c r="G129" s="32"/>
      <c r="H129" s="18">
        <v>0</v>
      </c>
      <c r="I129" s="31">
        <v>1</v>
      </c>
      <c r="J129" s="20">
        <f t="shared" si="2"/>
        <v>0</v>
      </c>
    </row>
    <row r="130" spans="1:11" ht="11.25" customHeight="1" x14ac:dyDescent="0.3">
      <c r="A130" s="101"/>
      <c r="B130" s="26" t="s">
        <v>15</v>
      </c>
      <c r="C130" s="88" t="s">
        <v>66</v>
      </c>
      <c r="D130" s="139"/>
      <c r="E130" s="63"/>
      <c r="F130" s="63"/>
      <c r="G130" s="60"/>
      <c r="H130" s="18">
        <v>0</v>
      </c>
      <c r="I130" s="26">
        <v>1</v>
      </c>
      <c r="J130" s="20">
        <f t="shared" ref="J130:J132" si="4">SUM(H130*I130)</f>
        <v>0</v>
      </c>
    </row>
    <row r="131" spans="1:11" ht="11.25" customHeight="1" x14ac:dyDescent="0.3">
      <c r="A131" s="99" t="s">
        <v>84</v>
      </c>
      <c r="B131" s="15" t="s">
        <v>15</v>
      </c>
      <c r="C131" s="16" t="s">
        <v>85</v>
      </c>
      <c r="D131" s="106" t="s">
        <v>86</v>
      </c>
      <c r="E131" s="106" t="s">
        <v>87</v>
      </c>
      <c r="F131" s="106" t="s">
        <v>88</v>
      </c>
      <c r="G131" s="32"/>
      <c r="H131" s="18">
        <v>0</v>
      </c>
      <c r="I131" s="15">
        <v>1</v>
      </c>
      <c r="J131" s="20">
        <f t="shared" si="4"/>
        <v>0</v>
      </c>
    </row>
    <row r="132" spans="1:11" ht="11.25" customHeight="1" x14ac:dyDescent="0.3">
      <c r="A132" s="101"/>
      <c r="B132" s="26" t="s">
        <v>15</v>
      </c>
      <c r="C132" s="56" t="s">
        <v>66</v>
      </c>
      <c r="D132" s="108"/>
      <c r="E132" s="108"/>
      <c r="F132" s="108"/>
      <c r="G132" s="38"/>
      <c r="H132" s="18">
        <v>0</v>
      </c>
      <c r="I132" s="26">
        <v>1</v>
      </c>
      <c r="J132" s="20">
        <f t="shared" si="4"/>
        <v>0</v>
      </c>
    </row>
    <row r="133" spans="1:11" ht="15" customHeight="1" x14ac:dyDescent="0.3">
      <c r="F133" s="64"/>
      <c r="G133" s="65"/>
      <c r="H133" s="65"/>
      <c r="I133" s="66" t="s">
        <v>89</v>
      </c>
      <c r="J133" s="67">
        <f>SUM(J13:J132)</f>
        <v>0</v>
      </c>
    </row>
    <row r="135" spans="1:11" x14ac:dyDescent="0.3">
      <c r="A135" s="3" t="s">
        <v>90</v>
      </c>
    </row>
    <row r="136" spans="1:11" x14ac:dyDescent="0.3">
      <c r="A136" s="69" t="s">
        <v>91</v>
      </c>
    </row>
    <row r="138" spans="1:11" x14ac:dyDescent="0.3">
      <c r="A138" s="2" t="s">
        <v>92</v>
      </c>
      <c r="B138" s="2"/>
      <c r="C138" s="2"/>
      <c r="D138" s="2"/>
      <c r="E138" s="2"/>
      <c r="F138" s="2"/>
      <c r="G138" s="70"/>
      <c r="H138" s="2"/>
      <c r="I138" s="2"/>
      <c r="J138" s="2"/>
      <c r="K138" s="2"/>
    </row>
    <row r="139" spans="1:11" s="72" customFormat="1" ht="24" x14ac:dyDescent="0.35">
      <c r="A139" s="130" t="s">
        <v>93</v>
      </c>
      <c r="B139" s="131"/>
      <c r="C139" s="131"/>
      <c r="D139" s="131" t="s">
        <v>4</v>
      </c>
      <c r="E139" s="131"/>
      <c r="F139" s="132" t="s">
        <v>94</v>
      </c>
      <c r="G139" s="133"/>
      <c r="H139" s="11" t="s">
        <v>95</v>
      </c>
      <c r="I139" s="11" t="s">
        <v>96</v>
      </c>
      <c r="J139" s="71" t="s">
        <v>97</v>
      </c>
    </row>
    <row r="140" spans="1:11" x14ac:dyDescent="0.3">
      <c r="A140" s="134" t="s">
        <v>98</v>
      </c>
      <c r="B140" s="135"/>
      <c r="C140" s="135"/>
      <c r="D140" s="135" t="s">
        <v>99</v>
      </c>
      <c r="E140" s="135"/>
      <c r="F140" s="136" t="s">
        <v>100</v>
      </c>
      <c r="G140" s="137"/>
      <c r="H140" s="73">
        <v>0</v>
      </c>
      <c r="I140" s="74">
        <v>1</v>
      </c>
      <c r="J140" s="75">
        <f>SUM(H140*I140)</f>
        <v>0</v>
      </c>
    </row>
    <row r="141" spans="1:11" x14ac:dyDescent="0.3">
      <c r="A141" s="140" t="s">
        <v>98</v>
      </c>
      <c r="B141" s="141"/>
      <c r="C141" s="141"/>
      <c r="D141" s="141" t="s">
        <v>22</v>
      </c>
      <c r="E141" s="141"/>
      <c r="F141" s="142" t="s">
        <v>100</v>
      </c>
      <c r="G141" s="143"/>
      <c r="H141" s="73">
        <v>0</v>
      </c>
      <c r="I141" s="76">
        <v>15</v>
      </c>
      <c r="J141" s="75">
        <f t="shared" ref="J141:J152" si="5">SUM(H141*I141)</f>
        <v>0</v>
      </c>
    </row>
    <row r="142" spans="1:11" ht="11.25" customHeight="1" x14ac:dyDescent="0.3">
      <c r="A142" s="140" t="s">
        <v>98</v>
      </c>
      <c r="B142" s="141"/>
      <c r="C142" s="141"/>
      <c r="D142" s="141" t="s">
        <v>40</v>
      </c>
      <c r="E142" s="141"/>
      <c r="F142" s="142" t="s">
        <v>100</v>
      </c>
      <c r="G142" s="143"/>
      <c r="H142" s="73">
        <v>0</v>
      </c>
      <c r="I142" s="76">
        <v>24</v>
      </c>
      <c r="J142" s="75">
        <f t="shared" si="5"/>
        <v>0</v>
      </c>
    </row>
    <row r="143" spans="1:11" ht="11.25" customHeight="1" x14ac:dyDescent="0.3">
      <c r="A143" s="140" t="s">
        <v>101</v>
      </c>
      <c r="B143" s="141"/>
      <c r="C143" s="141"/>
      <c r="D143" s="141" t="s">
        <v>102</v>
      </c>
      <c r="E143" s="141"/>
      <c r="F143" s="142" t="s">
        <v>100</v>
      </c>
      <c r="G143" s="143"/>
      <c r="H143" s="73">
        <v>0</v>
      </c>
      <c r="I143" s="76">
        <v>2</v>
      </c>
      <c r="J143" s="75">
        <f t="shared" si="5"/>
        <v>0</v>
      </c>
    </row>
    <row r="144" spans="1:11" ht="11.25" customHeight="1" x14ac:dyDescent="0.3">
      <c r="A144" s="140" t="s">
        <v>103</v>
      </c>
      <c r="B144" s="141"/>
      <c r="C144" s="141"/>
      <c r="D144" s="141" t="s">
        <v>99</v>
      </c>
      <c r="E144" s="141"/>
      <c r="F144" s="142" t="s">
        <v>100</v>
      </c>
      <c r="G144" s="143"/>
      <c r="H144" s="73">
        <v>0</v>
      </c>
      <c r="I144" s="76">
        <v>1</v>
      </c>
      <c r="J144" s="75">
        <f t="shared" si="5"/>
        <v>0</v>
      </c>
    </row>
    <row r="145" spans="1:10" x14ac:dyDescent="0.3">
      <c r="A145" s="140" t="s">
        <v>103</v>
      </c>
      <c r="B145" s="141"/>
      <c r="C145" s="141"/>
      <c r="D145" s="141" t="s">
        <v>22</v>
      </c>
      <c r="E145" s="141"/>
      <c r="F145" s="142" t="s">
        <v>100</v>
      </c>
      <c r="G145" s="143"/>
      <c r="H145" s="73">
        <v>0</v>
      </c>
      <c r="I145" s="76">
        <v>15</v>
      </c>
      <c r="J145" s="75">
        <f t="shared" si="5"/>
        <v>0</v>
      </c>
    </row>
    <row r="146" spans="1:10" x14ac:dyDescent="0.3">
      <c r="A146" s="140" t="s">
        <v>103</v>
      </c>
      <c r="B146" s="141"/>
      <c r="C146" s="141"/>
      <c r="D146" s="141" t="s">
        <v>40</v>
      </c>
      <c r="E146" s="141"/>
      <c r="F146" s="142" t="s">
        <v>100</v>
      </c>
      <c r="G146" s="143"/>
      <c r="H146" s="73">
        <v>0</v>
      </c>
      <c r="I146" s="76">
        <v>24</v>
      </c>
      <c r="J146" s="75">
        <f t="shared" si="5"/>
        <v>0</v>
      </c>
    </row>
    <row r="147" spans="1:10" x14ac:dyDescent="0.3">
      <c r="A147" s="140" t="s">
        <v>104</v>
      </c>
      <c r="B147" s="141"/>
      <c r="C147" s="141"/>
      <c r="D147" s="141" t="s">
        <v>99</v>
      </c>
      <c r="E147" s="141"/>
      <c r="F147" s="142" t="s">
        <v>105</v>
      </c>
      <c r="G147" s="143"/>
      <c r="H147" s="73">
        <v>0</v>
      </c>
      <c r="I147" s="76">
        <v>1</v>
      </c>
      <c r="J147" s="75">
        <f t="shared" si="5"/>
        <v>0</v>
      </c>
    </row>
    <row r="148" spans="1:10" x14ac:dyDescent="0.3">
      <c r="A148" s="140" t="s">
        <v>104</v>
      </c>
      <c r="B148" s="141"/>
      <c r="C148" s="141"/>
      <c r="D148" s="141" t="s">
        <v>22</v>
      </c>
      <c r="E148" s="141"/>
      <c r="F148" s="142" t="s">
        <v>105</v>
      </c>
      <c r="G148" s="143"/>
      <c r="H148" s="73">
        <v>0</v>
      </c>
      <c r="I148" s="76">
        <v>4</v>
      </c>
      <c r="J148" s="75">
        <f t="shared" si="5"/>
        <v>0</v>
      </c>
    </row>
    <row r="149" spans="1:10" x14ac:dyDescent="0.3">
      <c r="A149" s="140" t="s">
        <v>104</v>
      </c>
      <c r="B149" s="141"/>
      <c r="C149" s="141"/>
      <c r="D149" s="141" t="s">
        <v>40</v>
      </c>
      <c r="E149" s="141"/>
      <c r="F149" s="142" t="s">
        <v>105</v>
      </c>
      <c r="G149" s="143"/>
      <c r="H149" s="73">
        <v>0</v>
      </c>
      <c r="I149" s="76">
        <v>8</v>
      </c>
      <c r="J149" s="75">
        <f t="shared" si="5"/>
        <v>0</v>
      </c>
    </row>
    <row r="150" spans="1:10" x14ac:dyDescent="0.3">
      <c r="A150" s="140" t="s">
        <v>106</v>
      </c>
      <c r="B150" s="141"/>
      <c r="C150" s="141"/>
      <c r="D150" s="141" t="s">
        <v>99</v>
      </c>
      <c r="E150" s="141"/>
      <c r="F150" s="142" t="s">
        <v>105</v>
      </c>
      <c r="G150" s="143"/>
      <c r="H150" s="73">
        <v>0</v>
      </c>
      <c r="I150" s="76">
        <v>1</v>
      </c>
      <c r="J150" s="75">
        <f t="shared" si="5"/>
        <v>0</v>
      </c>
    </row>
    <row r="151" spans="1:10" x14ac:dyDescent="0.3">
      <c r="A151" s="140" t="s">
        <v>106</v>
      </c>
      <c r="B151" s="141"/>
      <c r="C151" s="141"/>
      <c r="D151" s="141" t="s">
        <v>22</v>
      </c>
      <c r="E151" s="141"/>
      <c r="F151" s="142" t="s">
        <v>105</v>
      </c>
      <c r="G151" s="143"/>
      <c r="H151" s="73">
        <v>0</v>
      </c>
      <c r="I151" s="76">
        <v>2</v>
      </c>
      <c r="J151" s="75">
        <f t="shared" si="5"/>
        <v>0</v>
      </c>
    </row>
    <row r="152" spans="1:10" x14ac:dyDescent="0.3">
      <c r="A152" s="144" t="s">
        <v>106</v>
      </c>
      <c r="B152" s="145"/>
      <c r="C152" s="145"/>
      <c r="D152" s="145" t="s">
        <v>40</v>
      </c>
      <c r="E152" s="145"/>
      <c r="F152" s="146" t="s">
        <v>105</v>
      </c>
      <c r="G152" s="147"/>
      <c r="H152" s="73">
        <v>0</v>
      </c>
      <c r="I152" s="77">
        <v>2</v>
      </c>
      <c r="J152" s="75">
        <f t="shared" si="5"/>
        <v>0</v>
      </c>
    </row>
    <row r="153" spans="1:10" ht="15" customHeight="1" x14ac:dyDescent="0.3">
      <c r="F153" s="64"/>
      <c r="G153" s="64"/>
      <c r="H153" s="65"/>
      <c r="I153" s="66" t="s">
        <v>107</v>
      </c>
      <c r="J153" s="78">
        <f>SUM(J140:J152)</f>
        <v>0</v>
      </c>
    </row>
    <row r="156" spans="1:10" s="72" customFormat="1" ht="15" customHeight="1" thickBot="1" x14ac:dyDescent="0.4">
      <c r="B156" s="79"/>
      <c r="C156" s="79"/>
      <c r="D156" s="79"/>
      <c r="E156" s="79"/>
      <c r="F156" s="79"/>
      <c r="G156" s="80"/>
      <c r="H156" s="81"/>
      <c r="I156" s="82" t="s">
        <v>108</v>
      </c>
      <c r="J156" s="83">
        <f>SUM(J133+J153)</f>
        <v>0</v>
      </c>
    </row>
    <row r="158" spans="1:10" x14ac:dyDescent="0.3">
      <c r="G158" s="3"/>
    </row>
    <row r="159" spans="1:10" x14ac:dyDescent="0.3">
      <c r="G159" s="3"/>
    </row>
    <row r="160" spans="1:10" ht="11.25" customHeight="1" x14ac:dyDescent="0.3">
      <c r="G160" s="3"/>
    </row>
    <row r="161" spans="3:8" x14ac:dyDescent="0.3">
      <c r="G161" s="3"/>
    </row>
    <row r="162" spans="3:8" x14ac:dyDescent="0.3">
      <c r="G162" s="3"/>
    </row>
    <row r="163" spans="3:8" x14ac:dyDescent="0.3">
      <c r="G163" s="3"/>
    </row>
    <row r="164" spans="3:8" x14ac:dyDescent="0.3">
      <c r="G164" s="3"/>
    </row>
    <row r="165" spans="3:8" x14ac:dyDescent="0.3">
      <c r="G165" s="3"/>
    </row>
    <row r="166" spans="3:8" x14ac:dyDescent="0.3">
      <c r="G166" s="3"/>
    </row>
    <row r="167" spans="3:8" x14ac:dyDescent="0.3">
      <c r="G167" s="3"/>
    </row>
    <row r="168" spans="3:8" x14ac:dyDescent="0.3">
      <c r="C168" s="3" t="s">
        <v>109</v>
      </c>
      <c r="G168" s="3"/>
    </row>
    <row r="169" spans="3:8" x14ac:dyDescent="0.3">
      <c r="G169" s="3"/>
    </row>
    <row r="176" spans="3:8" x14ac:dyDescent="0.3">
      <c r="H176" s="84"/>
    </row>
  </sheetData>
  <sheetProtection algorithmName="SHA-512" hashValue="rL0peuQFQ9gAPRTend9yjG7brBc/N13RMiellykPJcf8tWBiF2fjSP4lAYknpi8ZYPpCqcc8Czc5sseTBd8oKA==" saltValue="UOZoznqwDxCwV7obHuoy2A==" spinCount="100000" sheet="1" objects="1" scenarios="1"/>
  <mergeCells count="183">
    <mergeCell ref="A151:C151"/>
    <mergeCell ref="D151:E151"/>
    <mergeCell ref="F151:G151"/>
    <mergeCell ref="A152:C152"/>
    <mergeCell ref="D152:E152"/>
    <mergeCell ref="F152:G152"/>
    <mergeCell ref="A149:C149"/>
    <mergeCell ref="D149:E149"/>
    <mergeCell ref="F149:G149"/>
    <mergeCell ref="A150:C150"/>
    <mergeCell ref="D150:E150"/>
    <mergeCell ref="F150:G150"/>
    <mergeCell ref="A147:C147"/>
    <mergeCell ref="D147:E147"/>
    <mergeCell ref="F147:G147"/>
    <mergeCell ref="A148:C148"/>
    <mergeCell ref="D148:E148"/>
    <mergeCell ref="F148:G148"/>
    <mergeCell ref="A145:C145"/>
    <mergeCell ref="D145:E145"/>
    <mergeCell ref="F145:G145"/>
    <mergeCell ref="A146:C146"/>
    <mergeCell ref="D146:E146"/>
    <mergeCell ref="F146:G146"/>
    <mergeCell ref="A143:C143"/>
    <mergeCell ref="D143:E143"/>
    <mergeCell ref="F143:G143"/>
    <mergeCell ref="A144:C144"/>
    <mergeCell ref="D144:E144"/>
    <mergeCell ref="F144:G144"/>
    <mergeCell ref="A141:C141"/>
    <mergeCell ref="D141:E141"/>
    <mergeCell ref="F141:G141"/>
    <mergeCell ref="A142:C142"/>
    <mergeCell ref="D142:E142"/>
    <mergeCell ref="F142:G142"/>
    <mergeCell ref="A139:C139"/>
    <mergeCell ref="D139:E139"/>
    <mergeCell ref="F139:G139"/>
    <mergeCell ref="A140:C140"/>
    <mergeCell ref="D140:E140"/>
    <mergeCell ref="F140:G140"/>
    <mergeCell ref="F127:F128"/>
    <mergeCell ref="A129:A130"/>
    <mergeCell ref="D129:D130"/>
    <mergeCell ref="A131:A132"/>
    <mergeCell ref="D131:D132"/>
    <mergeCell ref="E131:E132"/>
    <mergeCell ref="F131:F132"/>
    <mergeCell ref="A123:A124"/>
    <mergeCell ref="D123:D124"/>
    <mergeCell ref="E123:E124"/>
    <mergeCell ref="F123:F124"/>
    <mergeCell ref="A125:A128"/>
    <mergeCell ref="D125:D126"/>
    <mergeCell ref="E125:E126"/>
    <mergeCell ref="F125:F126"/>
    <mergeCell ref="D127:D128"/>
    <mergeCell ref="E127:E128"/>
    <mergeCell ref="A119:A122"/>
    <mergeCell ref="D119:D120"/>
    <mergeCell ref="E119:E120"/>
    <mergeCell ref="F119:F120"/>
    <mergeCell ref="D121:D122"/>
    <mergeCell ref="E121:E122"/>
    <mergeCell ref="F121:F122"/>
    <mergeCell ref="A115:A118"/>
    <mergeCell ref="D115:D116"/>
    <mergeCell ref="E115:E116"/>
    <mergeCell ref="F115:F116"/>
    <mergeCell ref="D117:D118"/>
    <mergeCell ref="E117:E118"/>
    <mergeCell ref="F117:F118"/>
    <mergeCell ref="A109:A112"/>
    <mergeCell ref="D109:D112"/>
    <mergeCell ref="E109:E112"/>
    <mergeCell ref="F109:F112"/>
    <mergeCell ref="A113:A114"/>
    <mergeCell ref="D113:D114"/>
    <mergeCell ref="E113:E114"/>
    <mergeCell ref="F113:F114"/>
    <mergeCell ref="A97:A100"/>
    <mergeCell ref="D97:D100"/>
    <mergeCell ref="E97:E100"/>
    <mergeCell ref="F97:F100"/>
    <mergeCell ref="A105:A108"/>
    <mergeCell ref="D105:D108"/>
    <mergeCell ref="E105:E108"/>
    <mergeCell ref="F105:F108"/>
    <mergeCell ref="A101:A104"/>
    <mergeCell ref="D101:D104"/>
    <mergeCell ref="E101:E104"/>
    <mergeCell ref="F101:F104"/>
    <mergeCell ref="A89:A92"/>
    <mergeCell ref="D89:D92"/>
    <mergeCell ref="E89:E92"/>
    <mergeCell ref="F89:F92"/>
    <mergeCell ref="A93:A96"/>
    <mergeCell ref="D93:D96"/>
    <mergeCell ref="E93:E96"/>
    <mergeCell ref="F93:F96"/>
    <mergeCell ref="A85:A88"/>
    <mergeCell ref="D85:D88"/>
    <mergeCell ref="E85:E88"/>
    <mergeCell ref="F85:F88"/>
    <mergeCell ref="A77:A80"/>
    <mergeCell ref="D77:D80"/>
    <mergeCell ref="E77:E80"/>
    <mergeCell ref="F77:F80"/>
    <mergeCell ref="A81:A84"/>
    <mergeCell ref="D81:D84"/>
    <mergeCell ref="E81:E84"/>
    <mergeCell ref="F81:F84"/>
    <mergeCell ref="A69:A72"/>
    <mergeCell ref="D69:D72"/>
    <mergeCell ref="E69:E72"/>
    <mergeCell ref="F69:F72"/>
    <mergeCell ref="A73:A76"/>
    <mergeCell ref="D73:D76"/>
    <mergeCell ref="E73:E76"/>
    <mergeCell ref="F73:F76"/>
    <mergeCell ref="A57:A60"/>
    <mergeCell ref="D57:D60"/>
    <mergeCell ref="E57:E60"/>
    <mergeCell ref="F57:F60"/>
    <mergeCell ref="A65:A68"/>
    <mergeCell ref="D65:D68"/>
    <mergeCell ref="E65:E68"/>
    <mergeCell ref="F65:F68"/>
    <mergeCell ref="A61:A64"/>
    <mergeCell ref="D61:D64"/>
    <mergeCell ref="E61:E64"/>
    <mergeCell ref="F61:F64"/>
    <mergeCell ref="A49:A52"/>
    <mergeCell ref="D49:D52"/>
    <mergeCell ref="E49:E52"/>
    <mergeCell ref="F49:F52"/>
    <mergeCell ref="A53:A56"/>
    <mergeCell ref="D53:D56"/>
    <mergeCell ref="E53:E56"/>
    <mergeCell ref="F53:F56"/>
    <mergeCell ref="A41:A44"/>
    <mergeCell ref="D41:D44"/>
    <mergeCell ref="E41:E44"/>
    <mergeCell ref="F41:F44"/>
    <mergeCell ref="A45:A48"/>
    <mergeCell ref="D45:D48"/>
    <mergeCell ref="E45:E48"/>
    <mergeCell ref="F45:F48"/>
    <mergeCell ref="A29:A32"/>
    <mergeCell ref="D29:D32"/>
    <mergeCell ref="E29:E32"/>
    <mergeCell ref="F29:F32"/>
    <mergeCell ref="A37:A40"/>
    <mergeCell ref="D37:D40"/>
    <mergeCell ref="E37:E40"/>
    <mergeCell ref="F37:F40"/>
    <mergeCell ref="A25:A28"/>
    <mergeCell ref="D25:D28"/>
    <mergeCell ref="E25:E28"/>
    <mergeCell ref="F25:F28"/>
    <mergeCell ref="A33:A36"/>
    <mergeCell ref="D33:D36"/>
    <mergeCell ref="E33:E36"/>
    <mergeCell ref="F33:F36"/>
    <mergeCell ref="A21:A24"/>
    <mergeCell ref="D21:D24"/>
    <mergeCell ref="E21:E24"/>
    <mergeCell ref="F21:F24"/>
    <mergeCell ref="N13:U13"/>
    <mergeCell ref="A17:A20"/>
    <mergeCell ref="D17:D20"/>
    <mergeCell ref="E17:E20"/>
    <mergeCell ref="F17:F20"/>
    <mergeCell ref="A3:H3"/>
    <mergeCell ref="A4:J6"/>
    <mergeCell ref="A7:J7"/>
    <mergeCell ref="B9:D9"/>
    <mergeCell ref="A11:B11"/>
    <mergeCell ref="A13:A16"/>
    <mergeCell ref="D13:D16"/>
    <mergeCell ref="E13:E16"/>
    <mergeCell ref="F13:F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CB22-84C5-42B0-A9F4-66A57ED1A883}">
  <dimension ref="A1:A2"/>
  <sheetViews>
    <sheetView workbookViewId="0">
      <selection sqref="A1:A2"/>
    </sheetView>
  </sheetViews>
  <sheetFormatPr defaultRowHeight="14.5" x14ac:dyDescent="0.35"/>
  <cols>
    <col min="1" max="1" width="44.36328125" customWidth="1"/>
  </cols>
  <sheetData>
    <row r="1" spans="1:1" x14ac:dyDescent="0.35">
      <c r="A1" s="1"/>
    </row>
    <row r="2" spans="1:1" x14ac:dyDescent="0.35">
      <c r="A2"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CAC9234A331F42B2B8AECFD0DA041F" ma:contentTypeVersion="4" ma:contentTypeDescription="Een nieuw document maken." ma:contentTypeScope="" ma:versionID="931b747d264db63758b097858561d483">
  <xsd:schema xmlns:xsd="http://www.w3.org/2001/XMLSchema" xmlns:xs="http://www.w3.org/2001/XMLSchema" xmlns:p="http://schemas.microsoft.com/office/2006/metadata/properties" xmlns:ns2="213f0350-2297-48c0-876d-c45703d99f93" targetNamespace="http://schemas.microsoft.com/office/2006/metadata/properties" ma:root="true" ma:fieldsID="dcd86a347f2f3596d9637c635f746c9e" ns2:_="">
    <xsd:import namespace="213f0350-2297-48c0-876d-c45703d99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3f0350-2297-48c0-876d-c45703d99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C6D969-A64E-4197-BB97-60D8107E0EC0}">
  <ds:schemaRefs>
    <ds:schemaRef ds:uri="http://schemas.microsoft.com/sharepoint/v3/contenttype/forms"/>
  </ds:schemaRefs>
</ds:datastoreItem>
</file>

<file path=customXml/itemProps2.xml><?xml version="1.0" encoding="utf-8"?>
<ds:datastoreItem xmlns:ds="http://schemas.openxmlformats.org/officeDocument/2006/customXml" ds:itemID="{52B338DF-4485-4292-B523-4E828AB5B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3f0350-2297-48c0-876d-c45703d99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DFBF3D-F9F4-486D-8DC8-AABD97BAB9F3}">
  <ds:schemaRefs>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 ds:uri="http://schemas.microsoft.com/office/infopath/2007/PartnerControls"/>
    <ds:schemaRef ds:uri="213f0350-2297-48c0-876d-c45703d99f9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Noll T. van der (Tim)</dc:creator>
  <cp:keywords/>
  <dc:description/>
  <cp:lastModifiedBy>Walters B.A. (Bianca)</cp:lastModifiedBy>
  <cp:revision/>
  <dcterms:created xsi:type="dcterms:W3CDTF">2024-03-21T14:16:36Z</dcterms:created>
  <dcterms:modified xsi:type="dcterms:W3CDTF">2024-06-24T14:02:49Z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0x010100F9CAC9234A331F42B2B8AECFD0DA041F</vt:lpwstr>
  </property>
</Properties>
</file>