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ICT Software\Sociaal Domein applicatie\DRV 202211 PRJ 2200321 Applicatie Sociaal Domein\05. Aanbestedingsdoc. en bijlagen\21-01-2024\"/>
    </mc:Choice>
  </mc:AlternateContent>
  <xr:revisionPtr revIDLastSave="55" documentId="8_{6E661200-D94C-408A-BFBE-38B303C20E3B}" xr6:coauthVersionLast="47" xr6:coauthVersionMax="47" xr10:uidLastSave="{9434819F-F07E-44AB-8631-042E2A614C8A}"/>
  <bookViews>
    <workbookView xWindow="-120" yWindow="-120" windowWidth="29040" windowHeight="15840" tabRatio="632" xr2:uid="{00000000-000D-0000-FFFF-FFFF00000000}"/>
  </bookViews>
  <sheets>
    <sheet name="Lineaire grafiek prij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Fredo Schotanus</author>
  </authors>
  <commentList>
    <comment ref="B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Als een omslagpunt niet gewenst is, vul dan bijvoorbeeld dezelfde waarde in als staat in cellen C7 en D7.</t>
        </r>
      </text>
    </comment>
    <comment ref="B23" authorId="0" shapeId="0" xr:uid="{6569C3E1-1559-4BE7-BE61-94FB5483668A}">
      <text>
        <r>
          <rPr>
            <sz val="11"/>
            <color theme="1"/>
            <rFont val="Calibri"/>
            <family val="2"/>
            <scheme val="minor"/>
          </rPr>
          <t>Als een omslagpunt niet gewenst is, vul dan bijvoorbeeld dezelfde waarde in als staat in cellen C7 en D7.</t>
        </r>
      </text>
    </comment>
    <comment ref="B49" authorId="0" shapeId="0" xr:uid="{3DE78542-004D-45A9-B222-D42F368393DE}">
      <text>
        <r>
          <rPr>
            <sz val="9"/>
            <color indexed="81"/>
            <rFont val="Tahoma"/>
            <family val="2"/>
          </rPr>
          <t>Als een omslagpunt niet gewenst is, vul dan bijvoorbeeld dezelfde waarde in als staat in cellen C5 en D5.</t>
        </r>
      </text>
    </comment>
  </commentList>
</comments>
</file>

<file path=xl/sharedStrings.xml><?xml version="1.0" encoding="utf-8"?>
<sst xmlns="http://schemas.openxmlformats.org/spreadsheetml/2006/main" count="18" uniqueCount="11">
  <si>
    <t>Total costs of usage (A)</t>
  </si>
  <si>
    <t>Omschrijving</t>
  </si>
  <si>
    <t>Waarde</t>
  </si>
  <si>
    <t>Score</t>
  </si>
  <si>
    <t>Slechtste waarde / laagste score*</t>
  </si>
  <si>
    <t>Eventueel omslagpunt (optioneel)</t>
  </si>
  <si>
    <t>Beste waarde / hoogste score</t>
  </si>
  <si>
    <t>Score voor waarde van leverancier</t>
  </si>
  <si>
    <t>Let op: A (tarievenblad cel E69) boven € 2.250.000,00 = uitsluiting</t>
  </si>
  <si>
    <t>Tarieven Dienstverlening (B)</t>
  </si>
  <si>
    <t>Let op: AB(tarievenblad cel E78) boven € 150.000,00 = uitsluiting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</si>
</sst>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4A7729"/>
        <bgColor indexed="64"/>
      </patternFill>
    </fill>
    <fill>
      <patternFill patternType="solid">
        <fgColor rgb="FFC8E379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" borderId="2" applyNumberFormat="0" applyFont="0" applyAlignment="0" applyProtection="0"/>
    <xf numFmtId="0" fontId="2" fillId="0" borderId="0"/>
  </cellStyleXfs>
  <cellXfs count="34">
    <xf numFmtId="0" fontId="0" fillId="0" borderId="0" xfId="0"/>
    <xf numFmtId="0" fontId="8" fillId="2" borderId="0" xfId="0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8" fillId="3" borderId="6" xfId="4" applyFont="1" applyFill="1" applyBorder="1" applyAlignment="1">
      <alignment horizontal="left" vertical="top"/>
    </xf>
    <xf numFmtId="1" fontId="8" fillId="2" borderId="0" xfId="0" applyNumberFormat="1" applyFont="1" applyFill="1" applyAlignment="1">
      <alignment horizontal="left" vertical="top"/>
    </xf>
    <xf numFmtId="165" fontId="8" fillId="2" borderId="0" xfId="0" applyNumberFormat="1" applyFont="1" applyFill="1" applyAlignment="1">
      <alignment horizontal="left" vertical="top"/>
    </xf>
    <xf numFmtId="166" fontId="8" fillId="2" borderId="0" xfId="0" applyNumberFormat="1" applyFont="1" applyFill="1" applyAlignment="1">
      <alignment horizontal="left" vertical="top"/>
    </xf>
    <xf numFmtId="0" fontId="8" fillId="3" borderId="6" xfId="6" applyFont="1" applyFill="1" applyBorder="1" applyAlignment="1">
      <alignment horizontal="left" vertical="top"/>
    </xf>
    <xf numFmtId="170" fontId="8" fillId="3" borderId="6" xfId="3" applyNumberFormat="1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169" fontId="8" fillId="9" borderId="6" xfId="8" applyNumberFormat="1" applyFont="1" applyBorder="1" applyAlignment="1">
      <alignment horizontal="left" vertical="top"/>
    </xf>
    <xf numFmtId="1" fontId="9" fillId="2" borderId="0" xfId="0" applyNumberFormat="1" applyFont="1" applyFill="1" applyAlignment="1">
      <alignment horizontal="left" vertical="top"/>
    </xf>
    <xf numFmtId="168" fontId="9" fillId="2" borderId="0" xfId="1" applyNumberFormat="1" applyFont="1" applyFill="1" applyAlignment="1">
      <alignment horizontal="left" vertical="top"/>
    </xf>
    <xf numFmtId="168" fontId="8" fillId="2" borderId="0" xfId="1" applyNumberFormat="1" applyFont="1" applyFill="1" applyAlignment="1">
      <alignment horizontal="left" vertical="top"/>
    </xf>
    <xf numFmtId="166" fontId="8" fillId="3" borderId="0" xfId="0" applyNumberFormat="1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1" fontId="9" fillId="3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right" vertical="top"/>
    </xf>
    <xf numFmtId="0" fontId="8" fillId="2" borderId="6" xfId="0" applyFont="1" applyFill="1" applyBorder="1" applyAlignment="1">
      <alignment horizontal="right" vertical="top"/>
    </xf>
    <xf numFmtId="2" fontId="9" fillId="11" borderId="6" xfId="8" applyNumberFormat="1" applyFont="1" applyFill="1" applyBorder="1" applyAlignment="1">
      <alignment horizontal="right" vertical="top"/>
    </xf>
    <xf numFmtId="167" fontId="9" fillId="3" borderId="6" xfId="5" applyNumberFormat="1" applyFont="1" applyFill="1" applyBorder="1" applyAlignment="1">
      <alignment horizontal="right" vertical="top"/>
    </xf>
    <xf numFmtId="167" fontId="9" fillId="11" borderId="6" xfId="6" applyNumberFormat="1" applyFont="1" applyFill="1" applyBorder="1" applyAlignment="1" applyProtection="1">
      <alignment horizontal="right" vertical="top"/>
      <protection locked="0"/>
    </xf>
    <xf numFmtId="1" fontId="9" fillId="2" borderId="0" xfId="0" applyNumberFormat="1" applyFont="1" applyFill="1" applyAlignment="1">
      <alignment horizontal="right" vertical="top"/>
    </xf>
    <xf numFmtId="1" fontId="8" fillId="2" borderId="0" xfId="0" applyNumberFormat="1" applyFont="1" applyFill="1" applyAlignment="1">
      <alignment horizontal="right" vertical="top"/>
    </xf>
    <xf numFmtId="2" fontId="8" fillId="2" borderId="0" xfId="0" applyNumberFormat="1" applyFont="1" applyFill="1" applyAlignment="1">
      <alignment horizontal="right" vertical="top"/>
    </xf>
    <xf numFmtId="2" fontId="9" fillId="3" borderId="6" xfId="5" applyNumberFormat="1" applyFont="1" applyFill="1" applyBorder="1" applyAlignment="1">
      <alignment horizontal="right" vertical="top"/>
    </xf>
    <xf numFmtId="2" fontId="8" fillId="2" borderId="6" xfId="0" applyNumberFormat="1" applyFont="1" applyFill="1" applyBorder="1" applyAlignment="1">
      <alignment horizontal="right" vertical="top"/>
    </xf>
    <xf numFmtId="2" fontId="9" fillId="2" borderId="0" xfId="0" applyNumberFormat="1" applyFont="1" applyFill="1" applyAlignment="1">
      <alignment horizontal="right" vertical="top"/>
    </xf>
    <xf numFmtId="0" fontId="10" fillId="10" borderId="3" xfId="7" applyFont="1" applyFill="1" applyBorder="1" applyAlignment="1">
      <alignment horizontal="left" vertical="top"/>
    </xf>
    <xf numFmtId="0" fontId="10" fillId="10" borderId="4" xfId="7" applyFont="1" applyFill="1" applyBorder="1" applyAlignment="1">
      <alignment horizontal="right" vertical="top"/>
    </xf>
    <xf numFmtId="2" fontId="10" fillId="10" borderId="5" xfId="7" applyNumberFormat="1" applyFont="1" applyFill="1" applyBorder="1" applyAlignment="1">
      <alignment horizontal="right" vertical="top"/>
    </xf>
    <xf numFmtId="0" fontId="9" fillId="2" borderId="0" xfId="0" applyFont="1" applyFill="1" applyAlignment="1">
      <alignment horizontal="left" vertical="top" wrapText="1"/>
    </xf>
  </cellXfs>
  <cellStyles count="14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8E379"/>
      <color rgb="FF80225F"/>
      <color rgb="FF4A7729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139522120531494"/>
          <c:y val="2.722317856065221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spPr>
            <a:ln>
              <a:solidFill>
                <a:srgbClr val="80225F"/>
              </a:solidFill>
            </a:ln>
          </c:spPr>
          <c:marker>
            <c:symbol val="none"/>
          </c:marker>
          <c:xVal>
            <c:numRef>
              <c:f>'Lineaire grafiek prijs'!$C$7:$C$9</c:f>
              <c:numCache>
                <c:formatCode>_-"€"\ * #,##0.00_-;_-"€"\ * #,##0.00\-;_-"€"\ * "-"??_-;_-@_-</c:formatCode>
                <c:ptCount val="2"/>
                <c:pt idx="0">
                  <c:v>2250000</c:v>
                </c:pt>
                <c:pt idx="1">
                  <c:v>1100000</c:v>
                </c:pt>
              </c:numCache>
            </c:numRef>
          </c:xVal>
          <c:yVal>
            <c:numRef>
              <c:f>'Lineaire grafiek prijs'!$D$7:$D$9</c:f>
              <c:numCache>
                <c:formatCode>0.00</c:formatCode>
                <c:ptCount val="2"/>
                <c:pt idx="0">
                  <c:v>0</c:v>
                </c:pt>
                <c:pt idx="1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64E-4BE7-BD1C-8D2784EFC157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'Lineaire grafiek prijs'!$C$11</c:f>
              <c:numCache>
                <c:formatCode>_-"€"\ * #,##0.00_-;_-"€"\ * #,##0.00\-;_-"€"\ * "-"??_-;_-@_-</c:formatCode>
                <c:ptCount val="1"/>
                <c:pt idx="0">
                  <c:v>1700000</c:v>
                </c:pt>
              </c:numCache>
            </c:numRef>
          </c:xVal>
          <c:yVal>
            <c:numRef>
              <c:f>'Lineaire grafiek prijs'!$D$11</c:f>
              <c:numCache>
                <c:formatCode>0.00</c:formatCode>
                <c:ptCount val="1"/>
                <c:pt idx="0">
                  <c:v>8.608695652173914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64E-4BE7-BD1C-8D2784EFC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  <c:max val="2250000"/>
          <c:min val="110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3708416"/>
        <c:crossesAt val="0"/>
        <c:crossBetween val="midCat"/>
        <c:majorUnit val="200000"/>
        <c:minorUnit val="100000"/>
      </c:valAx>
      <c:valAx>
        <c:axId val="153708416"/>
        <c:scaling>
          <c:orientation val="minMax"/>
          <c:max val="2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3706496"/>
        <c:crosses val="autoZero"/>
        <c:crossBetween val="midCat"/>
        <c:majorUnit val="5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4A7729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139522120531494"/>
          <c:y val="2.722317856065221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spPr>
            <a:ln>
              <a:solidFill>
                <a:srgbClr val="80225F"/>
              </a:solidFill>
            </a:ln>
          </c:spPr>
          <c:marker>
            <c:symbol val="none"/>
          </c:marker>
          <c:xVal>
            <c:numRef>
              <c:f>'Lineaire grafiek prijs'!$C$22:$C$24,'Lineaire grafiek prijs'!$D$22:$D$24</c:f>
              <c:numCache>
                <c:formatCode>0.00</c:formatCode>
                <c:ptCount val="4"/>
                <c:pt idx="0">
                  <c:v>150000</c:v>
                </c:pt>
                <c:pt idx="1">
                  <c:v>50000</c:v>
                </c:pt>
                <c:pt idx="2" formatCode="General">
                  <c:v>0</c:v>
                </c:pt>
                <c:pt idx="3" formatCode="General">
                  <c:v>2</c:v>
                </c:pt>
              </c:numCache>
            </c:numRef>
          </c:xVal>
          <c:yVal>
            <c:numRef>
              <c:f>'Lineaire grafiek prijs'!$D$22:$D$24</c:f>
              <c:numCache>
                <c:formatCode>0.00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991-4846-941A-7BF6AC15F40C}"/>
            </c:ext>
          </c:extLst>
        </c:ser>
        <c:ser>
          <c:idx val="1"/>
          <c:order val="1"/>
          <c:marker>
            <c:symbol val="none"/>
          </c:marker>
          <c:xVal>
            <c:numRef>
              <c:f>'Lineaire grafiek prijs'!$C$22:$C$24,'Lineaire grafiek prijs'!$D$22:$D$24</c:f>
              <c:numCache>
                <c:formatCode>0.00</c:formatCode>
                <c:ptCount val="4"/>
                <c:pt idx="0">
                  <c:v>150000</c:v>
                </c:pt>
                <c:pt idx="1">
                  <c:v>50000</c:v>
                </c:pt>
                <c:pt idx="2" formatCode="General">
                  <c:v>0</c:v>
                </c:pt>
                <c:pt idx="3" formatCode="General">
                  <c:v>2</c:v>
                </c:pt>
              </c:numCache>
            </c:numRef>
          </c:xVal>
          <c:yVal>
            <c:numRef>
              <c:f>'Lineaire grafiek prijs'!$C$22:$C$24</c:f>
              <c:numCache>
                <c:formatCode>_-"€"\ * #,##0.00_-;_-"€"\ * #,##0.00\-;_-"€"\ * "-"??_-;_-@_-</c:formatCode>
                <c:ptCount val="2"/>
                <c:pt idx="0">
                  <c:v>150000</c:v>
                </c:pt>
                <c:pt idx="1">
                  <c:v>50000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991-4846-941A-7BF6AC15F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  <c:max val="150000"/>
          <c:min val="5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3708416"/>
        <c:crossesAt val="0"/>
        <c:crossBetween val="midCat"/>
        <c:majorUnit val="10000"/>
      </c:valAx>
      <c:valAx>
        <c:axId val="153708416"/>
        <c:scaling>
          <c:orientation val="minMax"/>
          <c:max val="2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3706496"/>
        <c:crosses val="autoZero"/>
        <c:crossBetween val="midCat"/>
        <c:majorUnit val="1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4A7729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</xdr:row>
      <xdr:rowOff>80961</xdr:rowOff>
    </xdr:from>
    <xdr:to>
      <xdr:col>10</xdr:col>
      <xdr:colOff>2171700</xdr:colOff>
      <xdr:row>15</xdr:row>
      <xdr:rowOff>123825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314325</xdr:colOff>
      <xdr:row>19</xdr:row>
      <xdr:rowOff>66675</xdr:rowOff>
    </xdr:from>
    <xdr:to>
      <xdr:col>10</xdr:col>
      <xdr:colOff>2219325</xdr:colOff>
      <xdr:row>33</xdr:row>
      <xdr:rowOff>157164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999C4A12-B7EE-43E2-BAB3-B810776824C8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 tint="0.79998168889431442"/>
  </sheetPr>
  <dimension ref="A1:Q85"/>
  <sheetViews>
    <sheetView showGridLines="0" tabSelected="1" topLeftCell="A11" zoomScaleNormal="100" workbookViewId="0">
      <selection activeCell="B14" sqref="B14:D14"/>
    </sheetView>
  </sheetViews>
  <sheetFormatPr defaultColWidth="0" defaultRowHeight="12.75" zeroHeight="1"/>
  <cols>
    <col min="1" max="1" width="4.140625" style="3" customWidth="1"/>
    <col min="2" max="2" width="35.28515625" style="1" customWidth="1"/>
    <col min="3" max="3" width="19.42578125" style="19" customWidth="1"/>
    <col min="4" max="4" width="18.140625" style="26" customWidth="1"/>
    <col min="5" max="5" width="24.140625" style="1" customWidth="1"/>
    <col min="6" max="7" width="14.28515625" style="1" customWidth="1"/>
    <col min="8" max="8" width="2.42578125" style="1" customWidth="1"/>
    <col min="9" max="9" width="14.28515625" style="1" customWidth="1"/>
    <col min="10" max="10" width="16.28515625" style="1" customWidth="1"/>
    <col min="11" max="11" width="46.140625" style="1" customWidth="1"/>
    <col min="12" max="13" width="14.28515625" style="2" hidden="1" customWidth="1"/>
    <col min="14" max="17" width="9.140625" style="2" hidden="1" customWidth="1"/>
    <col min="18" max="16384" width="9.140625" style="3" hidden="1"/>
  </cols>
  <sheetData>
    <row r="1" spans="2:17" ht="15" customHeight="1"/>
    <row r="2" spans="2:17" ht="15" customHeight="1"/>
    <row r="3" spans="2:17" ht="15" customHeight="1"/>
    <row r="4" spans="2:17" ht="15" customHeight="1"/>
    <row r="5" spans="2:17" ht="15" customHeight="1">
      <c r="B5" s="4" t="s">
        <v>0</v>
      </c>
      <c r="F5" s="4"/>
    </row>
    <row r="6" spans="2:17">
      <c r="B6" s="30" t="s">
        <v>1</v>
      </c>
      <c r="C6" s="31" t="s">
        <v>2</v>
      </c>
      <c r="D6" s="32" t="s">
        <v>3</v>
      </c>
    </row>
    <row r="7" spans="2:17" ht="15" customHeight="1">
      <c r="B7" s="5" t="s">
        <v>4</v>
      </c>
      <c r="C7" s="22">
        <v>2250000</v>
      </c>
      <c r="D7" s="27">
        <v>0</v>
      </c>
      <c r="E7" s="6"/>
      <c r="F7" s="4"/>
      <c r="G7" s="7"/>
      <c r="H7" s="8"/>
      <c r="I7" s="4"/>
      <c r="J7" s="4"/>
      <c r="K7" s="4"/>
    </row>
    <row r="8" spans="2:17" hidden="1">
      <c r="B8" s="9" t="s">
        <v>5</v>
      </c>
      <c r="C8" s="22">
        <v>2250000</v>
      </c>
      <c r="D8" s="27">
        <v>0</v>
      </c>
      <c r="E8" s="6"/>
      <c r="F8" s="4"/>
      <c r="G8" s="7"/>
      <c r="H8" s="8"/>
      <c r="I8" s="4"/>
      <c r="J8" s="4"/>
      <c r="K8" s="4"/>
    </row>
    <row r="9" spans="2:17">
      <c r="B9" s="10" t="s">
        <v>6</v>
      </c>
      <c r="C9" s="22">
        <v>1100000</v>
      </c>
      <c r="D9" s="27">
        <v>18</v>
      </c>
      <c r="E9" s="6"/>
      <c r="F9" s="4"/>
      <c r="G9" s="7"/>
      <c r="H9" s="8"/>
      <c r="I9" s="4"/>
      <c r="J9" s="4"/>
      <c r="K9" s="4"/>
    </row>
    <row r="10" spans="2:17">
      <c r="B10" s="11"/>
      <c r="C10" s="20"/>
      <c r="D10" s="28"/>
      <c r="E10" s="6"/>
      <c r="F10" s="4"/>
      <c r="G10" s="7"/>
      <c r="H10" s="8"/>
      <c r="I10" s="4"/>
      <c r="J10" s="4"/>
      <c r="K10" s="4"/>
    </row>
    <row r="11" spans="2:17">
      <c r="B11" s="12" t="s">
        <v>7</v>
      </c>
      <c r="C11" s="23">
        <v>1700000</v>
      </c>
      <c r="D11" s="21">
        <f>IF(C11&lt;&gt;"",IF(IF(C9&gt;=C7,C11&gt;=C8,C11&lt;=C8),MIN(D9,MAX(D8,D9-(C11-C9)/((C8-C9)/(D9-D8)))),MIN(D8,MAX(D7,D8-(C11-C8)/((C7-C8)/(D8-D7))))),"")</f>
        <v>8.608695652173914</v>
      </c>
      <c r="K11" s="4"/>
    </row>
    <row r="12" spans="2:17" ht="18.75" customHeight="1">
      <c r="E12" s="3"/>
      <c r="F12" s="3"/>
      <c r="G12" s="3"/>
      <c r="H12" s="3"/>
      <c r="I12" s="3"/>
      <c r="J12" s="3"/>
      <c r="K12" s="4"/>
    </row>
    <row r="13" spans="2:17" ht="31.5" customHeight="1">
      <c r="B13" s="33" t="s">
        <v>8</v>
      </c>
      <c r="C13" s="33"/>
      <c r="D13" s="33"/>
      <c r="E13" s="4"/>
      <c r="F13" s="4"/>
      <c r="G13" s="4"/>
      <c r="H13" s="4"/>
      <c r="I13" s="4"/>
      <c r="J13" s="4"/>
      <c r="K13" s="4"/>
    </row>
    <row r="14" spans="2:17" ht="37.5" customHeight="1">
      <c r="B14" s="33"/>
      <c r="C14" s="33"/>
      <c r="D14" s="33"/>
      <c r="E14" s="13"/>
      <c r="F14" s="4"/>
      <c r="G14" s="4"/>
      <c r="H14" s="4"/>
      <c r="I14" s="4"/>
      <c r="J14" s="4"/>
      <c r="K14" s="4"/>
    </row>
    <row r="15" spans="2:17">
      <c r="E15" s="4"/>
      <c r="F15" s="4"/>
      <c r="G15" s="4"/>
      <c r="H15" s="14"/>
      <c r="I15" s="4"/>
      <c r="J15" s="2"/>
      <c r="K15" s="2"/>
      <c r="P15" s="3"/>
      <c r="Q15" s="3"/>
    </row>
    <row r="16" spans="2:17">
      <c r="C16" s="24"/>
      <c r="D16" s="29"/>
      <c r="E16" s="4"/>
      <c r="F16" s="4"/>
      <c r="G16" s="4"/>
      <c r="H16" s="3"/>
      <c r="I16" s="4"/>
      <c r="J16" s="2"/>
      <c r="K16" s="2"/>
      <c r="P16" s="3"/>
      <c r="Q16" s="3"/>
    </row>
    <row r="17" spans="2:17">
      <c r="C17" s="24"/>
      <c r="D17" s="29"/>
      <c r="E17" s="4"/>
      <c r="F17" s="4"/>
      <c r="G17" s="4"/>
      <c r="J17" s="2"/>
      <c r="K17" s="2"/>
      <c r="P17" s="3"/>
      <c r="Q17" s="3"/>
    </row>
    <row r="18" spans="2:17" ht="15" customHeight="1">
      <c r="C18" s="25"/>
      <c r="J18" s="2"/>
      <c r="K18" s="2"/>
      <c r="P18" s="3"/>
      <c r="Q18" s="3"/>
    </row>
    <row r="19" spans="2:17" ht="15" customHeight="1">
      <c r="C19" s="25"/>
      <c r="J19" s="2"/>
      <c r="K19" s="2"/>
      <c r="P19" s="3"/>
      <c r="Q19" s="3"/>
    </row>
    <row r="20" spans="2:17" ht="15" customHeight="1">
      <c r="B20" s="4" t="s">
        <v>9</v>
      </c>
      <c r="J20" s="2"/>
      <c r="K20" s="2"/>
      <c r="P20" s="3"/>
      <c r="Q20" s="3"/>
    </row>
    <row r="21" spans="2:17" ht="15" customHeight="1">
      <c r="B21" s="30" t="s">
        <v>1</v>
      </c>
      <c r="C21" s="31" t="s">
        <v>2</v>
      </c>
      <c r="D21" s="32" t="s">
        <v>3</v>
      </c>
      <c r="J21" s="2"/>
      <c r="K21" s="2"/>
      <c r="P21" s="3"/>
      <c r="Q21" s="3"/>
    </row>
    <row r="22" spans="2:17" ht="13.5" customHeight="1">
      <c r="B22" s="5" t="s">
        <v>4</v>
      </c>
      <c r="C22" s="22">
        <v>150000</v>
      </c>
      <c r="D22" s="27">
        <v>0</v>
      </c>
      <c r="I22" s="2"/>
      <c r="J22" s="2"/>
      <c r="K22" s="2"/>
      <c r="O22" s="3"/>
      <c r="P22" s="3"/>
      <c r="Q22" s="3"/>
    </row>
    <row r="23" spans="2:17" ht="12.75" hidden="1" customHeight="1">
      <c r="B23" s="9" t="s">
        <v>5</v>
      </c>
      <c r="C23" s="22">
        <v>150000</v>
      </c>
      <c r="D23" s="27">
        <v>0</v>
      </c>
      <c r="I23" s="15"/>
      <c r="K23" s="2"/>
      <c r="Q23" s="3"/>
    </row>
    <row r="24" spans="2:17">
      <c r="B24" s="10" t="s">
        <v>6</v>
      </c>
      <c r="C24" s="22">
        <v>50000</v>
      </c>
      <c r="D24" s="27">
        <v>2</v>
      </c>
      <c r="I24" s="15"/>
      <c r="K24" s="2"/>
      <c r="Q24" s="3"/>
    </row>
    <row r="25" spans="2:17">
      <c r="B25" s="11"/>
      <c r="C25" s="20"/>
      <c r="D25" s="28"/>
      <c r="I25" s="15"/>
      <c r="K25" s="2"/>
      <c r="Q25" s="3"/>
    </row>
    <row r="26" spans="2:17" ht="18" customHeight="1">
      <c r="B26" s="12" t="s">
        <v>7</v>
      </c>
      <c r="C26" s="23">
        <v>120000</v>
      </c>
      <c r="D26" s="21">
        <f>IF(C26&lt;&gt;"",IF(IF(C24&gt;=C22,C26&gt;=C23,C26&lt;=C23),MIN(D24,MAX(D23,D24-(C26-C24)/((C23-C24)/(D24-D23)))),MIN(D23,MAX(D22,D23-(C26-C23)/((C22-C23)/(D23-D22))))),"")</f>
        <v>0.60000000000000009</v>
      </c>
      <c r="E26" s="4"/>
      <c r="I26" s="15"/>
      <c r="K26" s="2"/>
      <c r="Q26" s="3"/>
    </row>
    <row r="27" spans="2:17" ht="14.25" customHeight="1">
      <c r="C27" s="25"/>
      <c r="I27" s="15"/>
      <c r="K27" s="2"/>
      <c r="Q27" s="3"/>
    </row>
    <row r="28" spans="2:17" ht="12.75" customHeight="1">
      <c r="B28" s="33" t="s">
        <v>10</v>
      </c>
      <c r="C28" s="33"/>
      <c r="D28" s="33"/>
      <c r="E28" s="3"/>
      <c r="F28" s="4"/>
      <c r="G28" s="7"/>
      <c r="J28" s="15"/>
    </row>
    <row r="29" spans="2:17" ht="12.75" customHeight="1">
      <c r="C29" s="25"/>
      <c r="E29" s="3"/>
      <c r="F29" s="4"/>
      <c r="G29" s="7"/>
      <c r="J29" s="15"/>
    </row>
    <row r="30" spans="2:17" ht="12.75" customHeight="1">
      <c r="C30" s="25"/>
      <c r="E30" s="3"/>
      <c r="F30" s="4"/>
      <c r="G30" s="7"/>
      <c r="H30" s="2"/>
      <c r="I30" s="2"/>
      <c r="J30" s="2"/>
      <c r="K30" s="2"/>
    </row>
    <row r="31" spans="2:17" ht="15" customHeight="1">
      <c r="C31" s="25"/>
      <c r="E31" s="3"/>
      <c r="F31" s="4"/>
      <c r="G31" s="7"/>
      <c r="H31" s="16"/>
      <c r="I31" s="17"/>
      <c r="J31" s="18"/>
      <c r="K31" s="18"/>
    </row>
    <row r="32" spans="2:17" ht="12.75" customHeight="1">
      <c r="C32" s="25"/>
      <c r="E32" s="3"/>
      <c r="H32" s="16"/>
      <c r="I32" s="17"/>
      <c r="J32" s="18"/>
      <c r="K32" s="18"/>
    </row>
    <row r="33" spans="3:17" ht="12.75" customHeight="1">
      <c r="C33" s="25"/>
      <c r="E33" s="3"/>
      <c r="F33" s="3"/>
      <c r="G33" s="3"/>
      <c r="H33" s="8"/>
      <c r="I33" s="4"/>
      <c r="J33" s="13"/>
      <c r="K33" s="13"/>
    </row>
    <row r="34" spans="3:17" ht="12.75" customHeight="1">
      <c r="C34" s="25"/>
      <c r="E34" s="4"/>
      <c r="F34" s="4"/>
      <c r="G34" s="4"/>
      <c r="J34" s="6"/>
    </row>
    <row r="35" spans="3:17" ht="12.75" customHeight="1">
      <c r="C35" s="25"/>
      <c r="E35" s="13"/>
      <c r="F35" s="4"/>
      <c r="G35" s="4"/>
    </row>
    <row r="36" spans="3:17" ht="12.75" customHeight="1">
      <c r="C36" s="25"/>
      <c r="E36" s="4"/>
      <c r="F36" s="4"/>
      <c r="G36" s="4"/>
    </row>
    <row r="37" spans="3:17" ht="12.75" customHeight="1">
      <c r="C37" s="25"/>
      <c r="E37" s="4"/>
      <c r="F37" s="4"/>
      <c r="G37" s="4"/>
    </row>
    <row r="38" spans="3:17" ht="12.75" customHeight="1">
      <c r="C38" s="25"/>
      <c r="E38" s="4"/>
      <c r="F38" s="4"/>
      <c r="G38" s="4"/>
    </row>
    <row r="39" spans="3:17" ht="12.75" customHeight="1">
      <c r="C39" s="25"/>
    </row>
    <row r="40" spans="3:17">
      <c r="C40" s="25"/>
    </row>
    <row r="41" spans="3:17">
      <c r="C41" s="25"/>
    </row>
    <row r="42" spans="3:17">
      <c r="C42" s="25"/>
    </row>
    <row r="43" spans="3:17">
      <c r="C43" s="25"/>
    </row>
    <row r="44" spans="3:17">
      <c r="C44" s="25"/>
    </row>
    <row r="45" spans="3:17">
      <c r="C45" s="25"/>
      <c r="K45" s="2"/>
      <c r="Q45" s="3"/>
    </row>
    <row r="46" spans="3:17">
      <c r="C46" s="25"/>
      <c r="K46" s="2"/>
      <c r="Q46" s="3"/>
    </row>
    <row r="47" spans="3:17">
      <c r="C47" s="25"/>
    </row>
    <row r="48" spans="3:17">
      <c r="C48" s="25"/>
    </row>
    <row r="49" spans="2:3">
      <c r="C49" s="25"/>
    </row>
    <row r="50" spans="2:3">
      <c r="C50" s="25"/>
    </row>
    <row r="51" spans="2:3">
      <c r="C51" s="25"/>
    </row>
    <row r="52" spans="2:3">
      <c r="C52" s="25"/>
    </row>
    <row r="53" spans="2:3">
      <c r="C53" s="25"/>
    </row>
    <row r="54" spans="2:3">
      <c r="C54" s="25"/>
    </row>
    <row r="55" spans="2:3">
      <c r="C55" s="25"/>
    </row>
    <row r="56" spans="2:3">
      <c r="C56" s="25"/>
    </row>
    <row r="57" spans="2:3">
      <c r="C57" s="25"/>
    </row>
    <row r="58" spans="2:3">
      <c r="C58" s="25"/>
    </row>
    <row r="59" spans="2:3">
      <c r="C59" s="25"/>
    </row>
    <row r="60" spans="2:3">
      <c r="C60" s="25"/>
    </row>
    <row r="61" spans="2:3">
      <c r="C61" s="25"/>
    </row>
    <row r="62" spans="2:3">
      <c r="C62" s="25"/>
    </row>
    <row r="63" spans="2:3">
      <c r="C63" s="25"/>
    </row>
    <row r="64" spans="2:3">
      <c r="C64" s="25"/>
    </row>
    <row r="65" spans="3:3">
      <c r="C65" s="25"/>
    </row>
    <row r="66" spans="3:3">
      <c r="C66" s="25"/>
    </row>
    <row r="67" spans="3:3">
      <c r="C67" s="25"/>
    </row>
    <row r="68" spans="3:3">
      <c r="C68" s="25"/>
    </row>
    <row r="69" spans="3:3">
      <c r="C69" s="25"/>
    </row>
    <row r="70" spans="3:3"/>
    <row r="71" spans="3:3"/>
    <row r="72" spans="3:3"/>
    <row r="73" spans="3:3"/>
    <row r="74" spans="3:3"/>
    <row r="75" spans="3:3"/>
    <row r="76" spans="3:3"/>
    <row r="77" spans="3:3"/>
    <row r="78" spans="3:3"/>
    <row r="79" spans="3:3"/>
    <row r="80" spans="3:3"/>
    <row r="81"/>
    <row r="82"/>
    <row r="83"/>
    <row r="84"/>
    <row r="85"/>
  </sheetData>
  <mergeCells count="3">
    <mergeCell ref="B14:D14"/>
    <mergeCell ref="B13:D13"/>
    <mergeCell ref="B28:D28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BA274A26A6847BC4D52E3CE4D97F5" ma:contentTypeVersion="4" ma:contentTypeDescription="Een nieuw document maken." ma:contentTypeScope="" ma:versionID="c148bf1146f99757a80d8264c125f14f">
  <xsd:schema xmlns:xsd="http://www.w3.org/2001/XMLSchema" xmlns:xs="http://www.w3.org/2001/XMLSchema" xmlns:p="http://schemas.microsoft.com/office/2006/metadata/properties" xmlns:ns2="86d87961-1a75-445a-9458-2c6cbaa0fefa" targetNamespace="http://schemas.microsoft.com/office/2006/metadata/properties" ma:root="true" ma:fieldsID="e38dcf7649e7605132b4ef6474f38bce" ns2:_="">
    <xsd:import namespace="86d87961-1a75-445a-9458-2c6cbaa0f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87961-1a75-445a-9458-2c6cbaa0f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B354A8-7D31-444D-98ED-6282C95EA756}"/>
</file>

<file path=customXml/itemProps2.xml><?xml version="1.0" encoding="utf-8"?>
<ds:datastoreItem xmlns:ds="http://schemas.openxmlformats.org/officeDocument/2006/customXml" ds:itemID="{87104C3F-5F44-4621-BA94-BCD9F63D4367}"/>
</file>

<file path=customXml/itemProps3.xml><?xml version="1.0" encoding="utf-8"?>
<ds:datastoreItem xmlns:ds="http://schemas.openxmlformats.org/officeDocument/2006/customXml" ds:itemID="{9E1E9DC9-283A-4C26-9D17-9A77B065DD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Significant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Fredo Schotanus</dc:creator>
  <cp:keywords/>
  <dc:description/>
  <cp:lastModifiedBy>Edwin Verdonk</cp:lastModifiedBy>
  <cp:revision/>
  <dcterms:created xsi:type="dcterms:W3CDTF">2010-06-17T06:50:37Z</dcterms:created>
  <dcterms:modified xsi:type="dcterms:W3CDTF">2024-01-30T17:00:32Z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0x010100A7EBA274A26A6847BC4D52E3CE4D97F5</vt:lpwstr>
  </property>
</Properties>
</file>