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26F1712C-A962-45F2-92E7-457D00A547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Diens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4" i="1"/>
  <c r="F35" i="1"/>
  <c r="F36" i="1"/>
  <c r="F37" i="1"/>
  <c r="F38" i="1"/>
  <c r="F39" i="1"/>
  <c r="F40" i="1"/>
  <c r="F41" i="1"/>
  <c r="F43" i="1"/>
  <c r="F44" i="1"/>
  <c r="F32" i="1"/>
  <c r="F47" i="1"/>
  <c r="F17" i="1"/>
  <c r="F18" i="1"/>
  <c r="F19" i="1"/>
  <c r="F20" i="1"/>
  <c r="F21" i="1"/>
  <c r="F22" i="1"/>
  <c r="F23" i="1"/>
  <c r="F24" i="1"/>
  <c r="F25" i="1"/>
  <c r="F27" i="1"/>
  <c r="F28" i="1"/>
  <c r="F15" i="1"/>
  <c r="F16" i="1"/>
  <c r="F14" i="1"/>
  <c r="F10" i="1"/>
  <c r="F11" i="1"/>
  <c r="F12" i="1"/>
  <c r="F9" i="1"/>
  <c r="F46" i="1"/>
  <c r="F51" i="1" l="1"/>
</calcChain>
</file>

<file path=xl/sharedStrings.xml><?xml version="1.0" encoding="utf-8"?>
<sst xmlns="http://schemas.openxmlformats.org/spreadsheetml/2006/main" count="69" uniqueCount="56">
  <si>
    <t>Naam rechtsgeldige vertegenwoordiger</t>
  </si>
  <si>
    <t>Handtekening rechtsgeldige vertegenwoordiger</t>
  </si>
  <si>
    <t>Plaats, datum</t>
  </si>
  <si>
    <t>* Aanpassingen in of afwijkingen van het format zijn niet toegestaan en leiden tot uitsluiting van de aanbestedingsprocedure.</t>
  </si>
  <si>
    <t xml:space="preserve">* Inschrijver dient enkel de geel gearceerde velden in te vullen.
</t>
  </si>
  <si>
    <t xml:space="preserve">Inschrijfprijs: </t>
  </si>
  <si>
    <t>* De totaalprijs moet volledig zijn, d.w.z. alle diensten die worden aangeboden in deze aanbieding zijn in de inschrijfprijs opgenomen.</t>
  </si>
  <si>
    <t>Dagelijkse schoonmaak</t>
  </si>
  <si>
    <t>per jaar</t>
  </si>
  <si>
    <t>Dagelijkse schoonmaak locatie Utrecht</t>
  </si>
  <si>
    <t>Dagelijkse schoonmaak locatie Den Haag</t>
  </si>
  <si>
    <t>Frequentie</t>
  </si>
  <si>
    <t>kosten per keer</t>
  </si>
  <si>
    <t>Periodieke schoonmaakwerkzaamheden locatie Utrecht</t>
  </si>
  <si>
    <t>Periodieke schoonmaakwerkzaamheden locatie Den Haag</t>
  </si>
  <si>
    <t>Aantal</t>
  </si>
  <si>
    <t>Glasbewassing binnengevelglas, incl omlijsting</t>
  </si>
  <si>
    <r>
      <t>Behorende bij de Europese aanbestedi</t>
    </r>
    <r>
      <rPr>
        <b/>
        <sz val="9.5"/>
        <rFont val="Calibri"/>
        <family val="2"/>
        <scheme val="minor"/>
      </rPr>
      <t>ng Schoonmaakdienstverlening</t>
    </r>
  </si>
  <si>
    <t>Toetsenborden, schermen en muizen stof en vlekvrij maken (alle in het pand)</t>
  </si>
  <si>
    <t>zelf invullen</t>
  </si>
  <si>
    <t>Levering en aanvullen sanitaire supplies locatie Utrecht</t>
  </si>
  <si>
    <t>Levering en aanvullen sanitaire supplies locatie Den Haag</t>
  </si>
  <si>
    <t>Machinaal vegen parkeergarage (weekendwerk)</t>
  </si>
  <si>
    <t>Reiniging parkeergarage bladblazen en vegen en spinrag verwijderen, ca 80 parkeerplaatsen</t>
  </si>
  <si>
    <t>Gladheidsbestrijding op nacalculatie</t>
  </si>
  <si>
    <t xml:space="preserve"> </t>
  </si>
  <si>
    <t>Schoonmaken binnenzijde koelkasten van de pantry's (en ontdooien vriesvak)</t>
  </si>
  <si>
    <t>Dieptereiniging keuken (vloeren, wanden, afzuiginstallatie, meubilair bedrijfsrestaurant)</t>
  </si>
  <si>
    <t>Reiniging parkeergarage - afspuiten vloer met gepaste (hoge) druk</t>
  </si>
  <si>
    <t>Entreegebied buiten (incl onkruidverwijderen, stof/ spinrag hoog verwijderen)</t>
  </si>
  <si>
    <t xml:space="preserve">Bordes en trappen schoonspuiten </t>
  </si>
  <si>
    <t>Ventilatieroosters (buitenzijde) stof en vlekvrij maken (alle in het pand, inclusief sanitaire ruimten)</t>
  </si>
  <si>
    <t>nvt</t>
  </si>
  <si>
    <t>Reinigen en ontvetten vloer parkeergarage, ca 176 parkeerplaatsen (weekend werk)</t>
  </si>
  <si>
    <t>Naam organisatie</t>
  </si>
  <si>
    <t xml:space="preserve">* Alle prijzen zijn in euro's (€) exclusief btw. </t>
  </si>
  <si>
    <t>* Inschrijver kan geen rechten ontlenen aan de genoemde aantallen en is zich er van bewust dat de genoemde aantallen nog kunnen wijzigen.</t>
  </si>
  <si>
    <t>Ondertekening Inschrijver</t>
  </si>
  <si>
    <t>Functie</t>
  </si>
  <si>
    <t>totaal:</t>
  </si>
  <si>
    <t xml:space="preserve">kosten per dag </t>
  </si>
  <si>
    <t>Glasbewassing binnengevelglas, incl omlijsting (enkelzijdig gemeten, enkelzijdig wassen)</t>
  </si>
  <si>
    <t>Glasbewassing separatieglas, incl omlijsting  (enkelzijdig gemeten, dubbelzijdig wassen)</t>
  </si>
  <si>
    <t>Glasbewassing entree kelder, incl omlijsting  (enkelzijdig gemeten, dubbelzijdig wassen)</t>
  </si>
  <si>
    <t>Glasbewassing entree beganegrond , incl omlijsting  (enkelzijdig gemeten, dubbelzijdig wassen)</t>
  </si>
  <si>
    <t>Dieptereiniging keuken bedrijfsrestaurant 10e etage (vloeren, wanden, afzuiginstallatie, meubilair bedrijfsrestaurant)</t>
  </si>
  <si>
    <t>Dieptereiniging keuken voorbereiding - koeling 9e etage (vloeren, wanden, afzuiginstallatie, meubilair bedrijfsrestaurant)</t>
  </si>
  <si>
    <t xml:space="preserve">Behandelen rvs liftdeuren en toegangspoortjes (alle in het pand: zes liften en 3 x toegangspoortje)  </t>
  </si>
  <si>
    <t>Dieptereiniging sanitair (stoomreiniging gehele ruimte / inventaris) 36 toiletgroepen</t>
  </si>
  <si>
    <t xml:space="preserve">Bijlage: Prijsopgave (NvI) </t>
  </si>
  <si>
    <t xml:space="preserve">Naam inschrijver: </t>
  </si>
  <si>
    <t>Glasbewassing entree + tourniquette beganegrond , incl omlijsting  (enkelzijdig gemeten, dubbelzijdig wassen)</t>
  </si>
  <si>
    <t>Glasbewassing separatieglas en wanden liften, incl omlijsting (enkelzijdig gemeten, dubbelzijdig wassen)</t>
  </si>
  <si>
    <t xml:space="preserve">Behandelen rvs liftdeuren en toegangspoortjes (alle in het pand: 3 liften en 3 toegangspoortjes)  </t>
  </si>
  <si>
    <t>Dieptereiniging sanitair (stoomreiniging gehele ruimte / inventaris) 21 toiletgroepen</t>
  </si>
  <si>
    <t>Ventilatieroosters (lucht in / uitlaat in plafond buitenzijde) BUITEN 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</si>
</sst>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rgb="FFFF0000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942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9" fillId="0" borderId="0" xfId="1" applyFont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  <xf numFmtId="164" fontId="10" fillId="2" borderId="1" xfId="5" applyFont="1" applyFill="1" applyBorder="1"/>
    <xf numFmtId="44" fontId="5" fillId="0" borderId="12" xfId="0" applyNumberFormat="1" applyFont="1" applyBorder="1"/>
    <xf numFmtId="0" fontId="5" fillId="0" borderId="14" xfId="0" applyFont="1" applyBorder="1" applyAlignment="1">
      <alignment horizontal="right"/>
    </xf>
    <xf numFmtId="0" fontId="5" fillId="4" borderId="2" xfId="0" applyFont="1" applyFill="1" applyBorder="1"/>
    <xf numFmtId="0" fontId="5" fillId="6" borderId="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9" xfId="0" applyFont="1" applyBorder="1"/>
    <xf numFmtId="44" fontId="5" fillId="7" borderId="15" xfId="0" applyNumberFormat="1" applyFont="1" applyFill="1" applyBorder="1"/>
    <xf numFmtId="0" fontId="13" fillId="0" borderId="9" xfId="0" applyFont="1" applyBorder="1"/>
    <xf numFmtId="0" fontId="5" fillId="5" borderId="4" xfId="0" applyFont="1" applyFill="1" applyBorder="1" applyAlignment="1">
      <alignment horizontal="left" wrapText="1"/>
    </xf>
    <xf numFmtId="0" fontId="5" fillId="5" borderId="18" xfId="0" applyFont="1" applyFill="1" applyBorder="1" applyAlignment="1">
      <alignment horizontal="left" wrapText="1"/>
    </xf>
    <xf numFmtId="49" fontId="10" fillId="5" borderId="5" xfId="1" applyNumberFormat="1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7" fillId="5" borderId="0" xfId="0" applyFont="1" applyFill="1" applyAlignment="1">
      <alignment horizontal="left" wrapText="1"/>
    </xf>
    <xf numFmtId="0" fontId="5" fillId="0" borderId="1" xfId="0" applyFont="1" applyBorder="1"/>
    <xf numFmtId="0" fontId="6" fillId="3" borderId="12" xfId="0" applyFont="1" applyFill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8" fillId="0" borderId="9" xfId="1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10" fillId="5" borderId="9" xfId="0" applyFont="1" applyFill="1" applyBorder="1" applyAlignment="1">
      <alignment horizontal="left" wrapText="1"/>
    </xf>
    <xf numFmtId="0" fontId="10" fillId="5" borderId="4" xfId="0" applyFont="1" applyFill="1" applyBorder="1" applyAlignment="1">
      <alignment horizontal="left" wrapText="1"/>
    </xf>
    <xf numFmtId="0" fontId="10" fillId="5" borderId="17" xfId="0" applyFont="1" applyFill="1" applyBorder="1" applyAlignment="1">
      <alignment horizontal="left" wrapText="1"/>
    </xf>
    <xf numFmtId="0" fontId="10" fillId="5" borderId="18" xfId="0" applyFont="1" applyFill="1" applyBorder="1" applyAlignment="1">
      <alignment horizontal="left" wrapText="1"/>
    </xf>
    <xf numFmtId="49" fontId="10" fillId="5" borderId="16" xfId="1" applyNumberFormat="1" applyFont="1" applyFill="1" applyBorder="1" applyAlignment="1">
      <alignment horizontal="left" vertical="top" wrapText="1"/>
    </xf>
    <xf numFmtId="49" fontId="10" fillId="5" borderId="5" xfId="1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0" fillId="0" borderId="1" xfId="0" applyBorder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showGridLines="0" tabSelected="1" topLeftCell="A15" zoomScaleNormal="100" workbookViewId="0">
      <selection activeCell="E9" sqref="E9"/>
    </sheetView>
  </sheetViews>
  <sheetFormatPr defaultColWidth="9.140625" defaultRowHeight="13.5" x14ac:dyDescent="0.2"/>
  <cols>
    <col min="1" max="1" width="1.42578125" style="1" customWidth="1"/>
    <col min="2" max="2" width="89.85546875" style="1" customWidth="1"/>
    <col min="3" max="4" width="10.85546875" style="1" customWidth="1"/>
    <col min="5" max="5" width="25.28515625" style="1" customWidth="1"/>
    <col min="6" max="6" width="24.140625" style="1" customWidth="1"/>
    <col min="7" max="16384" width="9.140625" style="1"/>
  </cols>
  <sheetData>
    <row r="1" spans="2:6" ht="8.25" customHeight="1" thickBot="1" x14ac:dyDescent="0.25"/>
    <row r="2" spans="2:6" x14ac:dyDescent="0.2">
      <c r="B2" s="3"/>
      <c r="C2" s="4"/>
      <c r="D2" s="4"/>
      <c r="E2" s="4"/>
      <c r="F2" s="5"/>
    </row>
    <row r="3" spans="2:6" ht="48" x14ac:dyDescent="1.1000000000000001">
      <c r="B3" s="24" t="s">
        <v>49</v>
      </c>
      <c r="C3" s="46"/>
      <c r="D3" s="46"/>
      <c r="E3" s="47"/>
      <c r="F3" s="48"/>
    </row>
    <row r="4" spans="2:6" ht="14.25" customHeight="1" x14ac:dyDescent="0.2">
      <c r="B4" s="22" t="s">
        <v>17</v>
      </c>
      <c r="C4" s="47"/>
      <c r="D4" s="47"/>
      <c r="E4" s="47"/>
      <c r="F4" s="48"/>
    </row>
    <row r="5" spans="2:6" ht="14.25" customHeight="1" x14ac:dyDescent="0.2">
      <c r="B5" s="6"/>
      <c r="C5" s="47"/>
      <c r="D5" s="47"/>
      <c r="E5" s="47"/>
      <c r="F5" s="48"/>
    </row>
    <row r="6" spans="2:6" ht="23.25" customHeight="1" x14ac:dyDescent="0.25">
      <c r="B6" s="39" t="s">
        <v>50</v>
      </c>
      <c r="C6" s="53" t="s">
        <v>19</v>
      </c>
      <c r="D6" s="54"/>
      <c r="E6" s="54"/>
      <c r="F6" s="8"/>
    </row>
    <row r="7" spans="2:6" ht="19.5" customHeight="1" x14ac:dyDescent="0.2">
      <c r="B7" s="38"/>
      <c r="C7" s="9"/>
      <c r="D7" s="9"/>
      <c r="E7" s="9"/>
      <c r="F7" s="10"/>
    </row>
    <row r="8" spans="2:6" x14ac:dyDescent="0.2">
      <c r="B8" s="34" t="s">
        <v>7</v>
      </c>
      <c r="C8" s="11" t="s">
        <v>15</v>
      </c>
      <c r="D8" s="11" t="s">
        <v>11</v>
      </c>
      <c r="E8" s="12" t="s">
        <v>40</v>
      </c>
      <c r="F8" s="32" t="s">
        <v>8</v>
      </c>
    </row>
    <row r="9" spans="2:6" x14ac:dyDescent="0.2">
      <c r="B9" s="33" t="s">
        <v>9</v>
      </c>
      <c r="C9" s="31" t="s">
        <v>32</v>
      </c>
      <c r="D9" s="31">
        <v>255</v>
      </c>
      <c r="E9" s="13">
        <v>0</v>
      </c>
      <c r="F9" s="14">
        <f>D9*E9</f>
        <v>0</v>
      </c>
    </row>
    <row r="10" spans="2:6" x14ac:dyDescent="0.2">
      <c r="B10" s="33" t="s">
        <v>20</v>
      </c>
      <c r="C10" s="31" t="s">
        <v>32</v>
      </c>
      <c r="D10" s="31">
        <v>255</v>
      </c>
      <c r="E10" s="13">
        <v>0</v>
      </c>
      <c r="F10" s="14">
        <f t="shared" ref="F10:F12" si="0">D10*E10</f>
        <v>0</v>
      </c>
    </row>
    <row r="11" spans="2:6" x14ac:dyDescent="0.2">
      <c r="B11" s="33" t="s">
        <v>10</v>
      </c>
      <c r="C11" s="31" t="s">
        <v>32</v>
      </c>
      <c r="D11" s="31">
        <v>255</v>
      </c>
      <c r="E11" s="13">
        <v>0</v>
      </c>
      <c r="F11" s="14">
        <f t="shared" si="0"/>
        <v>0</v>
      </c>
    </row>
    <row r="12" spans="2:6" x14ac:dyDescent="0.2">
      <c r="B12" s="33" t="s">
        <v>21</v>
      </c>
      <c r="C12" s="31" t="s">
        <v>32</v>
      </c>
      <c r="D12" s="31">
        <v>255</v>
      </c>
      <c r="E12" s="13">
        <v>0</v>
      </c>
      <c r="F12" s="14">
        <f t="shared" si="0"/>
        <v>0</v>
      </c>
    </row>
    <row r="13" spans="2:6" x14ac:dyDescent="0.2">
      <c r="B13" s="34" t="s">
        <v>13</v>
      </c>
      <c r="C13" s="11" t="s">
        <v>15</v>
      </c>
      <c r="D13" s="11" t="s">
        <v>11</v>
      </c>
      <c r="E13" s="12" t="s">
        <v>12</v>
      </c>
      <c r="F13" s="32" t="s">
        <v>8</v>
      </c>
    </row>
    <row r="14" spans="2:6" x14ac:dyDescent="0.2">
      <c r="B14" s="33" t="s">
        <v>53</v>
      </c>
      <c r="C14" s="31">
        <v>1</v>
      </c>
      <c r="D14" s="31">
        <v>12</v>
      </c>
      <c r="E14" s="13">
        <v>0</v>
      </c>
      <c r="F14" s="14">
        <f>C14*D14*E14</f>
        <v>0</v>
      </c>
    </row>
    <row r="15" spans="2:6" x14ac:dyDescent="0.2">
      <c r="B15" s="28" t="s">
        <v>18</v>
      </c>
      <c r="C15" s="31">
        <v>250</v>
      </c>
      <c r="D15" s="31">
        <v>2</v>
      </c>
      <c r="E15" s="13">
        <v>0</v>
      </c>
      <c r="F15" s="14">
        <f t="shared" ref="F15:F28" si="1">C15*D15*E15</f>
        <v>0</v>
      </c>
    </row>
    <row r="16" spans="2:6" x14ac:dyDescent="0.2">
      <c r="B16" s="28" t="s">
        <v>55</v>
      </c>
      <c r="C16" s="31">
        <v>0</v>
      </c>
      <c r="D16" s="31">
        <v>0</v>
      </c>
      <c r="E16" s="13">
        <v>0</v>
      </c>
      <c r="F16" s="14">
        <f t="shared" si="1"/>
        <v>0</v>
      </c>
    </row>
    <row r="17" spans="2:6" x14ac:dyDescent="0.2">
      <c r="B17" s="33" t="s">
        <v>26</v>
      </c>
      <c r="C17" s="31">
        <v>5</v>
      </c>
      <c r="D17" s="31">
        <v>12</v>
      </c>
      <c r="E17" s="13">
        <v>0</v>
      </c>
      <c r="F17" s="14">
        <f t="shared" si="1"/>
        <v>0</v>
      </c>
    </row>
    <row r="18" spans="2:6" x14ac:dyDescent="0.2">
      <c r="B18" s="28"/>
      <c r="C18" s="31"/>
      <c r="D18" s="31"/>
      <c r="E18" s="13"/>
      <c r="F18" s="14">
        <f t="shared" si="1"/>
        <v>0</v>
      </c>
    </row>
    <row r="19" spans="2:6" x14ac:dyDescent="0.2">
      <c r="B19" s="28" t="s">
        <v>51</v>
      </c>
      <c r="C19" s="31">
        <v>149</v>
      </c>
      <c r="D19" s="31">
        <v>12</v>
      </c>
      <c r="E19" s="13">
        <v>0</v>
      </c>
      <c r="F19" s="14">
        <f t="shared" si="1"/>
        <v>0</v>
      </c>
    </row>
    <row r="20" spans="2:6" x14ac:dyDescent="0.2">
      <c r="B20" s="28" t="s">
        <v>41</v>
      </c>
      <c r="C20" s="31">
        <v>1025</v>
      </c>
      <c r="D20" s="31">
        <v>4</v>
      </c>
      <c r="E20" s="13">
        <v>0</v>
      </c>
      <c r="F20" s="14">
        <f t="shared" si="1"/>
        <v>0</v>
      </c>
    </row>
    <row r="21" spans="2:6" x14ac:dyDescent="0.2">
      <c r="B21" s="28" t="s">
        <v>52</v>
      </c>
      <c r="C21" s="31">
        <v>770</v>
      </c>
      <c r="D21" s="31">
        <v>4</v>
      </c>
      <c r="E21" s="13">
        <v>0</v>
      </c>
      <c r="F21" s="14">
        <f t="shared" si="1"/>
        <v>0</v>
      </c>
    </row>
    <row r="22" spans="2:6" x14ac:dyDescent="0.2">
      <c r="B22" s="33"/>
      <c r="C22" s="31"/>
      <c r="D22" s="31"/>
      <c r="E22" s="13"/>
      <c r="F22" s="14">
        <f t="shared" si="1"/>
        <v>0</v>
      </c>
    </row>
    <row r="23" spans="2:6" x14ac:dyDescent="0.2">
      <c r="B23" s="33" t="s">
        <v>54</v>
      </c>
      <c r="C23" s="31">
        <v>1</v>
      </c>
      <c r="D23" s="31">
        <v>1</v>
      </c>
      <c r="E23" s="13">
        <v>0</v>
      </c>
      <c r="F23" s="14">
        <f t="shared" si="1"/>
        <v>0</v>
      </c>
    </row>
    <row r="24" spans="2:6" x14ac:dyDescent="0.2">
      <c r="B24" s="28" t="s">
        <v>45</v>
      </c>
      <c r="C24" s="31">
        <v>1</v>
      </c>
      <c r="D24" s="31">
        <v>1</v>
      </c>
      <c r="E24" s="13">
        <v>0</v>
      </c>
      <c r="F24" s="14">
        <f t="shared" si="1"/>
        <v>0</v>
      </c>
    </row>
    <row r="25" spans="2:6" x14ac:dyDescent="0.2">
      <c r="B25" s="28" t="s">
        <v>46</v>
      </c>
      <c r="C25" s="31">
        <v>1</v>
      </c>
      <c r="D25" s="31">
        <v>1</v>
      </c>
      <c r="E25" s="13"/>
      <c r="F25" s="14">
        <f t="shared" si="1"/>
        <v>0</v>
      </c>
    </row>
    <row r="26" spans="2:6" x14ac:dyDescent="0.2">
      <c r="B26" s="28"/>
      <c r="C26" s="31"/>
      <c r="D26" s="31"/>
      <c r="E26" s="13"/>
      <c r="F26" s="14"/>
    </row>
    <row r="27" spans="2:6" x14ac:dyDescent="0.2">
      <c r="B27" s="28" t="s">
        <v>23</v>
      </c>
      <c r="C27" s="31">
        <v>2750</v>
      </c>
      <c r="D27" s="31">
        <v>6</v>
      </c>
      <c r="E27" s="13">
        <v>0</v>
      </c>
      <c r="F27" s="14">
        <f t="shared" si="1"/>
        <v>0</v>
      </c>
    </row>
    <row r="28" spans="2:6" x14ac:dyDescent="0.2">
      <c r="B28" s="33" t="s">
        <v>28</v>
      </c>
      <c r="C28" s="31">
        <v>2750</v>
      </c>
      <c r="D28" s="31">
        <v>1</v>
      </c>
      <c r="E28" s="13">
        <v>0</v>
      </c>
      <c r="F28" s="14">
        <f t="shared" si="1"/>
        <v>0</v>
      </c>
    </row>
    <row r="29" spans="2:6" x14ac:dyDescent="0.2">
      <c r="B29" s="33"/>
      <c r="C29" s="31"/>
      <c r="D29" s="31"/>
      <c r="E29" s="13"/>
      <c r="F29" s="14"/>
    </row>
    <row r="30" spans="2:6" x14ac:dyDescent="0.2">
      <c r="B30" s="28" t="s">
        <v>24</v>
      </c>
      <c r="C30" s="31"/>
      <c r="D30" s="31"/>
      <c r="E30" s="13"/>
      <c r="F30" s="14"/>
    </row>
    <row r="31" spans="2:6" x14ac:dyDescent="0.2">
      <c r="B31" s="34" t="s">
        <v>14</v>
      </c>
      <c r="C31" s="11" t="s">
        <v>15</v>
      </c>
      <c r="D31" s="11" t="s">
        <v>11</v>
      </c>
      <c r="E31" s="12" t="s">
        <v>12</v>
      </c>
      <c r="F31" s="32" t="s">
        <v>8</v>
      </c>
    </row>
    <row r="32" spans="2:6" x14ac:dyDescent="0.2">
      <c r="B32" s="33" t="s">
        <v>47</v>
      </c>
      <c r="C32" s="31">
        <v>1</v>
      </c>
      <c r="D32" s="31">
        <v>52</v>
      </c>
      <c r="E32" s="13">
        <v>0</v>
      </c>
      <c r="F32" s="14">
        <f t="shared" ref="F32:F44" si="2">C32*D32*E32</f>
        <v>0</v>
      </c>
    </row>
    <row r="33" spans="2:6" x14ac:dyDescent="0.2">
      <c r="B33" s="33" t="s">
        <v>18</v>
      </c>
      <c r="C33" s="31">
        <v>750</v>
      </c>
      <c r="D33" s="31">
        <v>2</v>
      </c>
      <c r="E33" s="13">
        <v>0</v>
      </c>
      <c r="F33" s="14">
        <f t="shared" si="2"/>
        <v>0</v>
      </c>
    </row>
    <row r="34" spans="2:6" x14ac:dyDescent="0.2">
      <c r="B34" s="33" t="s">
        <v>31</v>
      </c>
      <c r="C34" s="31">
        <v>1600</v>
      </c>
      <c r="D34" s="31">
        <v>1</v>
      </c>
      <c r="E34" s="13">
        <v>0</v>
      </c>
      <c r="F34" s="14">
        <f t="shared" si="2"/>
        <v>0</v>
      </c>
    </row>
    <row r="35" spans="2:6" x14ac:dyDescent="0.2">
      <c r="B35" s="33" t="s">
        <v>29</v>
      </c>
      <c r="C35" s="31">
        <v>1</v>
      </c>
      <c r="D35" s="31">
        <v>3</v>
      </c>
      <c r="E35" s="13">
        <v>0</v>
      </c>
      <c r="F35" s="14">
        <f t="shared" si="2"/>
        <v>0</v>
      </c>
    </row>
    <row r="36" spans="2:6" x14ac:dyDescent="0.2">
      <c r="B36" s="33" t="s">
        <v>30</v>
      </c>
      <c r="C36" s="31">
        <v>1</v>
      </c>
      <c r="D36" s="31">
        <v>1</v>
      </c>
      <c r="E36" s="13">
        <v>0</v>
      </c>
      <c r="F36" s="14">
        <f t="shared" si="2"/>
        <v>0</v>
      </c>
    </row>
    <row r="37" spans="2:6" x14ac:dyDescent="0.2">
      <c r="B37" s="33" t="s">
        <v>26</v>
      </c>
      <c r="C37" s="31">
        <v>20</v>
      </c>
      <c r="D37" s="31">
        <v>12</v>
      </c>
      <c r="E37" s="13">
        <v>0</v>
      </c>
      <c r="F37" s="14">
        <f t="shared" si="2"/>
        <v>0</v>
      </c>
    </row>
    <row r="38" spans="2:6" x14ac:dyDescent="0.2">
      <c r="B38" s="33" t="s">
        <v>44</v>
      </c>
      <c r="C38" s="31">
        <v>120</v>
      </c>
      <c r="D38" s="31">
        <v>4</v>
      </c>
      <c r="E38" s="13">
        <v>0</v>
      </c>
      <c r="F38" s="14">
        <f t="shared" si="2"/>
        <v>0</v>
      </c>
    </row>
    <row r="39" spans="2:6" x14ac:dyDescent="0.2">
      <c r="B39" s="28" t="s">
        <v>43</v>
      </c>
      <c r="C39" s="31">
        <v>100</v>
      </c>
      <c r="D39" s="31">
        <v>4</v>
      </c>
      <c r="E39" s="13">
        <v>0</v>
      </c>
      <c r="F39" s="14">
        <f t="shared" si="2"/>
        <v>0</v>
      </c>
    </row>
    <row r="40" spans="2:6" x14ac:dyDescent="0.2">
      <c r="B40" s="33" t="s">
        <v>16</v>
      </c>
      <c r="C40" s="31">
        <v>2700</v>
      </c>
      <c r="D40" s="31">
        <v>4</v>
      </c>
      <c r="E40" s="13">
        <v>0</v>
      </c>
      <c r="F40" s="14">
        <f t="shared" si="2"/>
        <v>0</v>
      </c>
    </row>
    <row r="41" spans="2:6" x14ac:dyDescent="0.2">
      <c r="B41" s="33" t="s">
        <v>42</v>
      </c>
      <c r="C41" s="31">
        <v>2250</v>
      </c>
      <c r="D41" s="31">
        <v>4</v>
      </c>
      <c r="E41" s="13">
        <v>0</v>
      </c>
      <c r="F41" s="14">
        <f t="shared" si="2"/>
        <v>0</v>
      </c>
    </row>
    <row r="42" spans="2:6" x14ac:dyDescent="0.2">
      <c r="B42" s="33"/>
      <c r="C42" s="31"/>
      <c r="D42" s="31"/>
      <c r="E42" s="13"/>
      <c r="F42" s="14"/>
    </row>
    <row r="43" spans="2:6" x14ac:dyDescent="0.2">
      <c r="B43" s="33" t="s">
        <v>48</v>
      </c>
      <c r="C43" s="31">
        <v>36</v>
      </c>
      <c r="D43" s="31">
        <v>1</v>
      </c>
      <c r="E43" s="13">
        <v>0</v>
      </c>
      <c r="F43" s="14">
        <f t="shared" si="2"/>
        <v>0</v>
      </c>
    </row>
    <row r="44" spans="2:6" x14ac:dyDescent="0.2">
      <c r="B44" s="28" t="s">
        <v>27</v>
      </c>
      <c r="C44" s="31">
        <v>1</v>
      </c>
      <c r="D44" s="31">
        <v>1</v>
      </c>
      <c r="E44" s="13">
        <v>0</v>
      </c>
      <c r="F44" s="14">
        <f t="shared" si="2"/>
        <v>0</v>
      </c>
    </row>
    <row r="45" spans="2:6" x14ac:dyDescent="0.2">
      <c r="B45" s="28"/>
      <c r="C45" s="31"/>
      <c r="D45" s="31"/>
      <c r="E45" s="13"/>
      <c r="F45" s="14"/>
    </row>
    <row r="46" spans="2:6" x14ac:dyDescent="0.2">
      <c r="B46" s="28" t="s">
        <v>22</v>
      </c>
      <c r="C46" s="31">
        <v>3290</v>
      </c>
      <c r="D46" s="31">
        <v>6</v>
      </c>
      <c r="E46" s="13">
        <v>0</v>
      </c>
      <c r="F46" s="14">
        <f t="shared" ref="F46:F47" si="3">C46*E46</f>
        <v>0</v>
      </c>
    </row>
    <row r="47" spans="2:6" x14ac:dyDescent="0.2">
      <c r="B47" s="33" t="s">
        <v>33</v>
      </c>
      <c r="C47" s="31">
        <v>3290</v>
      </c>
      <c r="D47" s="31">
        <v>1</v>
      </c>
      <c r="E47" s="13">
        <v>0</v>
      </c>
      <c r="F47" s="14">
        <f t="shared" si="3"/>
        <v>0</v>
      </c>
    </row>
    <row r="48" spans="2:6" x14ac:dyDescent="0.2">
      <c r="B48" s="33"/>
      <c r="C48" s="31"/>
      <c r="D48" s="31"/>
      <c r="E48" s="13"/>
      <c r="F48" s="14"/>
    </row>
    <row r="49" spans="1:8" x14ac:dyDescent="0.2">
      <c r="A49" s="1" t="s">
        <v>25</v>
      </c>
      <c r="B49" s="33" t="s">
        <v>24</v>
      </c>
      <c r="C49" s="31"/>
      <c r="D49" s="31"/>
      <c r="E49" s="13"/>
      <c r="F49" s="14"/>
    </row>
    <row r="50" spans="1:8" ht="14.25" thickBot="1" x14ac:dyDescent="0.25">
      <c r="B50" s="36"/>
      <c r="C50" s="7"/>
      <c r="D50" s="7"/>
      <c r="E50" s="7"/>
      <c r="F50" s="15" t="s">
        <v>39</v>
      </c>
    </row>
    <row r="51" spans="1:8" ht="14.25" thickTop="1" x14ac:dyDescent="0.2">
      <c r="B51" s="37" t="s">
        <v>5</v>
      </c>
      <c r="C51" s="16"/>
      <c r="D51" s="16"/>
      <c r="E51" s="16"/>
      <c r="F51" s="23">
        <f>SUM(F8:F49)</f>
        <v>0</v>
      </c>
    </row>
    <row r="52" spans="1:8" ht="12.75" customHeight="1" x14ac:dyDescent="0.2">
      <c r="B52" s="36"/>
      <c r="C52" s="7"/>
      <c r="D52" s="7"/>
      <c r="E52" s="7"/>
      <c r="F52" s="8"/>
    </row>
    <row r="53" spans="1:8" ht="15" customHeight="1" x14ac:dyDescent="0.2">
      <c r="B53" s="44" t="s">
        <v>4</v>
      </c>
      <c r="C53" s="45"/>
      <c r="D53" s="27"/>
      <c r="E53" s="49" t="s">
        <v>37</v>
      </c>
      <c r="F53" s="50"/>
    </row>
    <row r="54" spans="1:8" ht="15.75" customHeight="1" x14ac:dyDescent="0.2">
      <c r="B54" s="51" t="s">
        <v>35</v>
      </c>
      <c r="C54" s="52"/>
      <c r="D54" s="29"/>
      <c r="E54" s="17" t="s">
        <v>34</v>
      </c>
      <c r="F54" s="18"/>
    </row>
    <row r="55" spans="1:8" ht="28.5" customHeight="1" x14ac:dyDescent="0.2">
      <c r="B55" s="40" t="s">
        <v>6</v>
      </c>
      <c r="C55" s="41"/>
      <c r="D55" s="25"/>
      <c r="E55" s="17" t="s">
        <v>0</v>
      </c>
      <c r="F55" s="18"/>
      <c r="H55" s="2"/>
    </row>
    <row r="56" spans="1:8" ht="28.5" customHeight="1" x14ac:dyDescent="0.2">
      <c r="B56" s="40" t="s">
        <v>3</v>
      </c>
      <c r="C56" s="41"/>
      <c r="D56" s="25"/>
      <c r="E56" s="17" t="s">
        <v>38</v>
      </c>
      <c r="F56" s="18"/>
    </row>
    <row r="57" spans="1:8" ht="15.75" customHeight="1" x14ac:dyDescent="0.2">
      <c r="B57" s="40"/>
      <c r="C57" s="41"/>
      <c r="D57" s="30"/>
      <c r="E57" s="19" t="s">
        <v>2</v>
      </c>
      <c r="F57" s="18"/>
    </row>
    <row r="58" spans="1:8" ht="26.25" thickBot="1" x14ac:dyDescent="0.25">
      <c r="B58" s="42" t="s">
        <v>36</v>
      </c>
      <c r="C58" s="43"/>
      <c r="D58" s="26"/>
      <c r="E58" s="20" t="s">
        <v>1</v>
      </c>
      <c r="F58" s="21"/>
    </row>
    <row r="59" spans="1:8" x14ac:dyDescent="0.2">
      <c r="B59" s="35"/>
    </row>
  </sheetData>
  <mergeCells count="9">
    <mergeCell ref="B56:C56"/>
    <mergeCell ref="B57:C57"/>
    <mergeCell ref="B58:C58"/>
    <mergeCell ref="B53:C53"/>
    <mergeCell ref="C3:F5"/>
    <mergeCell ref="B55:C55"/>
    <mergeCell ref="E53:F53"/>
    <mergeCell ref="B54:C54"/>
    <mergeCell ref="C6:E6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2024-09-06T13:25:15Z</dcterms:modified>
</cp:coreProperties>
</file>