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ulst.sharepoint.com/sites/TE-aanbestedinghardwarewerkplekken2024/Shared Documents/General/Nota van Inlichtingen 1/"/>
    </mc:Choice>
  </mc:AlternateContent>
  <xr:revisionPtr revIDLastSave="27" documentId="8_{2B68B528-D3F8-4D9D-80B7-DB4A8458D5A1}" xr6:coauthVersionLast="47" xr6:coauthVersionMax="47" xr10:uidLastSave="{5A961116-CF73-4559-929A-01B186243967}"/>
  <bookViews>
    <workbookView xWindow="-120" yWindow="-120" windowWidth="38640" windowHeight="21240" tabRatio="500" xr2:uid="{00000000-000D-0000-FFFF-FFFF00000000}"/>
  </bookViews>
  <sheets>
    <sheet name="Prijzenblad, versie 2" sheetId="1" r:id="rId1"/>
  </sheets>
  <externalReferences>
    <externalReference r:id="rId2"/>
  </externalReferences>
  <definedNames>
    <definedName name="A1050000">'Prijzenblad, versie 2'!$A$1013331</definedName>
    <definedName name="A1100000">'Prijzenblad, versie 2'!$A$900001</definedName>
    <definedName name="A15000000">'Prijzenblad, versie 2'!$B$112280</definedName>
    <definedName name="A1900000">'Prijzenblad, versie 2'!$A$900001</definedName>
    <definedName name="_xlnm.Print_Area" localSheetId="0">'Prijzenblad, versie 2'!$A$2:$N$64</definedName>
    <definedName name="B1102890">'Prijzenblad, versie 2'!$B$110290</definedName>
    <definedName name="Lijst_Leveranciers">OFFSET([1]Constanten!$I$8,0,0,COUNTA([1]Constanten!$I$8:$I$20),1)</definedName>
    <definedName name="LijstNogBeschikbaarToestel2">OFFSET([1]DDLijsten!$E$8,0,0,COUNT([1]DDLijsten!$E$8:$E$999))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" i="1" l="1"/>
  <c r="I15" i="1"/>
  <c r="I14" i="1"/>
  <c r="I13" i="1"/>
  <c r="I12" i="1"/>
  <c r="I11" i="1"/>
  <c r="I10" i="1"/>
  <c r="M46" i="1"/>
  <c r="M45" i="1"/>
  <c r="M62" i="1"/>
  <c r="M61" i="1"/>
  <c r="M60" i="1"/>
  <c r="M59" i="1"/>
  <c r="M58" i="1"/>
  <c r="M57" i="1"/>
  <c r="M56" i="1"/>
  <c r="M55" i="1"/>
  <c r="M54" i="1"/>
  <c r="M53" i="1"/>
  <c r="M52" i="1"/>
  <c r="M40" i="1"/>
  <c r="M39" i="1"/>
  <c r="M34" i="1"/>
  <c r="M33" i="1"/>
  <c r="M32" i="1"/>
  <c r="M27" i="1"/>
  <c r="M28" i="1" s="1"/>
  <c r="J11" i="1" s="1"/>
  <c r="M22" i="1"/>
  <c r="M21" i="1"/>
  <c r="M23" i="1" s="1"/>
  <c r="J10" i="1" s="1"/>
  <c r="M47" i="1" l="1"/>
  <c r="J14" i="1" s="1"/>
  <c r="M63" i="1"/>
  <c r="J15" i="1" s="1"/>
  <c r="M35" i="1"/>
  <c r="J12" i="1" s="1"/>
  <c r="M41" i="1"/>
  <c r="J13" i="1" s="1"/>
  <c r="B10" i="1"/>
  <c r="B11" i="1"/>
  <c r="B12" i="1"/>
  <c r="B13" i="1"/>
  <c r="J16" i="1" l="1"/>
  <c r="F21" i="1"/>
  <c r="F27" i="1"/>
  <c r="F28" i="1" s="1"/>
  <c r="F32" i="1"/>
  <c r="F60" i="1"/>
  <c r="F59" i="1"/>
  <c r="F58" i="1"/>
  <c r="F57" i="1"/>
  <c r="F56" i="1"/>
  <c r="F55" i="1"/>
  <c r="F54" i="1"/>
  <c r="F53" i="1"/>
  <c r="F52" i="1"/>
  <c r="F51" i="1"/>
  <c r="F50" i="1"/>
  <c r="F45" i="1"/>
  <c r="F44" i="1"/>
  <c r="F39" i="1"/>
  <c r="F38" i="1"/>
  <c r="F37" i="1"/>
  <c r="F22" i="1"/>
  <c r="B15" i="1"/>
  <c r="F46" i="1" l="1"/>
  <c r="C14" i="1" s="1"/>
  <c r="F23" i="1"/>
  <c r="C10" i="1" s="1"/>
  <c r="F33" i="1"/>
  <c r="C12" i="1" s="1"/>
  <c r="C11" i="1"/>
  <c r="F61" i="1"/>
  <c r="C15" i="1" s="1"/>
  <c r="F40" i="1"/>
  <c r="C13" i="1" s="1"/>
  <c r="C16" i="1" l="1"/>
</calcChain>
</file>

<file path=xl/sharedStrings.xml><?xml version="1.0" encoding="utf-8"?>
<sst xmlns="http://schemas.openxmlformats.org/spreadsheetml/2006/main" count="109" uniqueCount="34">
  <si>
    <t>Alleen de geel gearceerde velden zijn invulbaar</t>
  </si>
  <si>
    <t>Versie 2</t>
  </si>
  <si>
    <t>Optie 1</t>
  </si>
  <si>
    <t>Optie 2</t>
  </si>
  <si>
    <r>
      <rPr>
        <sz val="12"/>
        <color rgb="FFFFFFFF"/>
        <rFont val="Arial"/>
      </rPr>
      <t>Hier moet u het prijzenblad invullen als u kiest voor optie 1: "</t>
    </r>
    <r>
      <rPr>
        <b/>
        <sz val="12"/>
        <color rgb="FFFFFFFF"/>
        <rFont val="Arial"/>
      </rPr>
      <t>Beeldschermen met een afzonderlijke dockingstation"</t>
    </r>
  </si>
  <si>
    <t>TCO</t>
  </si>
  <si>
    <t>Laptops (incl. laptoptassen)</t>
  </si>
  <si>
    <t>Totaal</t>
  </si>
  <si>
    <t>Merk en type/model</t>
  </si>
  <si>
    <t>Te leveren aantallen</t>
  </si>
  <si>
    <t>Prijs per stuk</t>
  </si>
  <si>
    <t>kosten</t>
  </si>
  <si>
    <t>Laptops</t>
  </si>
  <si>
    <t>Bijbehorende laptoptas</t>
  </si>
  <si>
    <t>Totalen</t>
  </si>
  <si>
    <t>Mini-PC's</t>
  </si>
  <si>
    <t>Dockingstations</t>
  </si>
  <si>
    <t>Toetsenborden &amp; muizen</t>
  </si>
  <si>
    <t>Toetsenborden bedraad</t>
  </si>
  <si>
    <t>Computermuizen bedraad</t>
  </si>
  <si>
    <t>On-ear headsets</t>
  </si>
  <si>
    <r>
      <rPr>
        <b/>
        <sz val="10"/>
        <color rgb="FF000000"/>
        <rFont val="Arial"/>
      </rPr>
      <t xml:space="preserve">Beeldschermen </t>
    </r>
    <r>
      <rPr>
        <b/>
        <u/>
        <sz val="10"/>
        <color rgb="FF000000"/>
        <rFont val="Arial"/>
      </rPr>
      <t>met</t>
    </r>
    <r>
      <rPr>
        <b/>
        <sz val="10"/>
        <color rgb="FF000000"/>
        <rFont val="Arial"/>
      </rPr>
      <t xml:space="preserve"> een geïntegreerd dockingstation</t>
    </r>
  </si>
  <si>
    <t>Beeldscherm 24-inch</t>
  </si>
  <si>
    <t>Beeldscherm 27-inch</t>
  </si>
  <si>
    <t>Beeldschermen</t>
  </si>
  <si>
    <t>Beeldschermen 24-inch</t>
  </si>
  <si>
    <t>Beeldschermen 27-inch</t>
  </si>
  <si>
    <t>Services / werkzaamheden / eenmalige kosten / diensten / kortingen</t>
  </si>
  <si>
    <t xml:space="preserve">Aantal </t>
  </si>
  <si>
    <t>Kosten</t>
  </si>
  <si>
    <t>Totaal overige eenmalige kosten / kortingen</t>
  </si>
  <si>
    <r>
      <t>Hier moet u het prijzenblad invullen als u kiest voor optie 2: "</t>
    </r>
    <r>
      <rPr>
        <b/>
        <sz val="12"/>
        <color rgb="FFFFFFFF"/>
        <rFont val="Arial"/>
      </rPr>
      <t xml:space="preserve">Beeldschermen </t>
    </r>
    <r>
      <rPr>
        <b/>
        <sz val="12"/>
        <color rgb="FFFFFFFF"/>
        <rFont val="Arial"/>
        <family val="2"/>
      </rPr>
      <t>met</t>
    </r>
    <r>
      <rPr>
        <b/>
        <sz val="12"/>
        <color rgb="FFFFFFFF"/>
        <rFont val="Arial"/>
      </rPr>
      <t xml:space="preserve"> een geïntegreerd dockingstation"</t>
    </r>
  </si>
  <si>
    <r>
      <rPr>
        <b/>
        <sz val="26"/>
        <color rgb="FFFFFFFF"/>
        <rFont val="Arial"/>
      </rPr>
      <t xml:space="preserve">Prijzenblad
</t>
    </r>
    <r>
      <rPr>
        <b/>
        <sz val="10"/>
        <color rgb="FFFFFFFF"/>
        <rFont val="Arial"/>
      </rPr>
      <t xml:space="preserve">
</t>
    </r>
    <r>
      <rPr>
        <b/>
        <sz val="18"/>
        <color rgb="FFFF0000"/>
        <rFont val="Arial"/>
      </rPr>
      <t xml:space="preserve">LET OP: Er dient hieronder een keuze gemaakt te worden voor één van beide opties (PvE eis 27 en NvI): 
"Beeldschermen met een afzonderlijke dockingstation" (links) of "Beeldschermen </t>
    </r>
    <r>
      <rPr>
        <b/>
        <sz val="18"/>
        <color rgb="FFFF0000"/>
        <rFont val="Arial"/>
        <family val="2"/>
      </rPr>
      <t>met</t>
    </r>
    <r>
      <rPr>
        <b/>
        <sz val="18"/>
        <color rgb="FFFF0000"/>
        <rFont val="Arial"/>
      </rPr>
      <t xml:space="preserve"> een geïntegreerd dockingstation" (rechts). 
Het invullen van twee tabellen is op straffa van uitsluiting niet toegestaan. U dient Optie 1 òf Optie 2 nader in te vullen met gegevens!</t>
    </r>
  </si>
  <si>
    <t>gemeente Hulst - aanbesteding voor levering van ICT hardware, randapparatuur, accessoires en bijkomende dienstverlening vooor digitale werkplekken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</si>
</sst>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€ &quot;* #,##0.00\ ;&quot; € &quot;* \-#,##0.00\ ;&quot; € &quot;* \-#\ ;\ @\ "/>
    <numFmt numFmtId="165" formatCode="\ * #,##0.00\ ;\ * \-#,##0.00\ ;\ * \-#\ ;\ @\ "/>
    <numFmt numFmtId="166" formatCode="\ * #,##0\ ;\ * \-#,##0\ ;\ * \-#\ ;\ @\ "/>
    <numFmt numFmtId="167" formatCode="[$-413]d\ mmmm\ yyyy;@"/>
  </numFmts>
  <fonts count="23" x14ac:knownFonts="1">
    <font>
      <sz val="10"/>
      <color rgb="FF000000"/>
      <name val="Arial"/>
      <family val="2"/>
    </font>
    <font>
      <b/>
      <sz val="18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0"/>
      <color rgb="FF2F5597"/>
      <name val="Arial"/>
      <family val="2"/>
    </font>
    <font>
      <i/>
      <sz val="10"/>
      <color rgb="FFFF0000"/>
      <name val="Arial"/>
      <family val="2"/>
    </font>
    <font>
      <b/>
      <i/>
      <sz val="12"/>
      <color rgb="FFFF0000"/>
      <name val="Arial"/>
      <family val="2"/>
    </font>
    <font>
      <b/>
      <sz val="26"/>
      <color rgb="FFFFFFFF"/>
      <name val="Arial"/>
    </font>
    <font>
      <b/>
      <sz val="10"/>
      <color rgb="FFFFFFFF"/>
      <name val="Arial"/>
    </font>
    <font>
      <b/>
      <sz val="18"/>
      <color rgb="FFFF0000"/>
      <name val="Arial"/>
    </font>
    <font>
      <sz val="12"/>
      <color rgb="FFFFFFFF"/>
      <name val="Arial"/>
    </font>
    <font>
      <b/>
      <sz val="12"/>
      <color rgb="FFFFFFFF"/>
      <name val="Arial"/>
    </font>
    <font>
      <b/>
      <sz val="10"/>
      <color rgb="FF000000"/>
      <name val="Arial"/>
    </font>
    <font>
      <b/>
      <u/>
      <sz val="10"/>
      <color rgb="FF000000"/>
      <name val="Arial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b/>
      <sz val="18"/>
      <color rgb="FFFF0000"/>
      <name val="Arial"/>
      <family val="2"/>
    </font>
    <font>
      <b/>
      <sz val="18"/>
      <color rgb="FFFFFFFF"/>
      <name val="Arial"/>
    </font>
    <font>
      <b/>
      <sz val="10"/>
      <color rgb="FF2F559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44546A"/>
        <bgColor rgb="FF2F5597"/>
      </patternFill>
    </fill>
    <fill>
      <patternFill patternType="solid">
        <fgColor rgb="FF000000"/>
        <bgColor rgb="FF262626"/>
      </patternFill>
    </fill>
    <fill>
      <patternFill patternType="solid">
        <fgColor rgb="FFDAE3F3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262626"/>
        <bgColor rgb="FF333300"/>
      </patternFill>
    </fill>
    <fill>
      <patternFill patternType="solid">
        <fgColor rgb="FFFFFF00"/>
        <bgColor rgb="FFFFFF00"/>
      </patternFill>
    </fill>
    <fill>
      <patternFill patternType="solid">
        <fgColor rgb="FF2F5597"/>
        <bgColor rgb="FF44546A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rgb="FF2F5597"/>
      </left>
      <right/>
      <top style="thick">
        <color rgb="FF2F5597"/>
      </top>
      <bottom style="thick">
        <color rgb="FF2F5597"/>
      </bottom>
      <diagonal/>
    </border>
    <border>
      <left/>
      <right/>
      <top style="thick">
        <color rgb="FF2F5597"/>
      </top>
      <bottom style="thick">
        <color rgb="FF2F5597"/>
      </bottom>
      <diagonal/>
    </border>
    <border>
      <left/>
      <right style="thick">
        <color rgb="FF2F5597"/>
      </right>
      <top style="thick">
        <color rgb="FF2F5597"/>
      </top>
      <bottom style="thick">
        <color rgb="FF2F5597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2F5597"/>
      </left>
      <right/>
      <top style="thick">
        <color rgb="FF2F5597"/>
      </top>
      <bottom/>
      <diagonal/>
    </border>
    <border>
      <left/>
      <right/>
      <top style="thick">
        <color rgb="FF2F5597"/>
      </top>
      <bottom/>
      <diagonal/>
    </border>
    <border>
      <left/>
      <right style="thick">
        <color rgb="FF2F5597"/>
      </right>
      <top style="thick">
        <color rgb="FF2F5597"/>
      </top>
      <bottom/>
      <diagonal/>
    </border>
    <border>
      <left style="thick">
        <color rgb="FF2F5597"/>
      </left>
      <right/>
      <top style="thick">
        <color rgb="FF2F5597"/>
      </top>
      <bottom style="thick">
        <color theme="1"/>
      </bottom>
      <diagonal/>
    </border>
    <border>
      <left/>
      <right/>
      <top style="thick">
        <color rgb="FF2F5597"/>
      </top>
      <bottom style="thick">
        <color theme="1"/>
      </bottom>
      <diagonal/>
    </border>
    <border>
      <left/>
      <right style="thick">
        <color rgb="FF2F5597"/>
      </right>
      <top style="thick">
        <color rgb="FF2F5597"/>
      </top>
      <bottom style="thick">
        <color theme="1"/>
      </bottom>
      <diagonal/>
    </border>
    <border>
      <left style="thick">
        <color rgb="FF2F5597"/>
      </left>
      <right/>
      <top style="thick">
        <color rgb="FF2F5597"/>
      </top>
      <bottom style="thick">
        <color auto="1"/>
      </bottom>
      <diagonal/>
    </border>
    <border>
      <left/>
      <right/>
      <top style="thick">
        <color rgb="FF2F5597"/>
      </top>
      <bottom style="thick">
        <color auto="1"/>
      </bottom>
      <diagonal/>
    </border>
    <border>
      <left/>
      <right style="thick">
        <color rgb="FF2F5597"/>
      </right>
      <top style="thick">
        <color rgb="FF2F5597"/>
      </top>
      <bottom style="thick">
        <color auto="1"/>
      </bottom>
      <diagonal/>
    </border>
  </borders>
  <cellStyleXfs count="3">
    <xf numFmtId="0" fontId="0" fillId="0" borderId="0"/>
    <xf numFmtId="165" fontId="7" fillId="0" borderId="0" applyBorder="0" applyProtection="0"/>
    <xf numFmtId="164" fontId="7" fillId="0" borderId="0" applyBorder="0" applyProtection="0"/>
  </cellStyleXfs>
  <cellXfs count="87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6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/>
    </xf>
    <xf numFmtId="0" fontId="6" fillId="4" borderId="1" xfId="0" applyFont="1" applyFill="1" applyBorder="1"/>
    <xf numFmtId="0" fontId="0" fillId="0" borderId="1" xfId="0" applyBorder="1"/>
    <xf numFmtId="166" fontId="7" fillId="5" borderId="1" xfId="1" applyNumberFormat="1" applyFill="1" applyBorder="1" applyProtection="1"/>
    <xf numFmtId="0" fontId="0" fillId="6" borderId="1" xfId="0" applyFill="1" applyBorder="1"/>
    <xf numFmtId="164" fontId="2" fillId="7" borderId="1" xfId="2" applyFont="1" applyFill="1" applyBorder="1" applyProtection="1">
      <protection locked="0"/>
    </xf>
    <xf numFmtId="166" fontId="0" fillId="5" borderId="1" xfId="0" applyNumberFormat="1" applyFill="1" applyBorder="1"/>
    <xf numFmtId="0" fontId="0" fillId="7" borderId="1" xfId="0" applyFill="1" applyBorder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6" borderId="1" xfId="0" applyFont="1" applyFill="1" applyBorder="1"/>
    <xf numFmtId="0" fontId="0" fillId="5" borderId="1" xfId="0" applyFill="1" applyBorder="1"/>
    <xf numFmtId="0" fontId="6" fillId="4" borderId="1" xfId="0" applyFont="1" applyFill="1" applyBorder="1" applyAlignment="1">
      <alignment vertical="center"/>
    </xf>
    <xf numFmtId="0" fontId="5" fillId="0" borderId="6" xfId="0" applyFont="1" applyBorder="1"/>
    <xf numFmtId="0" fontId="0" fillId="7" borderId="3" xfId="0" applyFill="1" applyBorder="1" applyProtection="1"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9" borderId="1" xfId="0" applyFill="1" applyBorder="1" applyProtection="1">
      <protection locked="0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164" fontId="5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1" xfId="0" applyFont="1" applyBorder="1" applyAlignment="1">
      <alignment horizontal="center" vertical="center"/>
    </xf>
    <xf numFmtId="0" fontId="6" fillId="4" borderId="12" xfId="0" applyFont="1" applyFill="1" applyBorder="1"/>
    <xf numFmtId="0" fontId="6" fillId="4" borderId="13" xfId="0" applyFont="1" applyFill="1" applyBorder="1"/>
    <xf numFmtId="0" fontId="0" fillId="0" borderId="12" xfId="0" applyBorder="1"/>
    <xf numFmtId="164" fontId="7" fillId="0" borderId="13" xfId="2" applyBorder="1" applyProtection="1"/>
    <xf numFmtId="0" fontId="0" fillId="0" borderId="10" xfId="0" applyBorder="1"/>
    <xf numFmtId="164" fontId="5" fillId="0" borderId="14" xfId="0" applyNumberFormat="1" applyFont="1" applyBorder="1"/>
    <xf numFmtId="0" fontId="0" fillId="0" borderId="11" xfId="0" applyBorder="1"/>
    <xf numFmtId="0" fontId="6" fillId="4" borderId="12" xfId="0" applyFont="1" applyFill="1" applyBorder="1" applyAlignment="1">
      <alignment vertical="center"/>
    </xf>
    <xf numFmtId="164" fontId="7" fillId="5" borderId="13" xfId="2" applyFill="1" applyBorder="1" applyProtection="1"/>
    <xf numFmtId="0" fontId="0" fillId="0" borderId="12" xfId="0" applyBorder="1" applyAlignment="1">
      <alignment horizontal="left" vertical="center"/>
    </xf>
    <xf numFmtId="164" fontId="5" fillId="0" borderId="15" xfId="0" applyNumberFormat="1" applyFont="1" applyBorder="1"/>
    <xf numFmtId="164" fontId="7" fillId="0" borderId="19" xfId="2" applyBorder="1" applyProtection="1"/>
    <xf numFmtId="0" fontId="0" fillId="0" borderId="20" xfId="0" applyBorder="1"/>
    <xf numFmtId="0" fontId="0" fillId="0" borderId="21" xfId="0" applyBorder="1"/>
    <xf numFmtId="164" fontId="5" fillId="0" borderId="25" xfId="0" applyNumberFormat="1" applyFont="1" applyBorder="1"/>
    <xf numFmtId="0" fontId="5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top"/>
    </xf>
    <xf numFmtId="0" fontId="2" fillId="0" borderId="18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7" xfId="0" applyFont="1" applyBorder="1" applyAlignment="1">
      <alignment horizontal="right" vertical="top"/>
    </xf>
    <xf numFmtId="0" fontId="5" fillId="0" borderId="27" xfId="0" applyFont="1" applyBorder="1" applyAlignment="1">
      <alignment horizontal="right" vertical="top"/>
    </xf>
    <xf numFmtId="0" fontId="2" fillId="0" borderId="17" xfId="0" applyFont="1" applyBorder="1" applyAlignment="1">
      <alignment vertical="top"/>
    </xf>
    <xf numFmtId="0" fontId="2" fillId="0" borderId="9" xfId="0" applyFont="1" applyBorder="1" applyAlignment="1">
      <alignment horizontal="right" vertical="top"/>
    </xf>
    <xf numFmtId="164" fontId="3" fillId="0" borderId="34" xfId="0" applyNumberFormat="1" applyFont="1" applyBorder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right"/>
    </xf>
    <xf numFmtId="0" fontId="16" fillId="4" borderId="12" xfId="0" applyFont="1" applyFill="1" applyBorder="1" applyAlignment="1">
      <alignment vertical="center"/>
    </xf>
    <xf numFmtId="0" fontId="0" fillId="7" borderId="18" xfId="0" applyFill="1" applyBorder="1" applyProtection="1">
      <protection locked="0"/>
    </xf>
    <xf numFmtId="0" fontId="0" fillId="7" borderId="7" xfId="0" applyFill="1" applyBorder="1" applyProtection="1">
      <protection locked="0"/>
    </xf>
    <xf numFmtId="0" fontId="5" fillId="0" borderId="22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4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horizontal="left" vertical="center" wrapText="1"/>
    </xf>
    <xf numFmtId="0" fontId="4" fillId="8" borderId="16" xfId="0" applyFont="1" applyFill="1" applyBorder="1" applyAlignment="1">
      <alignment horizontal="left" vertical="center"/>
    </xf>
    <xf numFmtId="0" fontId="4" fillId="8" borderId="8" xfId="0" applyFont="1" applyFill="1" applyBorder="1" applyAlignment="1">
      <alignment horizontal="left" vertical="center"/>
    </xf>
    <xf numFmtId="0" fontId="4" fillId="8" borderId="17" xfId="0" applyFont="1" applyFill="1" applyBorder="1" applyAlignment="1">
      <alignment horizontal="left" vertical="center"/>
    </xf>
    <xf numFmtId="0" fontId="4" fillId="8" borderId="9" xfId="0" applyFont="1" applyFill="1" applyBorder="1" applyAlignment="1">
      <alignment horizontal="left" vertical="center"/>
    </xf>
    <xf numFmtId="0" fontId="10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</cellXfs>
  <cellStyles count="3">
    <cellStyle name="Komma" xfId="1" builtinId="3"/>
    <cellStyle name="Standaard" xfId="0" builtinId="0"/>
    <cellStyle name="Valuta" xfId="2" builtinId="4"/>
  </cellStyles>
  <dxfs count="12"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  <dxf>
      <font>
        <b/>
        <i val="0"/>
        <color rgb="FFFF0000"/>
        <name val="Arial"/>
        <family val="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F55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berkelland.sharepoint.com/sites/O365GRP_Aanbest797_GemeenteBerkelland_TeamICT-automatisering/Gedeelde%20documenten/TEMP/AppData/Local/Microsoft/Windows/Temporary%20Internet%20Files/Content.Outlook/ORNX4K2F/Nummeradministratie_Mobiel.xlsm?A1C9A103" TargetMode="External"/><Relationship Id="rId1" Type="http://schemas.openxmlformats.org/officeDocument/2006/relationships/externalLinkPath" Target="file:///\\A1C9A103\Nummeradministratie_Mobi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Lijsten"/>
      <sheetName val="Constanten"/>
    </sheetNames>
    <sheetDataSet>
      <sheetData sheetId="0"/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6"/>
  <sheetViews>
    <sheetView tabSelected="1" zoomScale="90" zoomScaleNormal="90" workbookViewId="0">
      <selection activeCell="B21" sqref="B21"/>
    </sheetView>
  </sheetViews>
  <sheetFormatPr defaultColWidth="0" defaultRowHeight="12.75" zeroHeight="1" x14ac:dyDescent="0.2"/>
  <cols>
    <col min="1" max="1" width="31.7109375" customWidth="1"/>
    <col min="2" max="2" width="47.28515625" customWidth="1"/>
    <col min="3" max="3" width="20.85546875" customWidth="1"/>
    <col min="4" max="4" width="0.7109375" customWidth="1"/>
    <col min="5" max="5" width="18.7109375" customWidth="1"/>
    <col min="6" max="6" width="15.42578125" customWidth="1"/>
    <col min="7" max="7" width="22.140625" customWidth="1"/>
    <col min="8" max="8" width="31.7109375" customWidth="1"/>
    <col min="9" max="9" width="47.28515625" customWidth="1"/>
    <col min="10" max="10" width="20.85546875" customWidth="1"/>
    <col min="11" max="11" width="0.7109375" customWidth="1"/>
    <col min="12" max="12" width="18.7109375" customWidth="1"/>
    <col min="13" max="13" width="15.42578125" customWidth="1"/>
    <col min="14" max="14" width="4.140625" customWidth="1"/>
    <col min="15" max="16384" width="8.85546875" hidden="1"/>
  </cols>
  <sheetData>
    <row r="1" spans="1:13" ht="17.45" customHeight="1" x14ac:dyDescent="0.2">
      <c r="A1" s="86" t="s">
        <v>33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23.1" customHeight="1" x14ac:dyDescent="0.2">
      <c r="A2" s="85" t="s">
        <v>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3.1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23.1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81.75" customHeight="1" thickBo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24.95" customHeight="1" thickBot="1" x14ac:dyDescent="0.25">
      <c r="A6" s="76" t="s">
        <v>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8"/>
    </row>
    <row r="7" spans="1:13" ht="20.100000000000001" customHeight="1" thickBot="1" x14ac:dyDescent="0.25">
      <c r="A7" s="21"/>
      <c r="B7" s="22"/>
      <c r="C7" s="23"/>
      <c r="D7" s="23"/>
      <c r="E7" s="42"/>
      <c r="F7" s="42"/>
      <c r="G7" s="42"/>
      <c r="L7" s="54" t="s">
        <v>1</v>
      </c>
      <c r="M7" s="53">
        <v>45460</v>
      </c>
    </row>
    <row r="8" spans="1:13" ht="39.950000000000003" customHeight="1" thickTop="1" thickBot="1" x14ac:dyDescent="0.25">
      <c r="A8" s="79" t="s">
        <v>2</v>
      </c>
      <c r="B8" s="80"/>
      <c r="C8" s="80"/>
      <c r="D8" s="80"/>
      <c r="E8" s="80"/>
      <c r="F8" s="81"/>
      <c r="G8" s="42"/>
      <c r="H8" s="82" t="s">
        <v>3</v>
      </c>
      <c r="I8" s="83"/>
      <c r="J8" s="83"/>
      <c r="K8" s="83"/>
      <c r="L8" s="83"/>
      <c r="M8" s="84"/>
    </row>
    <row r="9" spans="1:13" ht="24.95" customHeight="1" x14ac:dyDescent="0.2">
      <c r="A9" s="62" t="s">
        <v>4</v>
      </c>
      <c r="B9" s="63"/>
      <c r="C9" s="63"/>
      <c r="D9" s="63"/>
      <c r="E9" s="63"/>
      <c r="F9" s="64"/>
      <c r="G9" s="42"/>
      <c r="H9" s="65" t="s">
        <v>31</v>
      </c>
      <c r="I9" s="66"/>
      <c r="J9" s="66"/>
      <c r="K9" s="66"/>
      <c r="L9" s="66"/>
      <c r="M9" s="67"/>
    </row>
    <row r="10" spans="1:13" ht="13.5" thickTop="1" x14ac:dyDescent="0.2">
      <c r="A10" s="50"/>
      <c r="B10" s="51" t="str">
        <f>A19</f>
        <v>Laptops (incl. laptoptassen)</v>
      </c>
      <c r="C10" s="52">
        <f>F23</f>
        <v>0</v>
      </c>
      <c r="D10" s="43"/>
      <c r="E10" s="42"/>
      <c r="F10" s="44"/>
      <c r="G10" s="42"/>
      <c r="H10" s="50"/>
      <c r="I10" s="51" t="str">
        <f>H19</f>
        <v>Laptops (incl. laptoptassen)</v>
      </c>
      <c r="J10" s="52">
        <f>M23</f>
        <v>0</v>
      </c>
      <c r="K10" s="43"/>
      <c r="L10" s="42"/>
      <c r="M10" s="33"/>
    </row>
    <row r="11" spans="1:13" x14ac:dyDescent="0.2">
      <c r="A11" s="46"/>
      <c r="B11" s="48" t="str">
        <f>A25</f>
        <v>Mini-PC's</v>
      </c>
      <c r="C11" s="1">
        <f>F28</f>
        <v>0</v>
      </c>
      <c r="D11" s="43"/>
      <c r="E11" s="42"/>
      <c r="F11" s="44"/>
      <c r="G11" s="42"/>
      <c r="H11" s="46"/>
      <c r="I11" s="48" t="str">
        <f>H25</f>
        <v>Mini-PC's</v>
      </c>
      <c r="J11" s="1">
        <f>M28</f>
        <v>0</v>
      </c>
      <c r="K11" s="43"/>
      <c r="L11" s="42"/>
      <c r="M11" s="33"/>
    </row>
    <row r="12" spans="1:13" x14ac:dyDescent="0.2">
      <c r="A12" s="46"/>
      <c r="B12" s="48" t="str">
        <f>A30</f>
        <v>Dockingstations</v>
      </c>
      <c r="C12" s="1">
        <f>F33</f>
        <v>0</v>
      </c>
      <c r="D12" s="43"/>
      <c r="E12" s="42"/>
      <c r="F12" s="44"/>
      <c r="G12" s="42"/>
      <c r="H12" s="46"/>
      <c r="I12" s="48" t="str">
        <f>H30</f>
        <v>Toetsenborden &amp; muizen</v>
      </c>
      <c r="J12" s="1">
        <f>M35</f>
        <v>0</v>
      </c>
      <c r="K12" s="43"/>
      <c r="L12" s="42"/>
      <c r="M12" s="33"/>
    </row>
    <row r="13" spans="1:13" ht="12.75" customHeight="1" x14ac:dyDescent="0.2">
      <c r="A13" s="46"/>
      <c r="B13" s="48" t="str">
        <f>A35</f>
        <v>Toetsenborden &amp; muizen</v>
      </c>
      <c r="C13" s="1">
        <f>F40</f>
        <v>0</v>
      </c>
      <c r="D13" s="43"/>
      <c r="F13" s="33"/>
      <c r="H13" s="46"/>
      <c r="I13" s="48" t="str">
        <f>H37</f>
        <v>Beeldschermen met een geïntegreerd dockingstation</v>
      </c>
      <c r="J13" s="1">
        <f>M41</f>
        <v>0</v>
      </c>
      <c r="K13" s="43"/>
      <c r="M13" s="33"/>
    </row>
    <row r="14" spans="1:13" x14ac:dyDescent="0.2">
      <c r="A14" s="46"/>
      <c r="B14" s="48" t="str">
        <f>A42</f>
        <v>Beeldschermen</v>
      </c>
      <c r="C14" s="1">
        <f>F46</f>
        <v>0</v>
      </c>
      <c r="D14" s="43"/>
      <c r="F14" s="33"/>
      <c r="H14" s="46"/>
      <c r="I14" s="48" t="str">
        <f>H43</f>
        <v>Beeldschermen</v>
      </c>
      <c r="J14" s="1">
        <f>M47</f>
        <v>0</v>
      </c>
      <c r="K14" s="43"/>
      <c r="M14" s="33"/>
    </row>
    <row r="15" spans="1:13" x14ac:dyDescent="0.2">
      <c r="A15" s="46"/>
      <c r="B15" s="48" t="str">
        <f>A48</f>
        <v>Services / werkzaamheden / eenmalige kosten / diensten / kortingen</v>
      </c>
      <c r="C15" s="3">
        <f>F61</f>
        <v>0</v>
      </c>
      <c r="D15" s="43"/>
      <c r="F15" s="33"/>
      <c r="H15" s="46"/>
      <c r="I15" s="48" t="str">
        <f>H50</f>
        <v>Services / werkzaamheden / eenmalige kosten / diensten / kortingen</v>
      </c>
      <c r="J15" s="3">
        <f>M63</f>
        <v>0</v>
      </c>
      <c r="K15" s="43"/>
      <c r="M15" s="33"/>
    </row>
    <row r="16" spans="1:13" ht="13.5" thickBot="1" x14ac:dyDescent="0.25">
      <c r="A16" s="47"/>
      <c r="B16" s="49" t="s">
        <v>5</v>
      </c>
      <c r="C16" s="4">
        <f>SUM(C10:C15)</f>
        <v>0</v>
      </c>
      <c r="D16" s="43"/>
      <c r="E16" s="2"/>
      <c r="F16" s="26"/>
      <c r="G16" s="2"/>
      <c r="H16" s="47"/>
      <c r="I16" s="49" t="s">
        <v>5</v>
      </c>
      <c r="J16" s="4">
        <f>SUM(J10:J15)</f>
        <v>0</v>
      </c>
      <c r="K16" s="43"/>
      <c r="L16" s="2"/>
      <c r="M16" s="33"/>
    </row>
    <row r="17" spans="1:13" x14ac:dyDescent="0.2">
      <c r="A17" s="45"/>
      <c r="B17" s="22"/>
      <c r="C17" s="23"/>
      <c r="D17" s="23"/>
      <c r="E17" s="2"/>
      <c r="F17" s="26"/>
      <c r="G17" s="2"/>
      <c r="H17" s="31"/>
      <c r="M17" s="33"/>
    </row>
    <row r="18" spans="1:13" x14ac:dyDescent="0.2">
      <c r="A18" s="24"/>
      <c r="B18" s="25"/>
      <c r="C18" s="2"/>
      <c r="D18" s="2"/>
      <c r="E18" s="2"/>
      <c r="F18" s="26"/>
      <c r="G18" s="2"/>
      <c r="H18" s="31"/>
      <c r="M18" s="33"/>
    </row>
    <row r="19" spans="1:13" x14ac:dyDescent="0.2">
      <c r="A19" s="27" t="s">
        <v>6</v>
      </c>
      <c r="B19" s="5"/>
      <c r="C19" s="5"/>
      <c r="D19" s="5"/>
      <c r="E19" s="5"/>
      <c r="F19" s="28" t="s">
        <v>7</v>
      </c>
      <c r="H19" s="27" t="s">
        <v>6</v>
      </c>
      <c r="I19" s="5"/>
      <c r="J19" s="5"/>
      <c r="K19" s="5"/>
      <c r="L19" s="5"/>
      <c r="M19" s="28" t="s">
        <v>7</v>
      </c>
    </row>
    <row r="20" spans="1:13" x14ac:dyDescent="0.2">
      <c r="A20" s="27"/>
      <c r="B20" s="5" t="s">
        <v>8</v>
      </c>
      <c r="C20" s="5" t="s">
        <v>9</v>
      </c>
      <c r="D20" s="5"/>
      <c r="E20" s="5" t="s">
        <v>10</v>
      </c>
      <c r="F20" s="28" t="s">
        <v>11</v>
      </c>
      <c r="H20" s="27"/>
      <c r="I20" s="5" t="s">
        <v>8</v>
      </c>
      <c r="J20" s="5" t="s">
        <v>9</v>
      </c>
      <c r="K20" s="5"/>
      <c r="L20" s="5" t="s">
        <v>10</v>
      </c>
      <c r="M20" s="28" t="s">
        <v>11</v>
      </c>
    </row>
    <row r="21" spans="1:13" x14ac:dyDescent="0.2">
      <c r="A21" s="29" t="s">
        <v>12</v>
      </c>
      <c r="B21" s="20"/>
      <c r="C21" s="10">
        <v>210</v>
      </c>
      <c r="D21" s="8"/>
      <c r="E21" s="9"/>
      <c r="F21" s="30">
        <f>C21*E21</f>
        <v>0</v>
      </c>
      <c r="H21" s="29" t="s">
        <v>12</v>
      </c>
      <c r="I21" s="20"/>
      <c r="J21" s="10">
        <v>210</v>
      </c>
      <c r="K21" s="8"/>
      <c r="L21" s="9"/>
      <c r="M21" s="30">
        <f>J21*L21</f>
        <v>0</v>
      </c>
    </row>
    <row r="22" spans="1:13" ht="13.5" thickBot="1" x14ac:dyDescent="0.25">
      <c r="A22" s="29" t="s">
        <v>13</v>
      </c>
      <c r="B22" s="20"/>
      <c r="C22" s="10">
        <v>230</v>
      </c>
      <c r="D22" s="8"/>
      <c r="E22" s="9"/>
      <c r="F22" s="30">
        <f>C22*E22</f>
        <v>0</v>
      </c>
      <c r="H22" s="29" t="s">
        <v>13</v>
      </c>
      <c r="I22" s="20"/>
      <c r="J22" s="10">
        <v>230</v>
      </c>
      <c r="K22" s="8"/>
      <c r="L22" s="9"/>
      <c r="M22" s="30">
        <f>J22*L22</f>
        <v>0</v>
      </c>
    </row>
    <row r="23" spans="1:13" ht="13.5" thickBot="1" x14ac:dyDescent="0.25">
      <c r="A23" s="31"/>
      <c r="E23" s="12" t="s">
        <v>14</v>
      </c>
      <c r="F23" s="32">
        <f>SUM(F21:F22)</f>
        <v>0</v>
      </c>
      <c r="H23" s="31"/>
      <c r="L23" s="12" t="s">
        <v>14</v>
      </c>
      <c r="M23" s="32">
        <f>SUM(M21:M22)</f>
        <v>0</v>
      </c>
    </row>
    <row r="24" spans="1:13" x14ac:dyDescent="0.2">
      <c r="A24" s="31"/>
      <c r="F24" s="33"/>
      <c r="H24" s="31"/>
      <c r="M24" s="33"/>
    </row>
    <row r="25" spans="1:13" x14ac:dyDescent="0.2">
      <c r="A25" s="27" t="s">
        <v>15</v>
      </c>
      <c r="B25" s="5"/>
      <c r="C25" s="5"/>
      <c r="D25" s="5"/>
      <c r="E25" s="5"/>
      <c r="F25" s="28" t="s">
        <v>7</v>
      </c>
      <c r="H25" s="27" t="s">
        <v>15</v>
      </c>
      <c r="I25" s="5"/>
      <c r="J25" s="5"/>
      <c r="K25" s="5"/>
      <c r="L25" s="5"/>
      <c r="M25" s="28" t="s">
        <v>7</v>
      </c>
    </row>
    <row r="26" spans="1:13" x14ac:dyDescent="0.2">
      <c r="A26" s="27"/>
      <c r="B26" s="5" t="s">
        <v>8</v>
      </c>
      <c r="C26" s="5" t="s">
        <v>9</v>
      </c>
      <c r="D26" s="5"/>
      <c r="E26" s="5" t="s">
        <v>10</v>
      </c>
      <c r="F26" s="28" t="s">
        <v>11</v>
      </c>
      <c r="H26" s="27"/>
      <c r="I26" s="5" t="s">
        <v>8</v>
      </c>
      <c r="J26" s="5" t="s">
        <v>9</v>
      </c>
      <c r="K26" s="5"/>
      <c r="L26" s="5" t="s">
        <v>10</v>
      </c>
      <c r="M26" s="28" t="s">
        <v>11</v>
      </c>
    </row>
    <row r="27" spans="1:13" ht="13.5" thickBot="1" x14ac:dyDescent="0.25">
      <c r="A27" s="29" t="s">
        <v>15</v>
      </c>
      <c r="B27" s="20"/>
      <c r="C27" s="7">
        <v>16</v>
      </c>
      <c r="D27" s="8"/>
      <c r="E27" s="9"/>
      <c r="F27" s="30">
        <f>C27*E27</f>
        <v>0</v>
      </c>
      <c r="H27" s="29" t="s">
        <v>15</v>
      </c>
      <c r="I27" s="20"/>
      <c r="J27" s="7">
        <v>16</v>
      </c>
      <c r="K27" s="8"/>
      <c r="L27" s="9"/>
      <c r="M27" s="30">
        <f>J27*L27</f>
        <v>0</v>
      </c>
    </row>
    <row r="28" spans="1:13" ht="13.5" thickBot="1" x14ac:dyDescent="0.25">
      <c r="A28" s="31"/>
      <c r="E28" s="13" t="s">
        <v>14</v>
      </c>
      <c r="F28" s="32">
        <f>SUM(F27:F27)</f>
        <v>0</v>
      </c>
      <c r="H28" s="31"/>
      <c r="L28" s="13" t="s">
        <v>14</v>
      </c>
      <c r="M28" s="32">
        <f>SUM(M27:M27)</f>
        <v>0</v>
      </c>
    </row>
    <row r="29" spans="1:13" x14ac:dyDescent="0.2">
      <c r="A29" s="31"/>
      <c r="F29" s="33"/>
      <c r="H29" s="31"/>
      <c r="M29" s="33"/>
    </row>
    <row r="30" spans="1:13" x14ac:dyDescent="0.2">
      <c r="A30" s="34" t="s">
        <v>16</v>
      </c>
      <c r="B30" s="16"/>
      <c r="C30" s="5"/>
      <c r="D30" s="5"/>
      <c r="E30" s="5"/>
      <c r="F30" s="28" t="s">
        <v>7</v>
      </c>
      <c r="H30" s="34" t="s">
        <v>17</v>
      </c>
      <c r="I30" s="16"/>
      <c r="J30" s="5"/>
      <c r="K30" s="5"/>
      <c r="L30" s="5"/>
      <c r="M30" s="28" t="s">
        <v>7</v>
      </c>
    </row>
    <row r="31" spans="1:13" x14ac:dyDescent="0.2">
      <c r="A31" s="34"/>
      <c r="B31" s="5" t="s">
        <v>8</v>
      </c>
      <c r="C31" s="5" t="s">
        <v>9</v>
      </c>
      <c r="D31" s="5"/>
      <c r="E31" s="5" t="s">
        <v>10</v>
      </c>
      <c r="F31" s="28" t="s">
        <v>11</v>
      </c>
      <c r="H31" s="34"/>
      <c r="I31" s="5" t="s">
        <v>8</v>
      </c>
      <c r="J31" s="5" t="s">
        <v>9</v>
      </c>
      <c r="K31" s="5"/>
      <c r="L31" s="5" t="s">
        <v>10</v>
      </c>
      <c r="M31" s="28" t="s">
        <v>11</v>
      </c>
    </row>
    <row r="32" spans="1:13" ht="13.5" thickBot="1" x14ac:dyDescent="0.25">
      <c r="A32" s="29" t="s">
        <v>16</v>
      </c>
      <c r="B32" s="20"/>
      <c r="C32" s="7">
        <v>230</v>
      </c>
      <c r="D32" s="14"/>
      <c r="E32" s="9"/>
      <c r="F32" s="35">
        <f>C32*E32</f>
        <v>0</v>
      </c>
      <c r="H32" s="36" t="s">
        <v>18</v>
      </c>
      <c r="I32" s="19"/>
      <c r="J32" s="15">
        <v>300</v>
      </c>
      <c r="K32" s="14"/>
      <c r="L32" s="9"/>
      <c r="M32" s="30">
        <f>L32*J32</f>
        <v>0</v>
      </c>
    </row>
    <row r="33" spans="1:13" ht="13.5" thickBot="1" x14ac:dyDescent="0.25">
      <c r="A33" s="31"/>
      <c r="E33" s="13" t="s">
        <v>14</v>
      </c>
      <c r="F33" s="32">
        <f>SUM(F32:F32)</f>
        <v>0</v>
      </c>
      <c r="H33" s="36" t="s">
        <v>19</v>
      </c>
      <c r="I33" s="19"/>
      <c r="J33" s="15">
        <v>500</v>
      </c>
      <c r="K33" s="14"/>
      <c r="L33" s="9"/>
      <c r="M33" s="30">
        <f>L33*J33</f>
        <v>0</v>
      </c>
    </row>
    <row r="34" spans="1:13" ht="13.5" thickBot="1" x14ac:dyDescent="0.25">
      <c r="A34" s="31"/>
      <c r="F34" s="33"/>
      <c r="H34" s="36" t="s">
        <v>20</v>
      </c>
      <c r="I34" s="19"/>
      <c r="J34" s="6">
        <v>210</v>
      </c>
      <c r="K34" s="14"/>
      <c r="L34" s="9"/>
      <c r="M34" s="30">
        <f>L34*J34</f>
        <v>0</v>
      </c>
    </row>
    <row r="35" spans="1:13" ht="13.5" thickBot="1" x14ac:dyDescent="0.25">
      <c r="A35" s="34" t="s">
        <v>17</v>
      </c>
      <c r="B35" s="16"/>
      <c r="C35" s="5"/>
      <c r="D35" s="5"/>
      <c r="E35" s="5"/>
      <c r="F35" s="28" t="s">
        <v>7</v>
      </c>
      <c r="H35" s="31"/>
      <c r="L35" s="13" t="s">
        <v>14</v>
      </c>
      <c r="M35" s="32">
        <f>SUM(M32:M34)</f>
        <v>0</v>
      </c>
    </row>
    <row r="36" spans="1:13" x14ac:dyDescent="0.2">
      <c r="A36" s="34"/>
      <c r="B36" s="5" t="s">
        <v>8</v>
      </c>
      <c r="C36" s="5" t="s">
        <v>9</v>
      </c>
      <c r="D36" s="5"/>
      <c r="E36" s="5" t="s">
        <v>10</v>
      </c>
      <c r="F36" s="28" t="s">
        <v>11</v>
      </c>
      <c r="H36" s="31"/>
      <c r="M36" s="33"/>
    </row>
    <row r="37" spans="1:13" x14ac:dyDescent="0.2">
      <c r="A37" s="36" t="s">
        <v>18</v>
      </c>
      <c r="B37" s="19"/>
      <c r="C37" s="15">
        <v>300</v>
      </c>
      <c r="D37" s="14"/>
      <c r="E37" s="9"/>
      <c r="F37" s="30">
        <f>E37*C37</f>
        <v>0</v>
      </c>
      <c r="H37" s="55" t="s">
        <v>21</v>
      </c>
      <c r="I37" s="16"/>
      <c r="J37" s="5"/>
      <c r="K37" s="5"/>
      <c r="L37" s="5"/>
      <c r="M37" s="28" t="s">
        <v>7</v>
      </c>
    </row>
    <row r="38" spans="1:13" x14ac:dyDescent="0.2">
      <c r="A38" s="36" t="s">
        <v>19</v>
      </c>
      <c r="B38" s="19"/>
      <c r="C38" s="15">
        <v>500</v>
      </c>
      <c r="D38" s="14"/>
      <c r="E38" s="9"/>
      <c r="F38" s="30">
        <f>E38*C38</f>
        <v>0</v>
      </c>
      <c r="H38" s="34"/>
      <c r="I38" s="5" t="s">
        <v>8</v>
      </c>
      <c r="J38" s="5" t="s">
        <v>9</v>
      </c>
      <c r="K38" s="5"/>
      <c r="L38" s="5" t="s">
        <v>10</v>
      </c>
      <c r="M38" s="28" t="s">
        <v>11</v>
      </c>
    </row>
    <row r="39" spans="1:13" ht="13.5" thickBot="1" x14ac:dyDescent="0.25">
      <c r="A39" s="36" t="s">
        <v>20</v>
      </c>
      <c r="B39" s="19"/>
      <c r="C39" s="6">
        <v>210</v>
      </c>
      <c r="D39" s="14"/>
      <c r="E39" s="9"/>
      <c r="F39" s="30">
        <f>E39*C39</f>
        <v>0</v>
      </c>
      <c r="H39" s="36" t="s">
        <v>22</v>
      </c>
      <c r="I39" s="19"/>
      <c r="J39" s="15">
        <v>221</v>
      </c>
      <c r="K39" s="14"/>
      <c r="L39" s="9"/>
      <c r="M39" s="30">
        <f>L39*J39</f>
        <v>0</v>
      </c>
    </row>
    <row r="40" spans="1:13" ht="13.5" thickBot="1" x14ac:dyDescent="0.25">
      <c r="A40" s="31"/>
      <c r="E40" s="13" t="s">
        <v>14</v>
      </c>
      <c r="F40" s="32">
        <f>SUM(F37:F39)</f>
        <v>0</v>
      </c>
      <c r="H40" s="36" t="s">
        <v>23</v>
      </c>
      <c r="I40" s="19"/>
      <c r="J40" s="6">
        <v>15</v>
      </c>
      <c r="K40" s="14"/>
      <c r="L40" s="9"/>
      <c r="M40" s="30">
        <f>L40*J40</f>
        <v>0</v>
      </c>
    </row>
    <row r="41" spans="1:13" ht="13.5" thickBot="1" x14ac:dyDescent="0.25">
      <c r="A41" s="31"/>
      <c r="F41" s="33"/>
      <c r="H41" s="31"/>
      <c r="L41" s="13" t="s">
        <v>14</v>
      </c>
      <c r="M41" s="32">
        <f>SUM(M39:M40)</f>
        <v>0</v>
      </c>
    </row>
    <row r="42" spans="1:13" x14ac:dyDescent="0.2">
      <c r="A42" s="34" t="s">
        <v>24</v>
      </c>
      <c r="B42" s="16"/>
      <c r="C42" s="5"/>
      <c r="D42" s="5"/>
      <c r="E42" s="5"/>
      <c r="F42" s="28" t="s">
        <v>7</v>
      </c>
      <c r="H42" s="31"/>
      <c r="M42" s="33"/>
    </row>
    <row r="43" spans="1:13" x14ac:dyDescent="0.2">
      <c r="A43" s="34"/>
      <c r="B43" s="5" t="s">
        <v>8</v>
      </c>
      <c r="C43" s="5" t="s">
        <v>9</v>
      </c>
      <c r="D43" s="5"/>
      <c r="E43" s="5" t="s">
        <v>10</v>
      </c>
      <c r="F43" s="28" t="s">
        <v>11</v>
      </c>
      <c r="H43" s="34" t="s">
        <v>24</v>
      </c>
      <c r="I43" s="16"/>
      <c r="J43" s="5"/>
      <c r="K43" s="5"/>
      <c r="L43" s="5"/>
      <c r="M43" s="28" t="s">
        <v>7</v>
      </c>
    </row>
    <row r="44" spans="1:13" x14ac:dyDescent="0.2">
      <c r="A44" s="36" t="s">
        <v>25</v>
      </c>
      <c r="B44" s="19"/>
      <c r="C44" s="15">
        <v>430</v>
      </c>
      <c r="D44" s="14"/>
      <c r="E44" s="9"/>
      <c r="F44" s="30">
        <f>E44*C44</f>
        <v>0</v>
      </c>
      <c r="H44" s="34"/>
      <c r="I44" s="5" t="s">
        <v>8</v>
      </c>
      <c r="J44" s="5" t="s">
        <v>9</v>
      </c>
      <c r="K44" s="5"/>
      <c r="L44" s="5" t="s">
        <v>10</v>
      </c>
      <c r="M44" s="28" t="s">
        <v>11</v>
      </c>
    </row>
    <row r="45" spans="1:13" ht="13.5" thickBot="1" x14ac:dyDescent="0.25">
      <c r="A45" s="36" t="s">
        <v>26</v>
      </c>
      <c r="B45" s="19"/>
      <c r="C45" s="6">
        <v>30</v>
      </c>
      <c r="D45" s="14"/>
      <c r="E45" s="9"/>
      <c r="F45" s="30">
        <f>E45*C45</f>
        <v>0</v>
      </c>
      <c r="H45" s="36" t="s">
        <v>25</v>
      </c>
      <c r="I45" s="19"/>
      <c r="J45" s="15">
        <v>209</v>
      </c>
      <c r="K45" s="14"/>
      <c r="L45" s="9"/>
      <c r="M45" s="30">
        <f>L45*J45</f>
        <v>0</v>
      </c>
    </row>
    <row r="46" spans="1:13" ht="13.5" thickBot="1" x14ac:dyDescent="0.25">
      <c r="A46" s="31"/>
      <c r="E46" s="13" t="s">
        <v>14</v>
      </c>
      <c r="F46" s="32">
        <f>SUM(F44:F45)</f>
        <v>0</v>
      </c>
      <c r="H46" s="36" t="s">
        <v>26</v>
      </c>
      <c r="I46" s="19"/>
      <c r="J46" s="6">
        <v>15</v>
      </c>
      <c r="K46" s="14"/>
      <c r="L46" s="9"/>
      <c r="M46" s="30">
        <f>L46*J46</f>
        <v>0</v>
      </c>
    </row>
    <row r="47" spans="1:13" ht="13.5" thickBot="1" x14ac:dyDescent="0.25">
      <c r="A47" s="31"/>
      <c r="E47" s="17"/>
      <c r="F47" s="37"/>
      <c r="H47" s="31"/>
      <c r="L47" s="13" t="s">
        <v>14</v>
      </c>
      <c r="M47" s="32">
        <f>SUM(M45:M46)</f>
        <v>0</v>
      </c>
    </row>
    <row r="48" spans="1:13" ht="12.75" customHeight="1" x14ac:dyDescent="0.2">
      <c r="A48" s="72" t="s">
        <v>27</v>
      </c>
      <c r="B48" s="73"/>
      <c r="C48" s="68" t="s">
        <v>28</v>
      </c>
      <c r="D48" s="69"/>
      <c r="E48" s="70" t="s">
        <v>29</v>
      </c>
      <c r="F48" s="71" t="s">
        <v>7</v>
      </c>
      <c r="H48" s="31"/>
      <c r="L48" s="17"/>
      <c r="M48" s="37"/>
    </row>
    <row r="49" spans="1:13" x14ac:dyDescent="0.2">
      <c r="A49" s="74"/>
      <c r="B49" s="75"/>
      <c r="C49" s="68"/>
      <c r="D49" s="69"/>
      <c r="E49" s="70"/>
      <c r="F49" s="71"/>
      <c r="H49" s="31"/>
      <c r="L49" s="17"/>
      <c r="M49" s="37"/>
    </row>
    <row r="50" spans="1:13" x14ac:dyDescent="0.2">
      <c r="A50" s="56"/>
      <c r="B50" s="57"/>
      <c r="C50" s="11"/>
      <c r="D50" s="14"/>
      <c r="E50" s="9"/>
      <c r="F50" s="30">
        <f t="shared" ref="F50:F59" si="0">E50*C50</f>
        <v>0</v>
      </c>
      <c r="H50" s="72" t="s">
        <v>27</v>
      </c>
      <c r="I50" s="73"/>
      <c r="J50" s="68" t="s">
        <v>28</v>
      </c>
      <c r="K50" s="69"/>
      <c r="L50" s="70" t="s">
        <v>29</v>
      </c>
      <c r="M50" s="71" t="s">
        <v>7</v>
      </c>
    </row>
    <row r="51" spans="1:13" x14ac:dyDescent="0.2">
      <c r="A51" s="56"/>
      <c r="B51" s="57"/>
      <c r="C51" s="11"/>
      <c r="D51" s="14"/>
      <c r="E51" s="9"/>
      <c r="F51" s="30">
        <f>E51*C51</f>
        <v>0</v>
      </c>
      <c r="H51" s="74"/>
      <c r="I51" s="75"/>
      <c r="J51" s="68"/>
      <c r="K51" s="69"/>
      <c r="L51" s="70"/>
      <c r="M51" s="71"/>
    </row>
    <row r="52" spans="1:13" x14ac:dyDescent="0.2">
      <c r="A52" s="56"/>
      <c r="B52" s="57"/>
      <c r="C52" s="11"/>
      <c r="D52" s="14"/>
      <c r="E52" s="9"/>
      <c r="F52" s="30">
        <f t="shared" si="0"/>
        <v>0</v>
      </c>
      <c r="H52" s="56"/>
      <c r="I52" s="57"/>
      <c r="J52" s="11"/>
      <c r="K52" s="14">
        <v>10</v>
      </c>
      <c r="L52" s="9"/>
      <c r="M52" s="30">
        <f t="shared" ref="M52" si="1">L52*J52</f>
        <v>0</v>
      </c>
    </row>
    <row r="53" spans="1:13" x14ac:dyDescent="0.2">
      <c r="A53" s="56"/>
      <c r="B53" s="57"/>
      <c r="C53" s="11"/>
      <c r="D53" s="14"/>
      <c r="E53" s="9"/>
      <c r="F53" s="30">
        <f t="shared" si="0"/>
        <v>0</v>
      </c>
      <c r="H53" s="56"/>
      <c r="I53" s="57"/>
      <c r="J53" s="11"/>
      <c r="K53" s="14"/>
      <c r="L53" s="9"/>
      <c r="M53" s="30">
        <f>L53*J53</f>
        <v>0</v>
      </c>
    </row>
    <row r="54" spans="1:13" x14ac:dyDescent="0.2">
      <c r="A54" s="56"/>
      <c r="B54" s="57"/>
      <c r="C54" s="11"/>
      <c r="D54" s="14"/>
      <c r="E54" s="9"/>
      <c r="F54" s="30">
        <f t="shared" si="0"/>
        <v>0</v>
      </c>
      <c r="H54" s="56"/>
      <c r="I54" s="57"/>
      <c r="J54" s="11"/>
      <c r="K54" s="14"/>
      <c r="L54" s="9"/>
      <c r="M54" s="30">
        <f t="shared" ref="M54:M61" si="2">L54*J54</f>
        <v>0</v>
      </c>
    </row>
    <row r="55" spans="1:13" x14ac:dyDescent="0.2">
      <c r="A55" s="56"/>
      <c r="B55" s="57"/>
      <c r="C55" s="11"/>
      <c r="D55" s="14"/>
      <c r="E55" s="9"/>
      <c r="F55" s="30">
        <f t="shared" si="0"/>
        <v>0</v>
      </c>
      <c r="H55" s="56"/>
      <c r="I55" s="57"/>
      <c r="J55" s="11"/>
      <c r="K55" s="14"/>
      <c r="L55" s="9"/>
      <c r="M55" s="30">
        <f t="shared" si="2"/>
        <v>0</v>
      </c>
    </row>
    <row r="56" spans="1:13" x14ac:dyDescent="0.2">
      <c r="A56" s="56"/>
      <c r="B56" s="57"/>
      <c r="C56" s="11"/>
      <c r="D56" s="14"/>
      <c r="E56" s="9"/>
      <c r="F56" s="30">
        <f t="shared" si="0"/>
        <v>0</v>
      </c>
      <c r="H56" s="56"/>
      <c r="I56" s="57"/>
      <c r="J56" s="11"/>
      <c r="K56" s="14"/>
      <c r="L56" s="9"/>
      <c r="M56" s="30">
        <f t="shared" si="2"/>
        <v>0</v>
      </c>
    </row>
    <row r="57" spans="1:13" x14ac:dyDescent="0.2">
      <c r="A57" s="56"/>
      <c r="B57" s="57"/>
      <c r="C57" s="11"/>
      <c r="D57" s="14"/>
      <c r="E57" s="9"/>
      <c r="F57" s="30">
        <f t="shared" si="0"/>
        <v>0</v>
      </c>
      <c r="H57" s="56"/>
      <c r="I57" s="57"/>
      <c r="J57" s="11"/>
      <c r="K57" s="14"/>
      <c r="L57" s="9"/>
      <c r="M57" s="30">
        <f t="shared" si="2"/>
        <v>0</v>
      </c>
    </row>
    <row r="58" spans="1:13" x14ac:dyDescent="0.2">
      <c r="A58" s="56"/>
      <c r="B58" s="57"/>
      <c r="C58" s="11"/>
      <c r="D58" s="14"/>
      <c r="E58" s="9"/>
      <c r="F58" s="30">
        <f t="shared" si="0"/>
        <v>0</v>
      </c>
      <c r="H58" s="56"/>
      <c r="I58" s="57"/>
      <c r="J58" s="11"/>
      <c r="K58" s="14"/>
      <c r="L58" s="9"/>
      <c r="M58" s="30">
        <f t="shared" si="2"/>
        <v>0</v>
      </c>
    </row>
    <row r="59" spans="1:13" x14ac:dyDescent="0.2">
      <c r="A59" s="56"/>
      <c r="B59" s="57"/>
      <c r="C59" s="11"/>
      <c r="D59" s="14"/>
      <c r="E59" s="9"/>
      <c r="F59" s="30">
        <f t="shared" si="0"/>
        <v>0</v>
      </c>
      <c r="H59" s="56"/>
      <c r="I59" s="57"/>
      <c r="J59" s="11"/>
      <c r="K59" s="14"/>
      <c r="L59" s="9"/>
      <c r="M59" s="30">
        <f t="shared" si="2"/>
        <v>0</v>
      </c>
    </row>
    <row r="60" spans="1:13" ht="13.5" thickBot="1" x14ac:dyDescent="0.25">
      <c r="A60" s="56"/>
      <c r="B60" s="57"/>
      <c r="C60" s="18"/>
      <c r="D60" s="14"/>
      <c r="E60" s="9"/>
      <c r="F60" s="38">
        <f>E60*C60</f>
        <v>0</v>
      </c>
      <c r="H60" s="56"/>
      <c r="I60" s="57"/>
      <c r="J60" s="11"/>
      <c r="K60" s="14"/>
      <c r="L60" s="9"/>
      <c r="M60" s="30">
        <f t="shared" si="2"/>
        <v>0</v>
      </c>
    </row>
    <row r="61" spans="1:13" ht="13.5" thickBot="1" x14ac:dyDescent="0.25">
      <c r="A61" s="39"/>
      <c r="B61" s="40"/>
      <c r="C61" s="58" t="s">
        <v>30</v>
      </c>
      <c r="D61" s="59"/>
      <c r="E61" s="60"/>
      <c r="F61" s="41">
        <f>SUM(F50:F60)</f>
        <v>0</v>
      </c>
      <c r="H61" s="56"/>
      <c r="I61" s="57"/>
      <c r="J61" s="11"/>
      <c r="K61" s="14"/>
      <c r="L61" s="9"/>
      <c r="M61" s="30">
        <f t="shared" si="2"/>
        <v>0</v>
      </c>
    </row>
    <row r="62" spans="1:13" ht="14.25" thickTop="1" thickBot="1" x14ac:dyDescent="0.25">
      <c r="H62" s="56"/>
      <c r="I62" s="57"/>
      <c r="J62" s="11"/>
      <c r="K62" s="14"/>
      <c r="L62" s="9"/>
      <c r="M62" s="38">
        <f>L62*J62</f>
        <v>0</v>
      </c>
    </row>
    <row r="63" spans="1:13" ht="13.5" thickBot="1" x14ac:dyDescent="0.25">
      <c r="H63" s="39"/>
      <c r="I63" s="40"/>
      <c r="J63" s="58" t="s">
        <v>30</v>
      </c>
      <c r="K63" s="59"/>
      <c r="L63" s="60"/>
      <c r="M63" s="41">
        <f>SUM(M52:M62)</f>
        <v>0</v>
      </c>
    </row>
    <row r="64" spans="1:13" ht="13.5" thickTop="1" x14ac:dyDescent="0.2"/>
    <row r="65" customFormat="1" hidden="1" x14ac:dyDescent="0.2"/>
    <row r="66" customFormat="1" hidden="1" x14ac:dyDescent="0.2"/>
  </sheetData>
  <sheetProtection algorithmName="SHA-512" hashValue="H+1wNxNJ67gscpkzd67KTXX9IptsT4pyMe8sl89K3rIW401ZmUWQzj2MyG7wyRRrGEDBd0+fu1/fST6aNCwClA==" saltValue="g1/uJxd9DoHbJ+/zL0a4Mg==" spinCount="100000" sheet="1" objects="1" scenarios="1" selectLockedCells="1"/>
  <mergeCells count="41">
    <mergeCell ref="A1:M1"/>
    <mergeCell ref="A6:M6"/>
    <mergeCell ref="A8:F8"/>
    <mergeCell ref="H8:M8"/>
    <mergeCell ref="A51:B51"/>
    <mergeCell ref="A52:B52"/>
    <mergeCell ref="E48:E49"/>
    <mergeCell ref="F48:F49"/>
    <mergeCell ref="A53:B53"/>
    <mergeCell ref="A54:B54"/>
    <mergeCell ref="A55:B55"/>
    <mergeCell ref="C48:C49"/>
    <mergeCell ref="D48:D49"/>
    <mergeCell ref="A50:B50"/>
    <mergeCell ref="A48:B49"/>
    <mergeCell ref="H59:I59"/>
    <mergeCell ref="H60:I60"/>
    <mergeCell ref="H61:I61"/>
    <mergeCell ref="A60:B60"/>
    <mergeCell ref="C61:E61"/>
    <mergeCell ref="H54:I54"/>
    <mergeCell ref="H55:I55"/>
    <mergeCell ref="H56:I56"/>
    <mergeCell ref="H57:I57"/>
    <mergeCell ref="H58:I58"/>
    <mergeCell ref="H62:I62"/>
    <mergeCell ref="J63:L63"/>
    <mergeCell ref="A2:M5"/>
    <mergeCell ref="A9:F9"/>
    <mergeCell ref="H9:M9"/>
    <mergeCell ref="J50:J51"/>
    <mergeCell ref="K50:K51"/>
    <mergeCell ref="L50:L51"/>
    <mergeCell ref="M50:M51"/>
    <mergeCell ref="H52:I52"/>
    <mergeCell ref="A56:B56"/>
    <mergeCell ref="A57:B57"/>
    <mergeCell ref="A58:B58"/>
    <mergeCell ref="A59:B59"/>
    <mergeCell ref="H50:I51"/>
    <mergeCell ref="H53:I53"/>
  </mergeCells>
  <conditionalFormatting sqref="E21:E22">
    <cfRule type="cellIs" dxfId="11" priority="1" operator="lessThanOrEqual">
      <formula>0</formula>
    </cfRule>
  </conditionalFormatting>
  <conditionalFormatting sqref="E27">
    <cfRule type="cellIs" dxfId="10" priority="13" operator="lessThanOrEqual">
      <formula>0</formula>
    </cfRule>
  </conditionalFormatting>
  <conditionalFormatting sqref="E32">
    <cfRule type="cellIs" dxfId="9" priority="14" operator="lessThanOrEqual">
      <formula>0</formula>
    </cfRule>
  </conditionalFormatting>
  <conditionalFormatting sqref="E37:E39">
    <cfRule type="cellIs" dxfId="8" priority="15" operator="lessThanOrEqual">
      <formula>0</formula>
    </cfRule>
  </conditionalFormatting>
  <conditionalFormatting sqref="E44:E45">
    <cfRule type="cellIs" dxfId="7" priority="16" operator="lessThanOrEqual">
      <formula>0</formula>
    </cfRule>
  </conditionalFormatting>
  <conditionalFormatting sqref="E50:E60">
    <cfRule type="cellIs" dxfId="6" priority="11" operator="lessThanOrEqual">
      <formula>0</formula>
    </cfRule>
  </conditionalFormatting>
  <conditionalFormatting sqref="L21:L22">
    <cfRule type="cellIs" dxfId="5" priority="3" operator="lessThanOrEqual">
      <formula>0</formula>
    </cfRule>
  </conditionalFormatting>
  <conditionalFormatting sqref="L27">
    <cfRule type="cellIs" dxfId="4" priority="5" operator="lessThanOrEqual">
      <formula>0</formula>
    </cfRule>
  </conditionalFormatting>
  <conditionalFormatting sqref="L32:L34">
    <cfRule type="cellIs" dxfId="3" priority="7" operator="lessThanOrEqual">
      <formula>0</formula>
    </cfRule>
  </conditionalFormatting>
  <conditionalFormatting sqref="L39:L40">
    <cfRule type="cellIs" dxfId="2" priority="8" operator="lessThanOrEqual">
      <formula>0</formula>
    </cfRule>
  </conditionalFormatting>
  <conditionalFormatting sqref="L45:L46">
    <cfRule type="cellIs" dxfId="1" priority="2" operator="lessThanOrEqual">
      <formula>0</formula>
    </cfRule>
  </conditionalFormatting>
  <conditionalFormatting sqref="L52:L62">
    <cfRule type="cellIs" dxfId="0" priority="4" operator="lessThanOrEqual">
      <formula>0</formula>
    </cfRule>
  </conditionalFormatting>
  <pageMargins left="0.70866141732283472" right="0.70866141732283472" top="0.74803149606299213" bottom="0.74803149606299213" header="0.51181102362204722" footer="0.51181102362204722"/>
  <pageSetup paperSize="8" scale="66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DBED94BC7A9479943C80365F9ECB6" ma:contentTypeVersion="6" ma:contentTypeDescription="Create a new document." ma:contentTypeScope="" ma:versionID="8d522a9b6a8298c80c91290bc17f96f0">
  <xsd:schema xmlns:xsd="http://www.w3.org/2001/XMLSchema" xmlns:xs="http://www.w3.org/2001/XMLSchema" xmlns:p="http://schemas.microsoft.com/office/2006/metadata/properties" xmlns:ns2="98d63eca-897d-4652-b43f-f4b99aab61b4" xmlns:ns3="ecbdb45a-f934-4e98-b123-7d46c671921c" targetNamespace="http://schemas.microsoft.com/office/2006/metadata/properties" ma:root="true" ma:fieldsID="8467e5bb7faf86b90f4ce7ed16783d5f" ns2:_="" ns3:_="">
    <xsd:import namespace="98d63eca-897d-4652-b43f-f4b99aab61b4"/>
    <xsd:import namespace="ecbdb45a-f934-4e98-b123-7d46c6719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63eca-897d-4652-b43f-f4b99aab61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db45a-f934-4e98-b123-7d46c6719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6B6888-3464-43EA-9BF3-13D9495712AA}">
  <ds:schemaRefs>
    <ds:schemaRef ds:uri="http://www.w3.org/XML/1998/namespace"/>
    <ds:schemaRef ds:uri="http://schemas.microsoft.com/office/2006/documentManagement/types"/>
    <ds:schemaRef ds:uri="98d63eca-897d-4652-b43f-f4b99aab61b4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ecbdb45a-f934-4e98-b123-7d46c671921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05451B-78F9-4506-86CD-92ED1B4F2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63eca-897d-4652-b43f-f4b99aab61b4"/>
    <ds:schemaRef ds:uri="ecbdb45a-f934-4e98-b123-7d46c6719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88CC40-FB14-4F38-AC98-D29788652E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Prijzenblad, versie 2</vt:lpstr>
      <vt:lpstr>A1050000</vt:lpstr>
      <vt:lpstr>A1100000</vt:lpstr>
      <vt:lpstr>A15000000</vt:lpstr>
      <vt:lpstr>A1900000</vt:lpstr>
      <vt:lpstr>'Prijzenblad, versie 2'!Afdrukbereik</vt:lpstr>
      <vt:lpstr>B1102890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</dc:creator>
  <cp:keywords/>
  <dc:description/>
  <cp:lastModifiedBy>Marty Poppe | gemeente Hulst</cp:lastModifiedBy>
  <cp:revision>1</cp:revision>
  <dcterms:created xsi:type="dcterms:W3CDTF">2019-06-17T21:41:25Z</dcterms:created>
  <dcterms:modified xsi:type="dcterms:W3CDTF">2024-06-18T10:08:36Z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0x010100C45DBED94BC7A9479943C80365F9ECB6</vt:lpwstr>
  </property>
  <property fmtid="{D5CDD505-2E9C-101B-9397-08002B2CF9AE}" pid="3" name="MSIP_Label_8d74371b-00bc-4f5f-bda4-767e2f169618_Enabled">
    <vt:lpwstr>true</vt:lpwstr>
  </property>
  <property fmtid="{D5CDD505-2E9C-101B-9397-08002B2CF9AE}" pid="4" name="MSIP_Label_8d74371b-00bc-4f5f-bda4-767e2f169618_SetDate">
    <vt:lpwstr>2023-09-04T13:55:37Z</vt:lpwstr>
  </property>
  <property fmtid="{D5CDD505-2E9C-101B-9397-08002B2CF9AE}" pid="5" name="MSIP_Label_8d74371b-00bc-4f5f-bda4-767e2f169618_Method">
    <vt:lpwstr>Standard</vt:lpwstr>
  </property>
  <property fmtid="{D5CDD505-2E9C-101B-9397-08002B2CF9AE}" pid="6" name="MSIP_Label_8d74371b-00bc-4f5f-bda4-767e2f169618_Name">
    <vt:lpwstr>defa4170-0d19-0005-0004-bc88714345d2</vt:lpwstr>
  </property>
  <property fmtid="{D5CDD505-2E9C-101B-9397-08002B2CF9AE}" pid="7" name="MSIP_Label_8d74371b-00bc-4f5f-bda4-767e2f169618_SiteId">
    <vt:lpwstr>8d5745e1-89d2-4419-8818-eed15ab2e79f</vt:lpwstr>
  </property>
  <property fmtid="{D5CDD505-2E9C-101B-9397-08002B2CF9AE}" pid="8" name="MSIP_Label_8d74371b-00bc-4f5f-bda4-767e2f169618_ActionId">
    <vt:lpwstr>a315cbe2-39d2-4c2b-ac3a-4681a424ea9b</vt:lpwstr>
  </property>
  <property fmtid="{D5CDD505-2E9C-101B-9397-08002B2CF9AE}" pid="9" name="MSIP_Label_8d74371b-00bc-4f5f-bda4-767e2f169618_ContentBits">
    <vt:lpwstr>0</vt:lpwstr>
  </property>
</Properties>
</file>