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TBOcontractmanagement/Gedeelde documenten/General/3. Telematica contracten/7. B&amp;O Laagspanning- en Netwerkvoorzieningen/2. Aanbestedingsfase/2. NVI Selectie/"/>
    </mc:Choice>
  </mc:AlternateContent>
  <xr:revisionPtr revIDLastSave="425" documentId="8_{D63D61F4-88C8-4448-82AB-ABC3911CFE7E}" xr6:coauthVersionLast="47" xr6:coauthVersionMax="47" xr10:uidLastSave="{8C47BCD3-B4F8-4086-9F83-D2A543628262}"/>
  <bookViews>
    <workbookView xWindow="-108" yWindow="-108" windowWidth="23256" windowHeight="12456" tabRatio="332" activeTab="1" xr2:uid="{00000000-000D-0000-FFFF-FFFF00000000}"/>
  </bookViews>
  <sheets>
    <sheet name="Haltelijst" sheetId="9" r:id="rId1"/>
    <sheet name="Sectie &amp; E-Kasten" sheetId="1" r:id="rId2"/>
    <sheet name="SYS-XN" sheetId="3" r:id="rId3"/>
    <sheet name="Lichtmasten Halte" sheetId="7" r:id="rId4"/>
    <sheet name="Lichtmasten terrein" sheetId="8" r:id="rId5"/>
    <sheet name="Overige installaties" sheetId="11" r:id="rId6"/>
    <sheet name="ABRI" sheetId="12" r:id="rId7"/>
    <sheet name="Artikelen" sheetId="10" r:id="rId8"/>
  </sheets>
  <externalReferences>
    <externalReference r:id="rId9"/>
  </externalReferences>
  <definedNames>
    <definedName name="_xlnm._FilterDatabase" localSheetId="0" hidden="1">Haltelijst!$A$1:$E$455</definedName>
    <definedName name="_xlnm._FilterDatabase" localSheetId="3" hidden="1">'Lichtmasten Halte'!$A$1:$Q$534</definedName>
    <definedName name="_xlnm._FilterDatabase" localSheetId="1" hidden="1">'Sectie &amp; E-Kasten'!$A$1:$H$160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2" l="1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F38" i="10" l="1"/>
  <c r="F34" i="10"/>
  <c r="F33" i="10"/>
  <c r="F32" i="10"/>
  <c r="F31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O534" i="7"/>
  <c r="F534" i="7"/>
  <c r="O533" i="7"/>
  <c r="F533" i="7"/>
  <c r="O532" i="7"/>
  <c r="F532" i="7"/>
  <c r="O531" i="7"/>
  <c r="F531" i="7"/>
  <c r="O530" i="7"/>
  <c r="F530" i="7"/>
  <c r="O529" i="7"/>
  <c r="F529" i="7"/>
  <c r="O528" i="7"/>
  <c r="F528" i="7"/>
  <c r="O527" i="7"/>
  <c r="F527" i="7"/>
  <c r="O526" i="7"/>
  <c r="F526" i="7"/>
  <c r="O525" i="7"/>
  <c r="F525" i="7"/>
  <c r="O524" i="7"/>
  <c r="F524" i="7"/>
  <c r="O523" i="7"/>
  <c r="F523" i="7"/>
  <c r="O522" i="7"/>
  <c r="F522" i="7"/>
  <c r="O521" i="7"/>
  <c r="F521" i="7"/>
  <c r="O520" i="7"/>
  <c r="F520" i="7"/>
  <c r="O519" i="7"/>
  <c r="F519" i="7"/>
  <c r="O518" i="7"/>
  <c r="F518" i="7"/>
  <c r="O517" i="7"/>
  <c r="F517" i="7"/>
  <c r="O516" i="7"/>
  <c r="F516" i="7"/>
  <c r="O515" i="7"/>
  <c r="F515" i="7"/>
  <c r="O514" i="7"/>
  <c r="F514" i="7"/>
  <c r="O513" i="7"/>
  <c r="F513" i="7"/>
  <c r="O512" i="7"/>
  <c r="F512" i="7"/>
  <c r="O511" i="7"/>
  <c r="F511" i="7"/>
  <c r="O510" i="7"/>
  <c r="F510" i="7"/>
  <c r="O509" i="7"/>
  <c r="F509" i="7"/>
  <c r="O508" i="7"/>
  <c r="F508" i="7"/>
  <c r="O507" i="7"/>
  <c r="F507" i="7"/>
  <c r="O506" i="7"/>
  <c r="F506" i="7"/>
  <c r="O505" i="7"/>
  <c r="F505" i="7"/>
  <c r="O504" i="7"/>
  <c r="F504" i="7"/>
  <c r="O503" i="7"/>
  <c r="F503" i="7"/>
  <c r="O502" i="7"/>
  <c r="F502" i="7"/>
  <c r="O501" i="7"/>
  <c r="F501" i="7"/>
  <c r="O500" i="7"/>
  <c r="F500" i="7"/>
  <c r="O499" i="7"/>
  <c r="F499" i="7"/>
  <c r="O498" i="7"/>
  <c r="F498" i="7"/>
  <c r="O497" i="7"/>
  <c r="F497" i="7"/>
  <c r="O496" i="7"/>
  <c r="F496" i="7"/>
  <c r="O495" i="7"/>
  <c r="F495" i="7"/>
  <c r="O494" i="7"/>
  <c r="F494" i="7"/>
  <c r="O493" i="7"/>
  <c r="F493" i="7"/>
  <c r="O492" i="7"/>
  <c r="F492" i="7"/>
  <c r="O491" i="7"/>
  <c r="O490" i="7"/>
  <c r="O489" i="7"/>
  <c r="O488" i="7"/>
  <c r="O487" i="7"/>
  <c r="O486" i="7"/>
  <c r="O485" i="7"/>
  <c r="O484" i="7"/>
  <c r="O483" i="7"/>
  <c r="O482" i="7"/>
  <c r="O481" i="7"/>
  <c r="O480" i="7"/>
  <c r="O479" i="7"/>
  <c r="O478" i="7"/>
  <c r="O477" i="7"/>
  <c r="O476" i="7"/>
  <c r="O475" i="7"/>
  <c r="O474" i="7"/>
  <c r="O473" i="7"/>
  <c r="O472" i="7"/>
  <c r="O471" i="7"/>
  <c r="O470" i="7"/>
  <c r="O469" i="7"/>
  <c r="O468" i="7"/>
  <c r="O467" i="7"/>
  <c r="O466" i="7"/>
  <c r="O465" i="7"/>
  <c r="O464" i="7"/>
  <c r="O463" i="7"/>
  <c r="O462" i="7"/>
  <c r="O461" i="7"/>
  <c r="O460" i="7"/>
  <c r="O459" i="7"/>
  <c r="O458" i="7"/>
  <c r="O457" i="7"/>
  <c r="O456" i="7"/>
  <c r="O455" i="7"/>
  <c r="O454" i="7"/>
  <c r="O453" i="7"/>
  <c r="O452" i="7"/>
  <c r="O451" i="7"/>
  <c r="O450" i="7"/>
  <c r="O449" i="7"/>
  <c r="O448" i="7"/>
  <c r="O447" i="7"/>
  <c r="O446" i="7"/>
  <c r="O445" i="7"/>
  <c r="O444" i="7"/>
  <c r="O443" i="7"/>
  <c r="O442" i="7"/>
  <c r="O441" i="7"/>
  <c r="O440" i="7"/>
  <c r="O439" i="7"/>
  <c r="O438" i="7"/>
  <c r="O437" i="7"/>
  <c r="O436" i="7"/>
  <c r="O435" i="7"/>
  <c r="O434" i="7"/>
  <c r="O433" i="7"/>
  <c r="O432" i="7"/>
  <c r="O431" i="7"/>
  <c r="O430" i="7"/>
  <c r="O429" i="7"/>
  <c r="O428" i="7"/>
  <c r="O427" i="7"/>
  <c r="O426" i="7"/>
  <c r="O425" i="7"/>
  <c r="O424" i="7"/>
  <c r="O423" i="7"/>
  <c r="O422" i="7"/>
  <c r="O421" i="7"/>
  <c r="O420" i="7"/>
  <c r="O419" i="7"/>
  <c r="O418" i="7"/>
  <c r="O417" i="7"/>
  <c r="O416" i="7"/>
  <c r="O415" i="7"/>
  <c r="O414" i="7"/>
  <c r="O413" i="7"/>
  <c r="O412" i="7"/>
  <c r="O411" i="7"/>
  <c r="O410" i="7"/>
  <c r="O409" i="7"/>
  <c r="O408" i="7"/>
  <c r="O407" i="7"/>
  <c r="O406" i="7"/>
  <c r="O405" i="7"/>
  <c r="O404" i="7"/>
  <c r="O403" i="7"/>
  <c r="O402" i="7"/>
  <c r="O401" i="7"/>
  <c r="O400" i="7"/>
  <c r="O399" i="7"/>
  <c r="O398" i="7"/>
  <c r="O397" i="7"/>
  <c r="O396" i="7"/>
  <c r="O395" i="7"/>
  <c r="O394" i="7"/>
  <c r="O393" i="7"/>
  <c r="O392" i="7"/>
  <c r="O391" i="7"/>
  <c r="O390" i="7"/>
  <c r="O389" i="7"/>
  <c r="O388" i="7"/>
  <c r="O387" i="7"/>
  <c r="O386" i="7"/>
  <c r="O385" i="7"/>
  <c r="O384" i="7"/>
  <c r="O383" i="7"/>
  <c r="O382" i="7"/>
  <c r="O381" i="7"/>
  <c r="O380" i="7"/>
  <c r="O379" i="7"/>
  <c r="O378" i="7"/>
  <c r="O377" i="7"/>
  <c r="O376" i="7"/>
  <c r="O375" i="7"/>
  <c r="O374" i="7"/>
  <c r="O373" i="7"/>
  <c r="O372" i="7"/>
  <c r="O371" i="7"/>
  <c r="O370" i="7"/>
  <c r="O369" i="7"/>
  <c r="O368" i="7"/>
  <c r="O367" i="7"/>
  <c r="O366" i="7"/>
  <c r="O365" i="7"/>
  <c r="O364" i="7"/>
  <c r="O363" i="7"/>
  <c r="O362" i="7"/>
  <c r="O361" i="7"/>
  <c r="O360" i="7"/>
  <c r="O359" i="7"/>
  <c r="O358" i="7"/>
  <c r="O357" i="7"/>
  <c r="O356" i="7"/>
  <c r="O355" i="7"/>
  <c r="O354" i="7"/>
  <c r="O353" i="7"/>
  <c r="O352" i="7"/>
  <c r="O351" i="7"/>
  <c r="O350" i="7"/>
  <c r="O349" i="7"/>
  <c r="O348" i="7"/>
  <c r="O347" i="7"/>
  <c r="O346" i="7"/>
  <c r="O345" i="7"/>
  <c r="O344" i="7"/>
  <c r="O343" i="7"/>
  <c r="O342" i="7"/>
  <c r="O341" i="7"/>
  <c r="O340" i="7"/>
  <c r="O339" i="7"/>
  <c r="O338" i="7"/>
  <c r="O337" i="7"/>
  <c r="O336" i="7"/>
  <c r="O335" i="7"/>
  <c r="O334" i="7"/>
  <c r="O333" i="7"/>
  <c r="O332" i="7"/>
  <c r="O331" i="7"/>
  <c r="O330" i="7"/>
  <c r="O329" i="7"/>
  <c r="O328" i="7"/>
  <c r="O327" i="7"/>
  <c r="O326" i="7"/>
  <c r="O325" i="7"/>
  <c r="O324" i="7"/>
  <c r="O323" i="7"/>
  <c r="O322" i="7"/>
  <c r="O321" i="7"/>
  <c r="O320" i="7"/>
  <c r="O319" i="7"/>
  <c r="O318" i="7"/>
  <c r="O317" i="7"/>
  <c r="O316" i="7"/>
  <c r="O315" i="7"/>
  <c r="O314" i="7"/>
  <c r="O313" i="7"/>
  <c r="O312" i="7"/>
  <c r="O311" i="7"/>
  <c r="O310" i="7"/>
  <c r="O309" i="7"/>
  <c r="O308" i="7"/>
  <c r="O307" i="7"/>
  <c r="O306" i="7"/>
  <c r="O305" i="7"/>
  <c r="O304" i="7"/>
  <c r="O303" i="7"/>
  <c r="O302" i="7"/>
  <c r="O301" i="7"/>
  <c r="O300" i="7"/>
  <c r="O299" i="7"/>
  <c r="O298" i="7"/>
  <c r="O297" i="7"/>
  <c r="O296" i="7"/>
  <c r="O295" i="7"/>
  <c r="O294" i="7"/>
  <c r="O293" i="7"/>
  <c r="O292" i="7"/>
  <c r="O291" i="7"/>
  <c r="O290" i="7"/>
  <c r="O289" i="7"/>
  <c r="O288" i="7"/>
  <c r="O287" i="7"/>
  <c r="O286" i="7"/>
  <c r="O285" i="7"/>
  <c r="O284" i="7"/>
  <c r="O283" i="7"/>
  <c r="O282" i="7"/>
  <c r="O281" i="7"/>
  <c r="O280" i="7"/>
  <c r="O279" i="7"/>
  <c r="O278" i="7"/>
  <c r="O277" i="7"/>
  <c r="O276" i="7"/>
  <c r="O275" i="7"/>
  <c r="O274" i="7"/>
  <c r="O273" i="7"/>
  <c r="O272" i="7"/>
  <c r="O271" i="7"/>
  <c r="O270" i="7"/>
  <c r="O269" i="7"/>
  <c r="O268" i="7"/>
  <c r="O267" i="7"/>
  <c r="O266" i="7"/>
  <c r="O265" i="7"/>
  <c r="O264" i="7"/>
  <c r="O263" i="7"/>
  <c r="O262" i="7"/>
  <c r="O261" i="7"/>
  <c r="O260" i="7"/>
  <c r="O259" i="7"/>
  <c r="O258" i="7"/>
  <c r="O257" i="7"/>
  <c r="O256" i="7"/>
  <c r="O255" i="7"/>
  <c r="O254" i="7"/>
  <c r="O253" i="7"/>
  <c r="O252" i="7"/>
  <c r="O251" i="7"/>
  <c r="O250" i="7"/>
  <c r="O249" i="7"/>
  <c r="O248" i="7"/>
  <c r="O247" i="7"/>
  <c r="O246" i="7"/>
  <c r="O245" i="7"/>
  <c r="O244" i="7"/>
  <c r="O243" i="7"/>
  <c r="O242" i="7"/>
  <c r="O241" i="7"/>
  <c r="O240" i="7"/>
  <c r="O239" i="7"/>
  <c r="O238" i="7"/>
  <c r="O237" i="7"/>
  <c r="O236" i="7"/>
  <c r="O235" i="7"/>
  <c r="O234" i="7"/>
  <c r="O233" i="7"/>
  <c r="O232" i="7"/>
  <c r="O231" i="7"/>
  <c r="O230" i="7"/>
  <c r="O229" i="7"/>
  <c r="O228" i="7"/>
  <c r="O227" i="7"/>
  <c r="O226" i="7"/>
  <c r="O225" i="7"/>
  <c r="O224" i="7"/>
  <c r="O223" i="7"/>
  <c r="O222" i="7"/>
  <c r="O221" i="7"/>
  <c r="O220" i="7"/>
  <c r="O219" i="7"/>
  <c r="O218" i="7"/>
  <c r="O217" i="7"/>
  <c r="O216" i="7"/>
  <c r="O215" i="7"/>
  <c r="F215" i="7"/>
  <c r="O214" i="7"/>
  <c r="F214" i="7"/>
  <c r="O213" i="7"/>
  <c r="F213" i="7"/>
  <c r="O212" i="7"/>
  <c r="F212" i="7"/>
  <c r="O211" i="7"/>
  <c r="F211" i="7"/>
  <c r="O210" i="7"/>
  <c r="F210" i="7"/>
  <c r="O209" i="7"/>
  <c r="F209" i="7"/>
  <c r="O208" i="7"/>
  <c r="F208" i="7"/>
  <c r="O207" i="7"/>
  <c r="F207" i="7"/>
  <c r="O206" i="7"/>
  <c r="F206" i="7"/>
  <c r="O205" i="7"/>
  <c r="F205" i="7"/>
  <c r="O204" i="7"/>
  <c r="F204" i="7"/>
  <c r="O203" i="7"/>
  <c r="F203" i="7"/>
  <c r="O202" i="7"/>
  <c r="F202" i="7"/>
  <c r="O201" i="7"/>
  <c r="F201" i="7"/>
  <c r="O200" i="7"/>
  <c r="F200" i="7"/>
  <c r="O199" i="7"/>
  <c r="F199" i="7"/>
  <c r="O198" i="7"/>
  <c r="F198" i="7"/>
  <c r="O197" i="7"/>
  <c r="F197" i="7"/>
  <c r="O196" i="7"/>
  <c r="F196" i="7"/>
  <c r="O195" i="7"/>
  <c r="F195" i="7"/>
  <c r="O194" i="7"/>
  <c r="F194" i="7"/>
  <c r="O193" i="7"/>
  <c r="F193" i="7"/>
  <c r="O192" i="7"/>
  <c r="F192" i="7"/>
  <c r="O191" i="7"/>
  <c r="F191" i="7"/>
  <c r="O190" i="7"/>
  <c r="F190" i="7"/>
  <c r="O189" i="7"/>
  <c r="F189" i="7"/>
  <c r="O188" i="7"/>
  <c r="F188" i="7"/>
  <c r="O187" i="7"/>
  <c r="F187" i="7"/>
  <c r="O186" i="7"/>
  <c r="F186" i="7"/>
  <c r="O185" i="7"/>
  <c r="F185" i="7"/>
  <c r="O184" i="7"/>
  <c r="F184" i="7"/>
  <c r="O183" i="7"/>
  <c r="F183" i="7"/>
  <c r="O182" i="7"/>
  <c r="O181" i="7"/>
  <c r="O180" i="7"/>
  <c r="O179" i="7"/>
  <c r="O178" i="7"/>
  <c r="O177" i="7"/>
  <c r="O176" i="7"/>
  <c r="O175" i="7"/>
  <c r="O174" i="7"/>
  <c r="O173" i="7"/>
  <c r="O172" i="7"/>
  <c r="O171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O149" i="7"/>
  <c r="O148" i="7"/>
  <c r="O147" i="7"/>
  <c r="O146" i="7"/>
  <c r="O145" i="7"/>
  <c r="O144" i="7"/>
  <c r="O143" i="7"/>
  <c r="O142" i="7"/>
  <c r="O141" i="7"/>
  <c r="O140" i="7"/>
  <c r="O139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O106" i="7"/>
  <c r="O105" i="7"/>
  <c r="O104" i="7"/>
  <c r="O103" i="7"/>
</calcChain>
</file>

<file path=xl/sharedStrings.xml><?xml version="1.0" encoding="utf-8"?>
<sst xmlns="http://schemas.openxmlformats.org/spreadsheetml/2006/main" count="6365" uniqueCount="1207">
  <si>
    <t>Naam</t>
  </si>
  <si>
    <t>BK301</t>
  </si>
  <si>
    <t>Busstalling Westraven</t>
  </si>
  <si>
    <t>BK302</t>
  </si>
  <si>
    <t>BK303</t>
  </si>
  <si>
    <t>DK001</t>
  </si>
  <si>
    <t>Halte Utrecht Centraal Centrum (HUCC)</t>
  </si>
  <si>
    <t>DK002</t>
  </si>
  <si>
    <t>Halte Busplatform Jaarbeurszijde (HJBZ)</t>
  </si>
  <si>
    <t>EK1002</t>
  </si>
  <si>
    <t>EK1004</t>
  </si>
  <si>
    <t>Halte Graadt van Roggeweg (HGVR)</t>
  </si>
  <si>
    <t>EK1006</t>
  </si>
  <si>
    <t>Halte 24 Oktober plein (H24O)</t>
  </si>
  <si>
    <t>EK1008</t>
  </si>
  <si>
    <t>Halte 5 Meiplein (H5ME)</t>
  </si>
  <si>
    <t>EK1010</t>
  </si>
  <si>
    <t>Halte Vasco da Gamalaan (HVDG)</t>
  </si>
  <si>
    <t>EK1012</t>
  </si>
  <si>
    <t>Halte Kanaleneiland Zuid (HKAZ)</t>
  </si>
  <si>
    <t>EK1014</t>
  </si>
  <si>
    <t>Halte Westraven (HWES)</t>
  </si>
  <si>
    <t>EK1016</t>
  </si>
  <si>
    <t>Halte Zuilenstein (HZUI)</t>
  </si>
  <si>
    <t>EK1018</t>
  </si>
  <si>
    <t>Halte Batau Noord (HBAT)</t>
  </si>
  <si>
    <t>EK1020</t>
  </si>
  <si>
    <t>Halte Wijkersloot (HWIJ)</t>
  </si>
  <si>
    <t>EK1024</t>
  </si>
  <si>
    <t>Halte Nieuwegein Stadscentrum (HNSC)</t>
  </si>
  <si>
    <t>EK201</t>
  </si>
  <si>
    <t>EK203</t>
  </si>
  <si>
    <t>Halte Vaartsche Rijn (HVAA)</t>
  </si>
  <si>
    <t>EK207</t>
  </si>
  <si>
    <t>Halte Galgenwaard (HGAL)</t>
  </si>
  <si>
    <t>EK209</t>
  </si>
  <si>
    <t>Halte Kromme Rijn (HKRO)</t>
  </si>
  <si>
    <t>EK211</t>
  </si>
  <si>
    <t>Halte Padualaan (HPAD)</t>
  </si>
  <si>
    <t>EK213</t>
  </si>
  <si>
    <t>Halte Heidelberglaan (HHEI)</t>
  </si>
  <si>
    <t>EK215</t>
  </si>
  <si>
    <t>Halte UMC (HUMC)</t>
  </si>
  <si>
    <t>EK217</t>
  </si>
  <si>
    <t>Halte WKZ (HWKZ)</t>
  </si>
  <si>
    <t>EK219</t>
  </si>
  <si>
    <t>Halte P&amp;R Uithof (HUPR)</t>
  </si>
  <si>
    <t>EK3002</t>
  </si>
  <si>
    <t>Halte Merwestein (HMER)</t>
  </si>
  <si>
    <t>EK3004</t>
  </si>
  <si>
    <t>Halte Fokkesteeg (HFOK)</t>
  </si>
  <si>
    <t>EK3006</t>
  </si>
  <si>
    <t>Halte Wiersdijk (HWIE)</t>
  </si>
  <si>
    <t>EK3010</t>
  </si>
  <si>
    <t>Halte Nieuwegein Zuid (HNZU)</t>
  </si>
  <si>
    <t>EK4002</t>
  </si>
  <si>
    <t>Halte St. Antonius Ziekenhuis (HSTA)</t>
  </si>
  <si>
    <t>EK4004</t>
  </si>
  <si>
    <t>Halte Doorslag (HDOO)</t>
  </si>
  <si>
    <t>EK4006</t>
  </si>
  <si>
    <t>Halte Hooghe Waerd (HHOO)</t>
  </si>
  <si>
    <t>EK4008</t>
  </si>
  <si>
    <t>Halte Clinckhoef (HCLI)</t>
  </si>
  <si>
    <t>EK4010</t>
  </si>
  <si>
    <t>Halte Eiteren (HEIT)</t>
  </si>
  <si>
    <t>EK4012</t>
  </si>
  <si>
    <t>Halte Achterveld (HACH)</t>
  </si>
  <si>
    <t>EK4014</t>
  </si>
  <si>
    <t>Halte IJsselstein Zuid (HIJZ)</t>
  </si>
  <si>
    <t>EK413</t>
  </si>
  <si>
    <t>Halte Binnenstad (HBIN)</t>
  </si>
  <si>
    <t>EK600</t>
  </si>
  <si>
    <t>EK601</t>
  </si>
  <si>
    <t>Chauffeursverblijf jbz</t>
  </si>
  <si>
    <t>IK001</t>
  </si>
  <si>
    <t>IK002</t>
  </si>
  <si>
    <t>NK101</t>
  </si>
  <si>
    <t>Nieuwe Centrale Technische Ruimte (NCTR)</t>
  </si>
  <si>
    <t>NK102</t>
  </si>
  <si>
    <t>NK103</t>
  </si>
  <si>
    <t>NK104</t>
  </si>
  <si>
    <t>NK105</t>
  </si>
  <si>
    <t>NK106</t>
  </si>
  <si>
    <t>NK107</t>
  </si>
  <si>
    <t>OCC</t>
  </si>
  <si>
    <t>OCC001</t>
  </si>
  <si>
    <t>OMR200</t>
  </si>
  <si>
    <t>PK06</t>
  </si>
  <si>
    <t>Werkplaats Nieuwe Remise (WP)</t>
  </si>
  <si>
    <t>PK07</t>
  </si>
  <si>
    <t>QK201</t>
  </si>
  <si>
    <t>QCTR</t>
  </si>
  <si>
    <t>QK202</t>
  </si>
  <si>
    <t>QK203</t>
  </si>
  <si>
    <t>QK204</t>
  </si>
  <si>
    <t>QK205</t>
  </si>
  <si>
    <t>AHOB Harpij</t>
  </si>
  <si>
    <t>AHOB Sperwerlaan</t>
  </si>
  <si>
    <t>AHOB Oudegein</t>
  </si>
  <si>
    <t>AHOB Europalaan</t>
  </si>
  <si>
    <t>AHOB Poortdijk</t>
  </si>
  <si>
    <t>AHOB Oranje Nassaulaan</t>
  </si>
  <si>
    <t>AHOB Bevoorradingsweg</t>
  </si>
  <si>
    <t>AHOB Planetenbaan</t>
  </si>
  <si>
    <t>AHOB Kerspellaan</t>
  </si>
  <si>
    <t>AHOB Achtersloot</t>
  </si>
  <si>
    <t>AHOB Teenschillerlaan - Valeriaan</t>
  </si>
  <si>
    <t>AHOB Achterveld</t>
  </si>
  <si>
    <t>AHOB Duizendblad</t>
  </si>
  <si>
    <t>AHOB Marimbapad</t>
  </si>
  <si>
    <t>AHOB Groenedijk</t>
  </si>
  <si>
    <t>AHOB Benschopperpoort</t>
  </si>
  <si>
    <t>AHOB Baronieweg</t>
  </si>
  <si>
    <t>AHOB Bijhouwerstraat</t>
  </si>
  <si>
    <t>SK101</t>
  </si>
  <si>
    <t>Halte Tijdelijke Eindhalte Jaarbeursplein (HTEJ)</t>
  </si>
  <si>
    <t>SK102</t>
  </si>
  <si>
    <t>SK103</t>
  </si>
  <si>
    <t>SK104</t>
  </si>
  <si>
    <t>Onderstation Paul Krugerbrug (OPAU)</t>
  </si>
  <si>
    <t>SK105</t>
  </si>
  <si>
    <t>SK106</t>
  </si>
  <si>
    <t>Onderstation Vijverlaan (OVIJ)</t>
  </si>
  <si>
    <t>SK107</t>
  </si>
  <si>
    <t>SK109</t>
  </si>
  <si>
    <t>SK111</t>
  </si>
  <si>
    <t>SK113</t>
  </si>
  <si>
    <t>SK117</t>
  </si>
  <si>
    <t>SK119</t>
  </si>
  <si>
    <t>SK121</t>
  </si>
  <si>
    <t>SK123</t>
  </si>
  <si>
    <t>SK201</t>
  </si>
  <si>
    <t>SK202</t>
  </si>
  <si>
    <t>Onderstation Utrecht Centraal (OSUC)</t>
  </si>
  <si>
    <t>SK203</t>
  </si>
  <si>
    <t>SK204</t>
  </si>
  <si>
    <t>Onderstation Bleekstraat (OSBL)</t>
  </si>
  <si>
    <t>SK205</t>
  </si>
  <si>
    <t>Onderstation Koningsweg (OSKO)</t>
  </si>
  <si>
    <t>SK207</t>
  </si>
  <si>
    <t>SK208</t>
  </si>
  <si>
    <t>Onderstation Sorbonnelaan (OSSO)</t>
  </si>
  <si>
    <t>SK209</t>
  </si>
  <si>
    <t>SK210</t>
  </si>
  <si>
    <t>Onderstation Universiteitsweg (OSUN)</t>
  </si>
  <si>
    <t>SK211</t>
  </si>
  <si>
    <t>SK213</t>
  </si>
  <si>
    <t>SK215</t>
  </si>
  <si>
    <t>SK217</t>
  </si>
  <si>
    <t>SK219</t>
  </si>
  <si>
    <t>SK221</t>
  </si>
  <si>
    <t>Opstelterrein Uithof (OPUI)</t>
  </si>
  <si>
    <t>SK222</t>
  </si>
  <si>
    <t>BP09 (Opstelterrein P&amp;R)</t>
  </si>
  <si>
    <t>SK224</t>
  </si>
  <si>
    <t>BP07 (Maarschalkerweerdpad)</t>
  </si>
  <si>
    <t>SK225</t>
  </si>
  <si>
    <t>BP06 (Rijndijk)</t>
  </si>
  <si>
    <t>SK226</t>
  </si>
  <si>
    <t>BP04 (Oosterspoorbaan)</t>
  </si>
  <si>
    <t>SK228</t>
  </si>
  <si>
    <t>BP03 (Toerit Bleekstraat)</t>
  </si>
  <si>
    <t>SK229</t>
  </si>
  <si>
    <t>BP02 (Nicolaas Beetstraat)</t>
  </si>
  <si>
    <t>SK230</t>
  </si>
  <si>
    <t>BP10 (UCC Catharijne)</t>
  </si>
  <si>
    <t>SK231</t>
  </si>
  <si>
    <t>BP11 (UC Moreelsebrug)</t>
  </si>
  <si>
    <t>SK301</t>
  </si>
  <si>
    <t>SK303</t>
  </si>
  <si>
    <t>SK305</t>
  </si>
  <si>
    <t>SK307</t>
  </si>
  <si>
    <t>SK309</t>
  </si>
  <si>
    <t>Onderstation Doorslag (ODOO)</t>
  </si>
  <si>
    <t>SK311</t>
  </si>
  <si>
    <t>Onderstation Nieuwegein Zuid (ONZU)</t>
  </si>
  <si>
    <t>SK401</t>
  </si>
  <si>
    <t>SK402</t>
  </si>
  <si>
    <t>Onderstation Zuilenstein (OZUI)</t>
  </si>
  <si>
    <t>SK403</t>
  </si>
  <si>
    <t>SK405</t>
  </si>
  <si>
    <t>SK407</t>
  </si>
  <si>
    <t>SK409</t>
  </si>
  <si>
    <t>SK411</t>
  </si>
  <si>
    <t>SK413</t>
  </si>
  <si>
    <t>SK415</t>
  </si>
  <si>
    <t>SK417</t>
  </si>
  <si>
    <t>Onderstation Achterveld (OACH)</t>
  </si>
  <si>
    <t>SK503 (BP03)</t>
  </si>
  <si>
    <t>BP Tramhek</t>
  </si>
  <si>
    <t>SK504</t>
  </si>
  <si>
    <t>Zoutloods</t>
  </si>
  <si>
    <t>SK505</t>
  </si>
  <si>
    <t>BP Speedgate (NTR)</t>
  </si>
  <si>
    <t>SK506 (VK02)</t>
  </si>
  <si>
    <t>Tram Remise (TREM)</t>
  </si>
  <si>
    <t>SK506A (VK-UPS-02)</t>
  </si>
  <si>
    <t>SK507 (VK01)</t>
  </si>
  <si>
    <t>SK508</t>
  </si>
  <si>
    <t>SK509</t>
  </si>
  <si>
    <t>SK510</t>
  </si>
  <si>
    <t>SK511</t>
  </si>
  <si>
    <t>SK600</t>
  </si>
  <si>
    <t>SK601</t>
  </si>
  <si>
    <t>SK801 (VK01)</t>
  </si>
  <si>
    <t>SK801A (VK-UPS-1)</t>
  </si>
  <si>
    <t>SK802 (VK02)</t>
  </si>
  <si>
    <t>SK803 (VK03)</t>
  </si>
  <si>
    <t>SK804 (VK04)</t>
  </si>
  <si>
    <t>SK804A (VK-UPS-4)</t>
  </si>
  <si>
    <t>SK805 (VK05)</t>
  </si>
  <si>
    <t>SK805A (VK-UPS-5)</t>
  </si>
  <si>
    <t>SK806</t>
  </si>
  <si>
    <t>SK807</t>
  </si>
  <si>
    <t>SK808</t>
  </si>
  <si>
    <t>SK809</t>
  </si>
  <si>
    <t>SK821 (VK2.1)</t>
  </si>
  <si>
    <t>UTR-SK-015</t>
  </si>
  <si>
    <t>Sijpesteijnkade Gem Utrecht</t>
  </si>
  <si>
    <t>Locatie-</t>
  </si>
  <si>
    <t>Kastnaam</t>
  </si>
  <si>
    <t>Sectiekast beheer derde</t>
  </si>
  <si>
    <t>OSKO-SK205-SYS-SN-026</t>
  </si>
  <si>
    <t>OCC-T06-SYS-XN-064</t>
  </si>
  <si>
    <t>OCC-T05-SYS-XN-063</t>
  </si>
  <si>
    <t>NCTR-NK103-SYS-XN-010</t>
  </si>
  <si>
    <t>NCTR-NK103-SYS-XN-009</t>
  </si>
  <si>
    <t>HZUI-SK117-SYS-XN-011</t>
  </si>
  <si>
    <t>HWKZ-SK217-SYS-XN-017</t>
  </si>
  <si>
    <t>HWIJ-SK121-SYS-XN-013</t>
  </si>
  <si>
    <t>HWIE-SK305-SYS-XN-082</t>
  </si>
  <si>
    <t>HWES-SK113-SYS-XN-008</t>
  </si>
  <si>
    <t>HVDG-SK109-SYS-XN-006</t>
  </si>
  <si>
    <t>HVAA-SK203-SYS-XN-023</t>
  </si>
  <si>
    <t>HUPR-SK219-SYS-XN-015</t>
  </si>
  <si>
    <t>HUMC-SK215-SYS-XN-018</t>
  </si>
  <si>
    <t>HUCC-SK201-SYS-XN-024</t>
  </si>
  <si>
    <t>HTEJ-SK102-SYS-XN-002</t>
  </si>
  <si>
    <t>HTEJ-SK101-SYS-XN-001</t>
  </si>
  <si>
    <t>HSTA-SK401-SYS-XN-084</t>
  </si>
  <si>
    <t>HPAD-SK211-SYS-XN-020</t>
  </si>
  <si>
    <t>HNWZ-SK307-SYS-XN-083</t>
  </si>
  <si>
    <t>HNSC-SK123-SYS-XN-014</t>
  </si>
  <si>
    <t>HMER-SK301-SYS-XN-080</t>
  </si>
  <si>
    <t>HKRO-SK209-SYS-XN-021</t>
  </si>
  <si>
    <t>HKAZ-SK111-SYS-SN-007</t>
  </si>
  <si>
    <t>HJBZ-SK600-SYS-XN-037</t>
  </si>
  <si>
    <t>HHOO-SK405-SYS-XN-086</t>
  </si>
  <si>
    <t>HHEI-SK213-SYS-XN-019</t>
  </si>
  <si>
    <t>HGVR-SK103-SYS-XN-003</t>
  </si>
  <si>
    <t>HGAL-SK207-SYS-XN-022</t>
  </si>
  <si>
    <t>HFOK-SK303-SYS-XN-081</t>
  </si>
  <si>
    <t>HEIT-SK409-SYS-XN-088</t>
  </si>
  <si>
    <t>HDOO-SK403-SYS-XN-085</t>
  </si>
  <si>
    <t>HCLI-SK407-SYS-XN-087</t>
  </si>
  <si>
    <t>HBIN-SK413-SYS-XN-090</t>
  </si>
  <si>
    <t>HBAT-SK119-SYS-XN-012</t>
  </si>
  <si>
    <t>HACH-SK411-SYS-XN-089</t>
  </si>
  <si>
    <t>H5ME-SK107-SYS-XN-005</t>
  </si>
  <si>
    <t>H24O-SK105-SYS-XN-004</t>
  </si>
  <si>
    <t>AHOB Zomerdijk</t>
  </si>
  <si>
    <t>AHOB Zomerdijk-RK35A-SYS-XN-076</t>
  </si>
  <si>
    <t>AHOB Teenschillerlaan - Valeriaan-RK45A-SYS-XN-079</t>
  </si>
  <si>
    <t>AHOB Sperwerlaan-RK13A-SYS-XN-070</t>
  </si>
  <si>
    <t>AHOB Poortdijk-RK27A-SYS-XN-072</t>
  </si>
  <si>
    <t>AHOB Planetenbaan-RK33A-SYS-XN-075</t>
  </si>
  <si>
    <t>AHOB Oudegein-RK20A-SYS-XN-068</t>
  </si>
  <si>
    <t>AHOB Oranje Nassaulaan-RK30A-SYS-XN-073</t>
  </si>
  <si>
    <t>AHOB Marimbapad-RK52A-SYS-XN-067</t>
  </si>
  <si>
    <t>AHOB Kerspellaan-RK40A-SYS-XN-077</t>
  </si>
  <si>
    <t>AHOB Harpij-RK11A-SYS-XN-069</t>
  </si>
  <si>
    <t>AHOB Groenedijk-RK52ASYS-XN-082</t>
  </si>
  <si>
    <t>AHOB Europalaan-RK23A-SYS-XN-071</t>
  </si>
  <si>
    <t>AHOB Duizendblad-RK50A-SYS-XN-081</t>
  </si>
  <si>
    <t>AHOB Bijhouwerstraat-RK67A-SYS-XN-085</t>
  </si>
  <si>
    <t>AHOB Bevoorradingsweg-RK32A-SYS-XN-074</t>
  </si>
  <si>
    <t>AHOB Benschopperpoort-RK54A-SYS-XN-083</t>
  </si>
  <si>
    <t>AHOB Baronieweg-RK60A-SYS-XN-084</t>
  </si>
  <si>
    <t>AHOB Achterveld-RK47A-SYS-XN-080</t>
  </si>
  <si>
    <t>AHOB Achtersloot-RK43A-SYS-XN-078</t>
  </si>
  <si>
    <t>Locatie</t>
  </si>
  <si>
    <t>x</t>
  </si>
  <si>
    <t>Eis AE005 (NEN3140)</t>
  </si>
  <si>
    <t>Eis 006 (jaarlijks preventief onderhoud)</t>
  </si>
  <si>
    <t>Parkeergarage Breukelen</t>
  </si>
  <si>
    <t>SK610</t>
  </si>
  <si>
    <t>SK620</t>
  </si>
  <si>
    <t>SK630</t>
  </si>
  <si>
    <t>Busstation Amersfoort</t>
  </si>
  <si>
    <t>Busstation Leidsche Rijn Centrum</t>
  </si>
  <si>
    <t>Busstation Driebergen Zeist</t>
  </si>
  <si>
    <t>-</t>
  </si>
  <si>
    <t>L&amp;K02</t>
  </si>
  <si>
    <t>L&amp;K01</t>
  </si>
  <si>
    <t>VK Opkomstruimte</t>
  </si>
  <si>
    <t>NEN 1010 Keuring</t>
  </si>
  <si>
    <t>UPS</t>
  </si>
  <si>
    <t>1x Eaton UPS type 5PX1500 met externe batterijpack
5PXEBM48RT, 230V‐50Hz‐400VA (continu belasting maximaal
280VA voor 60 min.)</t>
  </si>
  <si>
    <t>SK231 (BP11)</t>
  </si>
  <si>
    <t>APC BACK-UPS 1400VA, 230V, AVR</t>
  </si>
  <si>
    <t>EK210</t>
  </si>
  <si>
    <t>Perroncode</t>
  </si>
  <si>
    <t>Haltecode</t>
  </si>
  <si>
    <t>Richting</t>
  </si>
  <si>
    <t>Gemeente</t>
  </si>
  <si>
    <t>Halte</t>
  </si>
  <si>
    <t>Lichtmastnummer</t>
  </si>
  <si>
    <t>Type</t>
  </si>
  <si>
    <t>Lichtmast</t>
  </si>
  <si>
    <t>Armatuur</t>
  </si>
  <si>
    <t>Bouwjaar armatuur</t>
  </si>
  <si>
    <t>Bouwjaar lichtmast</t>
  </si>
  <si>
    <t>Voedingskast</t>
  </si>
  <si>
    <t>Groep</t>
  </si>
  <si>
    <t>Opmerkingen</t>
  </si>
  <si>
    <t>NL:Q:50000002</t>
  </si>
  <si>
    <t>NL:S:50000001</t>
  </si>
  <si>
    <t>Utrecht P+R Science Park</t>
  </si>
  <si>
    <t>Utrecht</t>
  </si>
  <si>
    <t>CS Centrumzijde</t>
  </si>
  <si>
    <t>LM01_UCC</t>
  </si>
  <si>
    <t>n.t.b.</t>
  </si>
  <si>
    <t>LM02_UCC</t>
  </si>
  <si>
    <t>LM03_UCC</t>
  </si>
  <si>
    <t>AM01_UCC L1</t>
  </si>
  <si>
    <t>n.v.t.</t>
  </si>
  <si>
    <t>AM02_UCC L2</t>
  </si>
  <si>
    <t>AM03_UCC L3</t>
  </si>
  <si>
    <t>AM04_UCC L1</t>
  </si>
  <si>
    <t>AM05_UCC L2</t>
  </si>
  <si>
    <t>AM06_UCC L3</t>
  </si>
  <si>
    <t>AM07_UCC L1</t>
  </si>
  <si>
    <t>AM08_UCC L2</t>
  </si>
  <si>
    <t>AM09_UCC L3</t>
  </si>
  <si>
    <t>AM10_UCC L1</t>
  </si>
  <si>
    <t>AM11_UCC L2</t>
  </si>
  <si>
    <t>AM12_UCC L3</t>
  </si>
  <si>
    <t>AM13_UCC L1</t>
  </si>
  <si>
    <t>AM14_UCC L2</t>
  </si>
  <si>
    <t>AM15_UCC L3</t>
  </si>
  <si>
    <t>AM16_UCC L1</t>
  </si>
  <si>
    <t>AM17_UCC L2</t>
  </si>
  <si>
    <t>AM18_UCC L3</t>
  </si>
  <si>
    <t>AM19_UCC L1</t>
  </si>
  <si>
    <t>AM20_UCC L1</t>
  </si>
  <si>
    <t>AM21_UCC L2</t>
  </si>
  <si>
    <t>AM22_UCC L3</t>
  </si>
  <si>
    <t>AM23_UCC L1</t>
  </si>
  <si>
    <t>AM24_UCC L2</t>
  </si>
  <si>
    <t>AM25_UCC L3</t>
  </si>
  <si>
    <t>AM26_UCC L1</t>
  </si>
  <si>
    <t>AM27_UCC L2</t>
  </si>
  <si>
    <t>AM28_UCC L3</t>
  </si>
  <si>
    <t>AM29_UCC L1</t>
  </si>
  <si>
    <t>AM30_UCC L2</t>
  </si>
  <si>
    <t>AM31_UCC L3</t>
  </si>
  <si>
    <t>AM32_UCC L1</t>
  </si>
  <si>
    <t>AM33_UCC L2</t>
  </si>
  <si>
    <t>AM34_UCC L3</t>
  </si>
  <si>
    <t>AM35_UCC L1</t>
  </si>
  <si>
    <t>AM36_UCC L2</t>
  </si>
  <si>
    <t>AM37_UCC L3</t>
  </si>
  <si>
    <t>AM38_UCC L1</t>
  </si>
  <si>
    <t>NL:Q:50000003</t>
  </si>
  <si>
    <t>LM04_UCC</t>
  </si>
  <si>
    <t>LM05_UCC</t>
  </si>
  <si>
    <t>AM39_UCC L1</t>
  </si>
  <si>
    <t>AM40_UCC L2</t>
  </si>
  <si>
    <t>AM41_UCC L3</t>
  </si>
  <si>
    <t>AM42_UCC L1</t>
  </si>
  <si>
    <t>AM43_UCC L2</t>
  </si>
  <si>
    <t>AM44_UCC L3</t>
  </si>
  <si>
    <t>AM45_UCC L1</t>
  </si>
  <si>
    <t>AM46_UCC L2</t>
  </si>
  <si>
    <t>AM47_UCC L3</t>
  </si>
  <si>
    <t>AM48_UCC L1</t>
  </si>
  <si>
    <t>AM49_UCC L2</t>
  </si>
  <si>
    <t>AM50_UCC L3</t>
  </si>
  <si>
    <t>AM51_UCC L1</t>
  </si>
  <si>
    <t>AM52_UCC L2</t>
  </si>
  <si>
    <t>AM53_UCC L3</t>
  </si>
  <si>
    <t>AM54_UCC L1</t>
  </si>
  <si>
    <t>AM55_UCC L2</t>
  </si>
  <si>
    <t>AM56_UCC L3</t>
  </si>
  <si>
    <t>AM57_UCC L1</t>
  </si>
  <si>
    <t>AM58_UCC L1</t>
  </si>
  <si>
    <t>AM59_UCC L2</t>
  </si>
  <si>
    <t>AM60_UCC L3</t>
  </si>
  <si>
    <t>AM61_UCC L1</t>
  </si>
  <si>
    <t>AM62_UCC L2</t>
  </si>
  <si>
    <t>AM63_UCC L3</t>
  </si>
  <si>
    <t>AM64_UCC L1</t>
  </si>
  <si>
    <t>AM65_UCC L2</t>
  </si>
  <si>
    <t>AM66_UCC L3</t>
  </si>
  <si>
    <t>AM67_UCC L1</t>
  </si>
  <si>
    <t>AM68_UCC L2</t>
  </si>
  <si>
    <t>AM69_UCC L3</t>
  </si>
  <si>
    <t>AM70_UCC L1</t>
  </si>
  <si>
    <t>AM71_UCC L2</t>
  </si>
  <si>
    <t>AM72_UCC L3</t>
  </si>
  <si>
    <t>AM73_UCC L1</t>
  </si>
  <si>
    <t>AM74_UCC L2</t>
  </si>
  <si>
    <t>AM75_UCC L3</t>
  </si>
  <si>
    <t>AM76_UCC L1</t>
  </si>
  <si>
    <t>AM77_UCC</t>
  </si>
  <si>
    <t>AM78_UCC</t>
  </si>
  <si>
    <t>AM79_UCC</t>
  </si>
  <si>
    <t>AM80_UCC</t>
  </si>
  <si>
    <t>AM81_UCC</t>
  </si>
  <si>
    <t>AM82_UCC</t>
  </si>
  <si>
    <t>AM83_UCC</t>
  </si>
  <si>
    <t>AM84_UCC</t>
  </si>
  <si>
    <t>NL:Q:50000180</t>
  </si>
  <si>
    <t>NL:S:50000180</t>
  </si>
  <si>
    <t>Nieuwegein/IJsselstein</t>
  </si>
  <si>
    <t>CS Jaarbeursplein</t>
  </si>
  <si>
    <t>LM_07_Utc_L</t>
  </si>
  <si>
    <t>SUNIJ Nieuw</t>
  </si>
  <si>
    <t>LM_08_Utc_L</t>
  </si>
  <si>
    <t>LM_09_Utc_L</t>
  </si>
  <si>
    <t>LM_10_Utc_L</t>
  </si>
  <si>
    <t>LM_11_Utc_L</t>
  </si>
  <si>
    <t>LM_12_Utc_L</t>
  </si>
  <si>
    <t>NL:Q:50000210</t>
  </si>
  <si>
    <t>LM_01_Utc_R</t>
  </si>
  <si>
    <t>LM_02_Utc_R</t>
  </si>
  <si>
    <t>LM_03_Utc_R</t>
  </si>
  <si>
    <t>LM_04_Utc_R</t>
  </si>
  <si>
    <t>LM_05_Utc_R</t>
  </si>
  <si>
    <t>LM_06_Utc_R</t>
  </si>
  <si>
    <t>NL:Q:50002070</t>
  </si>
  <si>
    <t>NL:S:50002070</t>
  </si>
  <si>
    <t>Graadt van Roggenweg</t>
  </si>
  <si>
    <t>LM_08_Utgr_L</t>
  </si>
  <si>
    <t>SUNIJ OUD</t>
  </si>
  <si>
    <t>LM_09_Utgr_L</t>
  </si>
  <si>
    <t>LM_10_Utgr_L</t>
  </si>
  <si>
    <t>LM_11_Utgr_L</t>
  </si>
  <si>
    <t>LM_12_Utgr_L</t>
  </si>
  <si>
    <t>LM_13_Utgr_L</t>
  </si>
  <si>
    <t>LM_14_Utgr_L</t>
  </si>
  <si>
    <t>NL:Q:50002080</t>
  </si>
  <si>
    <t>LM_01_Utgr_R</t>
  </si>
  <si>
    <t>LM_02_Utgr_R</t>
  </si>
  <si>
    <t>LM_03_Utgr_R</t>
  </si>
  <si>
    <t>LM_04_Utgr_R</t>
  </si>
  <si>
    <t>LM_05_Utgr_R</t>
  </si>
  <si>
    <t>LM_06_Utgr_R</t>
  </si>
  <si>
    <t>LM_07_Utgr_R</t>
  </si>
  <si>
    <t>NL:Q:50002090</t>
  </si>
  <si>
    <t>NL:S:50002090</t>
  </si>
  <si>
    <t>24 Oktoberplein-Zuid</t>
  </si>
  <si>
    <t>LM_08_Utoz_L</t>
  </si>
  <si>
    <t>LM_09_Utoz_L</t>
  </si>
  <si>
    <t>LM_10_Utoz_L</t>
  </si>
  <si>
    <t>LM_11_Utoz_L</t>
  </si>
  <si>
    <t>LM_12_Utoz_L</t>
  </si>
  <si>
    <t>LM_13_Utoz_L</t>
  </si>
  <si>
    <t>NL:Q:50002100</t>
  </si>
  <si>
    <t>LM_01_Utoz_R</t>
  </si>
  <si>
    <t>LM_02_Utoz_R</t>
  </si>
  <si>
    <t>LM_03_Utoz_R</t>
  </si>
  <si>
    <t>LM_04_Utoz_R</t>
  </si>
  <si>
    <t>LM_05_Utoz_R</t>
  </si>
  <si>
    <t>LM_06_Utoz_R</t>
  </si>
  <si>
    <t>LM_07_Utoz_R</t>
  </si>
  <si>
    <t>NL:Q:50002110</t>
  </si>
  <si>
    <t>NL:S:50002110</t>
  </si>
  <si>
    <t>Winkelcentrum Kanaleneiland</t>
  </si>
  <si>
    <t>LM_07_Utmp_L</t>
  </si>
  <si>
    <t>LM_08_Utmp_L</t>
  </si>
  <si>
    <t>LM_09_Utmp_L</t>
  </si>
  <si>
    <t>LM_10_Utmp_L</t>
  </si>
  <si>
    <t>LM_11_Utmp_L</t>
  </si>
  <si>
    <t>LM_12_Utmp_L</t>
  </si>
  <si>
    <t>NL:Q:50002120</t>
  </si>
  <si>
    <t>LM_01_Utmp_R</t>
  </si>
  <si>
    <t>LM_02_Utmp_R</t>
  </si>
  <si>
    <t>LM_03_Utmp_R</t>
  </si>
  <si>
    <t>LM_04_Utmp_R</t>
  </si>
  <si>
    <t>LM_05_Utmp_R</t>
  </si>
  <si>
    <t>LM_06_Utmp_R</t>
  </si>
  <si>
    <t>NL:Q:50002140</t>
  </si>
  <si>
    <t>NL:S:50002140</t>
  </si>
  <si>
    <t>Vasco da Gamalaan</t>
  </si>
  <si>
    <t>LM_01_Utv_R</t>
  </si>
  <si>
    <t>LM_02_Utv_R</t>
  </si>
  <si>
    <t>LM_03_Utv_R</t>
  </si>
  <si>
    <t>LM_04_Utv_R</t>
  </si>
  <si>
    <t>LM_05_Utv_R</t>
  </si>
  <si>
    <t>LM_06_Utv_R</t>
  </si>
  <si>
    <t>LM_07_Utv_R</t>
  </si>
  <si>
    <t>NL:Q:50002150</t>
  </si>
  <si>
    <t>NL:S:50002150</t>
  </si>
  <si>
    <t>Kanaleneiland-Zuid</t>
  </si>
  <si>
    <t>LM_10_Utk_L</t>
  </si>
  <si>
    <t>LM_11_Utk_L</t>
  </si>
  <si>
    <t>LM_12_Utk_L</t>
  </si>
  <si>
    <t>LM_13_Utk_L</t>
  </si>
  <si>
    <t>LM_14_Utk_L</t>
  </si>
  <si>
    <t>LM_15_Utk_L</t>
  </si>
  <si>
    <t>LM_16_Utk_L</t>
  </si>
  <si>
    <t>LM_17_Utk_L</t>
  </si>
  <si>
    <t>LM_18_Utk_L</t>
  </si>
  <si>
    <t>LM_19_Utk_L</t>
  </si>
  <si>
    <t>NL:Q:50002160</t>
  </si>
  <si>
    <t>LM_01_Utk_R</t>
  </si>
  <si>
    <t>LM_02_Utk_R</t>
  </si>
  <si>
    <t>LM_03_Utk_R</t>
  </si>
  <si>
    <t>LM_04_Utk_R</t>
  </si>
  <si>
    <t>LM_05_Utk_R</t>
  </si>
  <si>
    <t>LM_06_Utk_R</t>
  </si>
  <si>
    <t>LM_07_Utk_R</t>
  </si>
  <si>
    <t>LM_08_Utk_R</t>
  </si>
  <si>
    <t>LM_09_Utk_R</t>
  </si>
  <si>
    <t>NL:Q:50002170</t>
  </si>
  <si>
    <t>LM_08_Utv_L</t>
  </si>
  <si>
    <t>LM_09_Utv_L</t>
  </si>
  <si>
    <t>LM_10_Utv_L</t>
  </si>
  <si>
    <t>LM_11_Utv_L</t>
  </si>
  <si>
    <t>LM_12_Utv_L</t>
  </si>
  <si>
    <t>LM_13_Utv_L</t>
  </si>
  <si>
    <t>LM_14_Utv_L</t>
  </si>
  <si>
    <t>NL:Q:50002180</t>
  </si>
  <si>
    <t>NL:S:50002180</t>
  </si>
  <si>
    <t>P+R Westraven</t>
  </si>
  <si>
    <t>LM_01_Utwr_L</t>
  </si>
  <si>
    <t>LM_02_Utwr_L</t>
  </si>
  <si>
    <t>LM_03_Utwr_L</t>
  </si>
  <si>
    <t>LM_04_Utwr_L</t>
  </si>
  <si>
    <t>LM_05_Utwr_L</t>
  </si>
  <si>
    <t>LM_06_Utwr_L</t>
  </si>
  <si>
    <t>LM_07_Utwr_L</t>
  </si>
  <si>
    <t>LM_08_Utwr_L</t>
  </si>
  <si>
    <t>NL:Q:50005970</t>
  </si>
  <si>
    <t>NL:S:50005980</t>
  </si>
  <si>
    <t>Utrecht Centraal</t>
  </si>
  <si>
    <t>Station Vaartsche Rijn</t>
  </si>
  <si>
    <t>NL:Q:50005980</t>
  </si>
  <si>
    <t>NL:Q:50100501</t>
  </si>
  <si>
    <t>NL:S:50100500</t>
  </si>
  <si>
    <t>P+R Science Park</t>
  </si>
  <si>
    <t>LM_01_PR</t>
  </si>
  <si>
    <t>UHL type A dubbel</t>
  </si>
  <si>
    <t>Dubbel armatuur</t>
  </si>
  <si>
    <t>LM_02_PR</t>
  </si>
  <si>
    <t>LM_03_PR</t>
  </si>
  <si>
    <t>LM_04_PR</t>
  </si>
  <si>
    <t>LM_05_PR</t>
  </si>
  <si>
    <t>NL:Q:50100810</t>
  </si>
  <si>
    <t>NL:S:50100510</t>
  </si>
  <si>
    <t>Heidelberglaan</t>
  </si>
  <si>
    <t>LM_06_HB</t>
  </si>
  <si>
    <t>UHL type A</t>
  </si>
  <si>
    <t>LM_07_HB</t>
  </si>
  <si>
    <t>LM_08_HB</t>
  </si>
  <si>
    <t>LM_09_HB</t>
  </si>
  <si>
    <t>LM_10_HB</t>
  </si>
  <si>
    <t>NL:Q:50100820</t>
  </si>
  <si>
    <t>LM_01_HB</t>
  </si>
  <si>
    <t>LM_02_HB</t>
  </si>
  <si>
    <t>LM_03_HB</t>
  </si>
  <si>
    <t>LM_04_HB</t>
  </si>
  <si>
    <t>LM_05_HB</t>
  </si>
  <si>
    <t>NL:Q:50100850</t>
  </si>
  <si>
    <t>NL:S:50100550</t>
  </si>
  <si>
    <t>WKZ / Máxima</t>
  </si>
  <si>
    <t>LM_06_WZK</t>
  </si>
  <si>
    <t>LM_07_WZK</t>
  </si>
  <si>
    <t>LM_08_WZK</t>
  </si>
  <si>
    <t>LM_09_WZK</t>
  </si>
  <si>
    <t>LM_10_WZK</t>
  </si>
  <si>
    <t>NL:Q:50100860</t>
  </si>
  <si>
    <t>LM_01_WZK</t>
  </si>
  <si>
    <t>LM_02_WZK</t>
  </si>
  <si>
    <t>LM_03_WZK</t>
  </si>
  <si>
    <t>LM_04_WZK</t>
  </si>
  <si>
    <t>LM_05_WZK</t>
  </si>
  <si>
    <t>NL:Q:50105990</t>
  </si>
  <si>
    <t>NL:S:50106000</t>
  </si>
  <si>
    <t>Stadion Galgenwaard</t>
  </si>
  <si>
    <t>LM_01_GW</t>
  </si>
  <si>
    <t>LM_02_GW</t>
  </si>
  <si>
    <t>LM_03_GW</t>
  </si>
  <si>
    <t>LM_04_GW</t>
  </si>
  <si>
    <t>LM_05_GW</t>
  </si>
  <si>
    <t>NL:Q:50106000</t>
  </si>
  <si>
    <t>LM_06_GW</t>
  </si>
  <si>
    <t>LM_07_GW</t>
  </si>
  <si>
    <t>LM_08_GW</t>
  </si>
  <si>
    <t>LM_09_GW</t>
  </si>
  <si>
    <t>LM_10_GW</t>
  </si>
  <si>
    <t>NL:Q:50106010</t>
  </si>
  <si>
    <t>NL:S:50106010</t>
  </si>
  <si>
    <t>De Kromme Rijn</t>
  </si>
  <si>
    <t>LM_01_KR</t>
  </si>
  <si>
    <t>LM_02_KR</t>
  </si>
  <si>
    <t>LM_03_KR</t>
  </si>
  <si>
    <t>LM_04_KR</t>
  </si>
  <si>
    <t>LM_05_KR</t>
  </si>
  <si>
    <t>NL:Q:50106020</t>
  </si>
  <si>
    <t>LM_06_KR</t>
  </si>
  <si>
    <t>LM_07_KR</t>
  </si>
  <si>
    <t>LM_08_KR</t>
  </si>
  <si>
    <t>LM_09_KR</t>
  </si>
  <si>
    <t>LM_10_KR</t>
  </si>
  <si>
    <t>NL:Q:50106030</t>
  </si>
  <si>
    <t>NL:S:50101090</t>
  </si>
  <si>
    <t>Padualaan</t>
  </si>
  <si>
    <t>LM_01_PL</t>
  </si>
  <si>
    <t>LM_02_PL</t>
  </si>
  <si>
    <t>LM_03_PL</t>
  </si>
  <si>
    <t>LM_04_PL</t>
  </si>
  <si>
    <t>LM_05_PL</t>
  </si>
  <si>
    <t>NL:Q:50106040</t>
  </si>
  <si>
    <t>LM_06_PL</t>
  </si>
  <si>
    <t>LM_07_PL</t>
  </si>
  <si>
    <t>LM_08_PL</t>
  </si>
  <si>
    <t>LM_09_PL</t>
  </si>
  <si>
    <t>LM_10_PL</t>
  </si>
  <si>
    <t>NL:Q:50106070</t>
  </si>
  <si>
    <t>NL:S:50100530</t>
  </si>
  <si>
    <t>UMC Utrecht</t>
  </si>
  <si>
    <t>LM_01_UMC</t>
  </si>
  <si>
    <t>LM_02_UMC</t>
  </si>
  <si>
    <t>LM_03_UMC</t>
  </si>
  <si>
    <t>LM_04_UMC</t>
  </si>
  <si>
    <t>LM_05_UMC</t>
  </si>
  <si>
    <t>LM_06_UMC</t>
  </si>
  <si>
    <t>Kleinere staander</t>
  </si>
  <si>
    <t>NL:Q:50106080</t>
  </si>
  <si>
    <t>LM_07_UMC</t>
  </si>
  <si>
    <t>LM_08_UMC</t>
  </si>
  <si>
    <t>LM_09_UMC</t>
  </si>
  <si>
    <t>LM_10_UMC</t>
  </si>
  <si>
    <t>LM_11_UMC</t>
  </si>
  <si>
    <t>LM_12_UMC</t>
  </si>
  <si>
    <t>NL:Q:51112020</t>
  </si>
  <si>
    <t>LM_09_Utwr_L</t>
  </si>
  <si>
    <t>LM_10_Utwr_L</t>
  </si>
  <si>
    <t>LM_11_Utwr_L</t>
  </si>
  <si>
    <t>LM_12_Utwr_L</t>
  </si>
  <si>
    <t>LM_13_Utwr_L</t>
  </si>
  <si>
    <t>LM_14_Utwr_L</t>
  </si>
  <si>
    <t>LM_15_Utwr_L</t>
  </si>
  <si>
    <t>NL:Q:51222010</t>
  </si>
  <si>
    <t>NL:S:51222010</t>
  </si>
  <si>
    <t>Nieuwegein</t>
  </si>
  <si>
    <t>Zuilenstein</t>
  </si>
  <si>
    <t>LM_09_Ngzl_L</t>
  </si>
  <si>
    <t>LM_10_Ngzl_L</t>
  </si>
  <si>
    <t>LM_11_Ngzl_L</t>
  </si>
  <si>
    <t>LM_12_Ngzl_L</t>
  </si>
  <si>
    <t>LM_13_Ngzl_L</t>
  </si>
  <si>
    <t>LM_14_Ngzl_L</t>
  </si>
  <si>
    <t>LM_15_Ngzl_L</t>
  </si>
  <si>
    <t>LM_16_Ngzl_L</t>
  </si>
  <si>
    <t>NL:Q:51222020</t>
  </si>
  <si>
    <t>LM_01_Ngzl_R</t>
  </si>
  <si>
    <t>LM_02_Ngzl_R</t>
  </si>
  <si>
    <t>LM_03_Ngzl_R</t>
  </si>
  <si>
    <t>LM_04_Ngzl_R</t>
  </si>
  <si>
    <t>LM_05_Ngzl_R</t>
  </si>
  <si>
    <t>LM_06_Ngzl_R</t>
  </si>
  <si>
    <t>LM_07_Ngzl_R</t>
  </si>
  <si>
    <t>LM_08_Ngzl_R</t>
  </si>
  <si>
    <t>NL:Q:51222030</t>
  </si>
  <si>
    <t>NL:S:51222030</t>
  </si>
  <si>
    <t>Batau-Noord</t>
  </si>
  <si>
    <t>LM_08_Ngb_L</t>
  </si>
  <si>
    <t>LM_09_Ngb_L</t>
  </si>
  <si>
    <t>LM_10_Ngb_L</t>
  </si>
  <si>
    <t>LM_11_Ngb_L</t>
  </si>
  <si>
    <t>LM_12_Ngb_L</t>
  </si>
  <si>
    <t>LM_13_Ngb_L</t>
  </si>
  <si>
    <t>LM_14_Ngb_L</t>
  </si>
  <si>
    <t>NL:Q:51222040</t>
  </si>
  <si>
    <t>LM_01_Ngb_R</t>
  </si>
  <si>
    <t>LM_02_Ngb_R</t>
  </si>
  <si>
    <t>3,5m hoog</t>
  </si>
  <si>
    <t>LM_03_Ngb_R</t>
  </si>
  <si>
    <t>LM_04_Ngb_R</t>
  </si>
  <si>
    <t>LM_05_Ngb_R</t>
  </si>
  <si>
    <t>LM_06_Ngb_R</t>
  </si>
  <si>
    <t>LM_07_Ngb_R</t>
  </si>
  <si>
    <t>NL:Q:51222050</t>
  </si>
  <si>
    <t>NL:S:51222050</t>
  </si>
  <si>
    <t>Wijkersloot</t>
  </si>
  <si>
    <t>LM_08_Ngw_L</t>
  </si>
  <si>
    <t>LM_09_Ngw_L</t>
  </si>
  <si>
    <t>LM_10_Ngw_L</t>
  </si>
  <si>
    <t>LM_11_Ngw_L</t>
  </si>
  <si>
    <t>LM_12_Ngw_L</t>
  </si>
  <si>
    <t>LM_13_Ngw_L</t>
  </si>
  <si>
    <t>LM_14_Ngw_L</t>
  </si>
  <si>
    <t>LM_15_Ngw_L</t>
  </si>
  <si>
    <t>NL:Q:51222060</t>
  </si>
  <si>
    <t>LM_01_Ngw_R</t>
  </si>
  <si>
    <t>LM_02_Ngw_R</t>
  </si>
  <si>
    <t>LM_03_Ngw_R</t>
  </si>
  <si>
    <t>LM_04_Ngw_R</t>
  </si>
  <si>
    <t>LM_05_Ngw_R</t>
  </si>
  <si>
    <t>LM_06_Ngw_R</t>
  </si>
  <si>
    <t>LM_07_Ngw_R</t>
  </si>
  <si>
    <t>NL:Q:51222070</t>
  </si>
  <si>
    <t>NL:S:51222070</t>
  </si>
  <si>
    <t>Merwestein</t>
  </si>
  <si>
    <t>LM_01_Ngm_L</t>
  </si>
  <si>
    <t>LM_02_Ngm_L</t>
  </si>
  <si>
    <t>LM_03_Ngm_L</t>
  </si>
  <si>
    <t>LM_04_Ngm_L</t>
  </si>
  <si>
    <t>LM_05_Ngm_L</t>
  </si>
  <si>
    <t>LM_06_Ngm_L</t>
  </si>
  <si>
    <t>LM_07_Ngm_L</t>
  </si>
  <si>
    <t>LM_08_Ngm_L</t>
  </si>
  <si>
    <t>NL:Q:51222080</t>
  </si>
  <si>
    <t>LM_09_Ngm_R</t>
  </si>
  <si>
    <t>LM_10_Ngm_R</t>
  </si>
  <si>
    <t>LM_11_Ngm_R</t>
  </si>
  <si>
    <t>LM_12_Ngm_R</t>
  </si>
  <si>
    <t>LM_13_Ngm_R</t>
  </si>
  <si>
    <t>LM_14_Ngm_R</t>
  </si>
  <si>
    <t>LM_15_Ngm_R</t>
  </si>
  <si>
    <t>LM_16_Ngm_R</t>
  </si>
  <si>
    <t>NL:Q:51222090</t>
  </si>
  <si>
    <t>NL:S:51222090</t>
  </si>
  <si>
    <t>Fokkesteeg</t>
  </si>
  <si>
    <t>LM_08_Ngf_L</t>
  </si>
  <si>
    <t>LM_09_Ngf_L</t>
  </si>
  <si>
    <t>LM_10_Ngf_L</t>
  </si>
  <si>
    <t>LM_11_Ngf_L</t>
  </si>
  <si>
    <t>LM_12_Ngf_L</t>
  </si>
  <si>
    <t>LM_13_Ngf_L</t>
  </si>
  <si>
    <t>LM_14_Ngf_L</t>
  </si>
  <si>
    <t>NL:Q:51222100</t>
  </si>
  <si>
    <t>LM_01_Ngf_R</t>
  </si>
  <si>
    <t>LM_02_Ngf_R</t>
  </si>
  <si>
    <t>LM_03_Ngf_R</t>
  </si>
  <si>
    <t>LM_04_Ngf_R</t>
  </si>
  <si>
    <t>LM_05_Ngf_R</t>
  </si>
  <si>
    <t>LM_06_Ngf_R</t>
  </si>
  <si>
    <t>LM_07_Ngf_R</t>
  </si>
  <si>
    <t>NL:Q:51222110</t>
  </si>
  <si>
    <t>NL:S:51222110</t>
  </si>
  <si>
    <t>Wiersdijk</t>
  </si>
  <si>
    <t>LM_09_Ngwd_L</t>
  </si>
  <si>
    <t>LM_10_Ngwd_L</t>
  </si>
  <si>
    <t>LM_11_Ngwd_L</t>
  </si>
  <si>
    <t>LM_12_Ngwd_L</t>
  </si>
  <si>
    <t>LM_13_Ngwd_L</t>
  </si>
  <si>
    <t>LM_14_Ngwd_L</t>
  </si>
  <si>
    <t>LM_15_Ngwd_L</t>
  </si>
  <si>
    <t>LM_16_Ngwd_L</t>
  </si>
  <si>
    <t>NL:Q:51222120</t>
  </si>
  <si>
    <t>LM_01_Ngwd_R</t>
  </si>
  <si>
    <t>LM_02_Ngwd_R</t>
  </si>
  <si>
    <t>LM_03_Ngwd_R</t>
  </si>
  <si>
    <t>LM_04_Ngwd_R</t>
  </si>
  <si>
    <t>LM_05_Ngwd_R</t>
  </si>
  <si>
    <t>LM_06_Ngwd_R</t>
  </si>
  <si>
    <t>LM_07_Ngwd_R</t>
  </si>
  <si>
    <t>LM_08_Ngwd_R</t>
  </si>
  <si>
    <t>NL:Q:51222140</t>
  </si>
  <si>
    <t>NL:S:51222140</t>
  </si>
  <si>
    <t>St.Antoniusziekenhuis</t>
  </si>
  <si>
    <t>LM_01_Ngaz_R</t>
  </si>
  <si>
    <t>LM_02_Ngaz_R</t>
  </si>
  <si>
    <t>LM_03_Ngaz_R</t>
  </si>
  <si>
    <t>LM_04_Ngaz_R</t>
  </si>
  <si>
    <t>LM_05_Ngaz_R</t>
  </si>
  <si>
    <t>LM_06_Ngaz_R</t>
  </si>
  <si>
    <t>LM_07_Ngaz_R</t>
  </si>
  <si>
    <t>LM_08_Ngaz_R</t>
  </si>
  <si>
    <t>NL:Q:51222170</t>
  </si>
  <si>
    <t>Ijsselstein</t>
  </si>
  <si>
    <t>LM_09_Ngaz_L</t>
  </si>
  <si>
    <t>LM_10_Ngaz_L</t>
  </si>
  <si>
    <t>LM_11_Ngaz_L</t>
  </si>
  <si>
    <t>LM_12_Ngaz_L</t>
  </si>
  <si>
    <t>LM_13_Ngaz_L</t>
  </si>
  <si>
    <t>LM_14_Ngaz_L</t>
  </si>
  <si>
    <t>LM_15_Ngaz_L</t>
  </si>
  <si>
    <t>LM_16_Ngaz_L</t>
  </si>
  <si>
    <t>NL:Q:51222180</t>
  </si>
  <si>
    <t>NL:S:51222130</t>
  </si>
  <si>
    <t>Nieuwegein-Zuid</t>
  </si>
  <si>
    <t>LM_01_Ngz</t>
  </si>
  <si>
    <t>Enkel armatuur</t>
  </si>
  <si>
    <t>LM_02_Ngz</t>
  </si>
  <si>
    <t>LM_03_Ngz</t>
  </si>
  <si>
    <t>LM_04_Ngz</t>
  </si>
  <si>
    <t>LM_05_Ngz</t>
  </si>
  <si>
    <t>LM_06_Ngz</t>
  </si>
  <si>
    <t>LM_07_Ngz</t>
  </si>
  <si>
    <t>LM_08_Ngz</t>
  </si>
  <si>
    <t>NL:Q:51222190</t>
  </si>
  <si>
    <t>NL:S:51222190</t>
  </si>
  <si>
    <t>Doorslag</t>
  </si>
  <si>
    <t>LM_01_Ngd_L</t>
  </si>
  <si>
    <t>LM_02_Ngd_L</t>
  </si>
  <si>
    <t>LM_03_Ngd_L</t>
  </si>
  <si>
    <t>LM_04_Ngd_L</t>
  </si>
  <si>
    <t>LM_05_Ngd_L</t>
  </si>
  <si>
    <t>LM_06_Ngd_L</t>
  </si>
  <si>
    <t>NL:Q:51222200</t>
  </si>
  <si>
    <t>LM_07_Ngd_R</t>
  </si>
  <si>
    <t>LM_08_Ngd_R</t>
  </si>
  <si>
    <t>LM_09_Ngd_R</t>
  </si>
  <si>
    <t>LM_10_Ngd_R</t>
  </si>
  <si>
    <t>LM_11_Ngd_R</t>
  </si>
  <si>
    <t>LM_12_Ngd_R</t>
  </si>
  <si>
    <t>NL:Q:51225010</t>
  </si>
  <si>
    <t>NL:S:51225010</t>
  </si>
  <si>
    <t>Stadscentrum</t>
  </si>
  <si>
    <t>LM_01_Ngc_L</t>
  </si>
  <si>
    <t>NGC NIEUW</t>
  </si>
  <si>
    <t>LM_02_Ngc_L</t>
  </si>
  <si>
    <t>LM_03_Ngc_L</t>
  </si>
  <si>
    <t>LM_04_Ngc_L</t>
  </si>
  <si>
    <t>LM_05_Ngc_L</t>
  </si>
  <si>
    <t>LM_06_Ngc_L</t>
  </si>
  <si>
    <t>NL:Q:51225020</t>
  </si>
  <si>
    <t>LM_07_Ngc_R</t>
  </si>
  <si>
    <t>LM_08_Ngc_R</t>
  </si>
  <si>
    <t>LM_09_Ngc_R</t>
  </si>
  <si>
    <t>LM_10_Ngc_R</t>
  </si>
  <si>
    <t>LM_11_Ngc_R</t>
  </si>
  <si>
    <t>LM_12_Ngc_R</t>
  </si>
  <si>
    <t>NL:Q:51322010</t>
  </si>
  <si>
    <t>NL:S:51322010</t>
  </si>
  <si>
    <t>IJsselstein</t>
  </si>
  <si>
    <t>Hooghe Waerd</t>
  </si>
  <si>
    <t>LM_01_Ijssh_R</t>
  </si>
  <si>
    <t>LM_02_Ijssh_R</t>
  </si>
  <si>
    <t>LM_03_Ijssh_R</t>
  </si>
  <si>
    <t>LM_04_Ijssh_R</t>
  </si>
  <si>
    <t>LM_05_Ijssh_R</t>
  </si>
  <si>
    <t>LM_06_Ijssh_R</t>
  </si>
  <si>
    <t>NL:Q:51322020</t>
  </si>
  <si>
    <t>LM_07_Ijssh_L</t>
  </si>
  <si>
    <t>LM_08_Ijssh_L</t>
  </si>
  <si>
    <t>LM_09_Ijssh_L</t>
  </si>
  <si>
    <t>LM_10_Ijssh_L</t>
  </si>
  <si>
    <t>LM_11_Ijssh_L</t>
  </si>
  <si>
    <t>LM_12_Ijssh_L</t>
  </si>
  <si>
    <t>NL:Q:51322030</t>
  </si>
  <si>
    <t>NL:S:51322030</t>
  </si>
  <si>
    <t>Clinckhoeff</t>
  </si>
  <si>
    <t>LM_01_Ijssc_R</t>
  </si>
  <si>
    <t>LM_02_Ijssc_R</t>
  </si>
  <si>
    <t>LM_03_Ijssc_R</t>
  </si>
  <si>
    <t>LM_04_Ijssc_R</t>
  </si>
  <si>
    <t>LM_05_Ijssc_R</t>
  </si>
  <si>
    <t>LM_06_Ijssc_R</t>
  </si>
  <si>
    <t>NL:Q:51322040</t>
  </si>
  <si>
    <t>LM_07_Ijssc_L</t>
  </si>
  <si>
    <t>LM_08_Ijssc_L</t>
  </si>
  <si>
    <t>LM_09_Ijssc_L</t>
  </si>
  <si>
    <t>LM_10_Ijssc_L</t>
  </si>
  <si>
    <t>LM_11_Ijssc_L</t>
  </si>
  <si>
    <t>LM_12_Ijssc_L</t>
  </si>
  <si>
    <t>NL:Q:51322050</t>
  </si>
  <si>
    <t>NL:S:51322050</t>
  </si>
  <si>
    <t>Eiteren</t>
  </si>
  <si>
    <t>LM_01_Ijsse_R</t>
  </si>
  <si>
    <t>LM_02_Ijsse_R</t>
  </si>
  <si>
    <t>LM_03_Ijsse_R</t>
  </si>
  <si>
    <t>LM_04_Ijsse_R</t>
  </si>
  <si>
    <t>LM_05_Ijsse_R</t>
  </si>
  <si>
    <t>LM_06_Ijsse_R</t>
  </si>
  <si>
    <t>NL:Q:51322060</t>
  </si>
  <si>
    <t>LM_07_Ijsse_L</t>
  </si>
  <si>
    <t>LM_08_Ijsse_L</t>
  </si>
  <si>
    <t>LM_09_Ijsse_L</t>
  </si>
  <si>
    <t>LM_10_Ijsse_L</t>
  </si>
  <si>
    <t>LM_11_Ijsse_L</t>
  </si>
  <si>
    <t>LM_12_Ijsse_L</t>
  </si>
  <si>
    <t>NL:Q:51322070</t>
  </si>
  <si>
    <t>NL:S:51322070</t>
  </si>
  <si>
    <t>Achterveld</t>
  </si>
  <si>
    <t>LM_01_Ijssa_R</t>
  </si>
  <si>
    <t>LM_02_Ijssa_R</t>
  </si>
  <si>
    <t>LM_03_Ijssa_R</t>
  </si>
  <si>
    <t>LM_04_Ijssa_R</t>
  </si>
  <si>
    <t>LM_05_Ijssa_R</t>
  </si>
  <si>
    <t>LM_06_Ijssa_R</t>
  </si>
  <si>
    <t>NL:Q:51322080</t>
  </si>
  <si>
    <t>LM_07_Ijssa_L</t>
  </si>
  <si>
    <t>LM_08_Ijssa_L</t>
  </si>
  <si>
    <t>LM_09_Ijssa_L</t>
  </si>
  <si>
    <t>LM_10_Ijssa_L</t>
  </si>
  <si>
    <t>LM_11_Ijssa_L</t>
  </si>
  <si>
    <t>LM_12_Ijssa_L</t>
  </si>
  <si>
    <t>NL:Q:51322090</t>
  </si>
  <si>
    <t>NL:S:51322090</t>
  </si>
  <si>
    <t>Binnenstad</t>
  </si>
  <si>
    <t>LM_07_Ijssb_L</t>
  </si>
  <si>
    <t>VDC SLODO</t>
  </si>
  <si>
    <t>LM_08_Ijssb_L</t>
  </si>
  <si>
    <t>LM_09_Ijssb_L</t>
  </si>
  <si>
    <t>LM_10_Ijssb_L</t>
  </si>
  <si>
    <t>LM_11_Ijssb_L</t>
  </si>
  <si>
    <t>LM_12_Ijssb_L</t>
  </si>
  <si>
    <t>NL:Q:51322100</t>
  </si>
  <si>
    <t>LM_01_Ijssb_R</t>
  </si>
  <si>
    <t>LM_02_Ijssb_R</t>
  </si>
  <si>
    <t>LM_03_Ijssb_R</t>
  </si>
  <si>
    <t>LM_04_Ijssb_R</t>
  </si>
  <si>
    <t>LM_05_Ijssb_R</t>
  </si>
  <si>
    <t>LM_06_Ijssb_R</t>
  </si>
  <si>
    <t>NL:Q:51322120</t>
  </si>
  <si>
    <t>NL:S:51322110</t>
  </si>
  <si>
    <t>IJsselstein-Zuid</t>
  </si>
  <si>
    <t>LM_01_Ijssz</t>
  </si>
  <si>
    <t>SUNIJ nieuw</t>
  </si>
  <si>
    <t>LM_02_Ijssz</t>
  </si>
  <si>
    <t>LM_03_Ijssz</t>
  </si>
  <si>
    <t>Lichtbak</t>
  </si>
  <si>
    <t>IJSSZUID plafondlamp</t>
  </si>
  <si>
    <t>In plafon bestuurdersverblijf, in pasring 5712225 - OPPLE Pas-ring</t>
  </si>
  <si>
    <t>Type lichtmast</t>
  </si>
  <si>
    <t>Type armatuur</t>
  </si>
  <si>
    <t>Bouwjaar</t>
  </si>
  <si>
    <t>VK</t>
  </si>
  <si>
    <t>TT</t>
  </si>
  <si>
    <t>Tramremise tram</t>
  </si>
  <si>
    <t>TRAM_LM_E102</t>
  </si>
  <si>
    <t>TREM_LM_E103</t>
  </si>
  <si>
    <t>TREM_LM_E104</t>
  </si>
  <si>
    <t>TREM_LM_E105</t>
  </si>
  <si>
    <t>TREM_LM_E106</t>
  </si>
  <si>
    <t>TREM_LM_E107</t>
  </si>
  <si>
    <t>TREM_LM_E165</t>
  </si>
  <si>
    <t>TREM_LM_E166</t>
  </si>
  <si>
    <t>TREM_LM_E167</t>
  </si>
  <si>
    <t>TREM_LM_E168</t>
  </si>
  <si>
    <t>TREM_LM_E169</t>
  </si>
  <si>
    <t>TREM_LM_E170</t>
  </si>
  <si>
    <t>TREM_LM_E171</t>
  </si>
  <si>
    <t>TREM_LM_E172</t>
  </si>
  <si>
    <t>TREM_LM_E173</t>
  </si>
  <si>
    <t>TREM_LM_E174</t>
  </si>
  <si>
    <t>TREM_LM_E175</t>
  </si>
  <si>
    <t>TREM_LM_E90</t>
  </si>
  <si>
    <t>TREM_LM_E91</t>
  </si>
  <si>
    <t>TREM_LM_E92</t>
  </si>
  <si>
    <t>TREM_LM_E93</t>
  </si>
  <si>
    <t>TREM_LM_E94</t>
  </si>
  <si>
    <t>TREM_LM_E95</t>
  </si>
  <si>
    <t>TREM_LM_E96</t>
  </si>
  <si>
    <t>TREM_LM_E97</t>
  </si>
  <si>
    <t>TREM_LM_E98</t>
  </si>
  <si>
    <t>TREM_LM_E99</t>
  </si>
  <si>
    <t>TREM_LM_E100</t>
  </si>
  <si>
    <t>TREM_LM_E101</t>
  </si>
  <si>
    <t>TREM_LM_E77</t>
  </si>
  <si>
    <t>TREM_LM_E78</t>
  </si>
  <si>
    <t>TREM_LM_E79</t>
  </si>
  <si>
    <t>TREM_LM_E80</t>
  </si>
  <si>
    <t>TREM_LM_E81</t>
  </si>
  <si>
    <t>TREM_LM_E82</t>
  </si>
  <si>
    <t>Tramremise bus</t>
  </si>
  <si>
    <t>TREM_LM_01</t>
  </si>
  <si>
    <t>TREM_LM_02</t>
  </si>
  <si>
    <t>TREM_LM_03</t>
  </si>
  <si>
    <t>TREM_LM_04</t>
  </si>
  <si>
    <t>TREM_LM_05</t>
  </si>
  <si>
    <t>TREM_LM_06</t>
  </si>
  <si>
    <t>TREM_LM_07</t>
  </si>
  <si>
    <t>TREM_LM_08</t>
  </si>
  <si>
    <t>TREM_LM_09</t>
  </si>
  <si>
    <t>TREM_LM_10</t>
  </si>
  <si>
    <t>TREM_LM_11</t>
  </si>
  <si>
    <t>TREM_LM_12</t>
  </si>
  <si>
    <t>TREM_LM_13</t>
  </si>
  <si>
    <t>TREM_LM_14</t>
  </si>
  <si>
    <t>TREM_LM_15</t>
  </si>
  <si>
    <t>TREM_LM_16</t>
  </si>
  <si>
    <t>TREM_LM_17</t>
  </si>
  <si>
    <t>TREM_LM_18</t>
  </si>
  <si>
    <t>TREM_LM_19</t>
  </si>
  <si>
    <t>TREM_LM_20</t>
  </si>
  <si>
    <t>TREM_LM_21</t>
  </si>
  <si>
    <t>TREM_LM_22</t>
  </si>
  <si>
    <t>TREM_LM_23</t>
  </si>
  <si>
    <t>TREM_LM_24</t>
  </si>
  <si>
    <t>TREM_LM_25</t>
  </si>
  <si>
    <t>TREM_LM_26</t>
  </si>
  <si>
    <t>TREM_LM_27</t>
  </si>
  <si>
    <t>TREM_LM_28</t>
  </si>
  <si>
    <t>TREM_LM_29</t>
  </si>
  <si>
    <t>TREM_LM_30</t>
  </si>
  <si>
    <t>TREM_LM_31</t>
  </si>
  <si>
    <t>TREM_LM_32</t>
  </si>
  <si>
    <t>TREM_LM_33</t>
  </si>
  <si>
    <t>TREM_LM_34</t>
  </si>
  <si>
    <t>TREM_LM_35</t>
  </si>
  <si>
    <t>TREM_LM_36</t>
  </si>
  <si>
    <t>TREM_LM_37</t>
  </si>
  <si>
    <t>TREM_LM_38</t>
  </si>
  <si>
    <t>TREM_LM_39</t>
  </si>
  <si>
    <t>TREM_LM_40</t>
  </si>
  <si>
    <t>TREM_LM_41</t>
  </si>
  <si>
    <t>TREM_LM_42</t>
  </si>
  <si>
    <t>TREM_LM_43</t>
  </si>
  <si>
    <t>TREM_LM_44</t>
  </si>
  <si>
    <t>TREM_LM_45</t>
  </si>
  <si>
    <t>TREM_LM_46</t>
  </si>
  <si>
    <t>TREM_LM_47</t>
  </si>
  <si>
    <t>TREM_LM_48</t>
  </si>
  <si>
    <t>TREM_LM_49</t>
  </si>
  <si>
    <t>TREM_LM_50</t>
  </si>
  <si>
    <t>Opstelterrein P+R Science Park</t>
  </si>
  <si>
    <t>LM_ALG-01_OT</t>
  </si>
  <si>
    <t>Philips</t>
  </si>
  <si>
    <t>SGS252 FG CR P3 1xCDM-T100W</t>
  </si>
  <si>
    <t>Valmont</t>
  </si>
  <si>
    <t>Kantelbaar Lph=8 mtr.</t>
  </si>
  <si>
    <t>LM_ALG-02_OT</t>
  </si>
  <si>
    <t>LM_ALG-03_OT</t>
  </si>
  <si>
    <t>LM_ALG-04_OT</t>
  </si>
  <si>
    <t>LM_ALG-05_OT</t>
  </si>
  <si>
    <t>LM_ALG-06_OT</t>
  </si>
  <si>
    <t>LM_ALG-07_OT</t>
  </si>
  <si>
    <t>LM_ALG-08_OT</t>
  </si>
  <si>
    <t>LM_ALG-09_OT</t>
  </si>
  <si>
    <t>LM_ALG-10_OT</t>
  </si>
  <si>
    <t>LM_ALG-11_OT</t>
  </si>
  <si>
    <t>LM_ALG-12_OT</t>
  </si>
  <si>
    <t>LM_ALG-13_OT</t>
  </si>
  <si>
    <t>LM_ALG-14_OT</t>
  </si>
  <si>
    <t>LM_ALG-15_OT</t>
  </si>
  <si>
    <t>LM_SRVPD-01_OT</t>
  </si>
  <si>
    <t>Kantelbaar Lph=6 mtr.</t>
  </si>
  <si>
    <t>LM_SRVPD-02_OT</t>
  </si>
  <si>
    <t>LM_SRVPD-03_OT</t>
  </si>
  <si>
    <t>LM_SRVPD-04_OT</t>
  </si>
  <si>
    <t>LM_SRVPD-05_OT</t>
  </si>
  <si>
    <t>LM_SRVPD-06_OT</t>
  </si>
  <si>
    <t>LM_SRVPD-07_OT</t>
  </si>
  <si>
    <t>LM_SRVPD-08_OT</t>
  </si>
  <si>
    <t>LM_SRVPD-09_OT</t>
  </si>
  <si>
    <t>LM_SRVPD-10_OT</t>
  </si>
  <si>
    <t>LM_SRVPD-11_OT</t>
  </si>
  <si>
    <t>LM_SRVPD-12_OT</t>
  </si>
  <si>
    <t>LM_SRVPD-13_OT</t>
  </si>
  <si>
    <t>LM_SRVPD-14_OT</t>
  </si>
  <si>
    <t>LM_SRVPD-15_OT</t>
  </si>
  <si>
    <t>LM_SRVPD-16_OT</t>
  </si>
  <si>
    <t>LM_SRVPD-17_OT</t>
  </si>
  <si>
    <t>LM_SRVPD-18_OT</t>
  </si>
  <si>
    <t>LM_SRVPD-19_OT</t>
  </si>
  <si>
    <t>LM_SRVPD-20_OT</t>
  </si>
  <si>
    <t>LM_SRVPD-21_OT</t>
  </si>
  <si>
    <t>LM_SRVPD-22_OT</t>
  </si>
  <si>
    <t>LM_SRVPD-23_OT</t>
  </si>
  <si>
    <t>LM_SRVPD-24_OT</t>
  </si>
  <si>
    <t>BUS</t>
  </si>
  <si>
    <t>niveau 1</t>
  </si>
  <si>
    <t>Niveau 2</t>
  </si>
  <si>
    <t>Nivea 3</t>
  </si>
  <si>
    <t>Niveau 4</t>
  </si>
  <si>
    <t>Artikelcode</t>
  </si>
  <si>
    <t xml:space="preserve">  </t>
  </si>
  <si>
    <t>Leverancier</t>
  </si>
  <si>
    <t>Land van herkomst</t>
  </si>
  <si>
    <t>artikelomschrijving</t>
  </si>
  <si>
    <t>Productcode</t>
  </si>
  <si>
    <t>Overige informatie</t>
  </si>
  <si>
    <t>Kleur</t>
  </si>
  <si>
    <t>Capactiteit/vermogen</t>
  </si>
  <si>
    <t>Toelichting</t>
  </si>
  <si>
    <t>VG</t>
  </si>
  <si>
    <t>Nederland</t>
  </si>
  <si>
    <t>Halteinrichting</t>
  </si>
  <si>
    <t>RAL 7022</t>
  </si>
  <si>
    <t>RAL 7039</t>
  </si>
  <si>
    <t>RVS</t>
  </si>
  <si>
    <t>Verlichting</t>
  </si>
  <si>
    <t>Valmont Structures</t>
  </si>
  <si>
    <t>4m</t>
  </si>
  <si>
    <t>https://provincieutrecht.sharepoint.com/:b:/r/sites/OVAssetmanagement/Documentenoperationeel%20assetmanagent/03%20Haltes%20%26%20gebouwen/Naslagwerk/Infosheets/Lichtmasten/Lichtmast%20type%20x.pdf?csf=1&amp;web=1&amp;e=GKWcGO</t>
  </si>
  <si>
    <t>CitySoul gen2 LED Mini</t>
  </si>
  <si>
    <t>BPP530 T35 1xGRN45/740 S</t>
  </si>
  <si>
    <t>4500Lm</t>
  </si>
  <si>
    <t xml:space="preserve">MileWide² </t>
  </si>
  <si>
    <t>BRP435 T35 1xGRN40/830 DRW</t>
  </si>
  <si>
    <t>4000Lm</t>
  </si>
  <si>
    <t>Luma Micro</t>
  </si>
  <si>
    <t>BGP615 T25 1 xLED30-4S/830 DM12</t>
  </si>
  <si>
    <t>3000Lm</t>
  </si>
  <si>
    <t>VDC</t>
  </si>
  <si>
    <t>SLODO</t>
  </si>
  <si>
    <t>60.21703 3XFFLED G5</t>
  </si>
  <si>
    <t>11200Lm</t>
  </si>
  <si>
    <t>EWO</t>
  </si>
  <si>
    <t>F–System XS</t>
  </si>
  <si>
    <t>AS08-32led</t>
  </si>
  <si>
    <t>2700Lm</t>
  </si>
  <si>
    <t>Masten Service Nederland BV</t>
  </si>
  <si>
    <t>OV-60</t>
  </si>
  <si>
    <t xml:space="preserve">Con.mast 5m-60-3-60 / VP / LG </t>
  </si>
  <si>
    <t>6m</t>
  </si>
  <si>
    <t>OV-45</t>
  </si>
  <si>
    <t xml:space="preserve">Con.mast 3,5m-60-3-60 / VP / LG </t>
  </si>
  <si>
    <t>3,5m</t>
  </si>
  <si>
    <t>ROHL International</t>
  </si>
  <si>
    <t xml:space="preserve">Luminaire Tilion </t>
  </si>
  <si>
    <t>520 LED 32W 1x Rclass R2 4000K R2 S55R</t>
  </si>
  <si>
    <t>3863Lm</t>
  </si>
  <si>
    <t>HEPER</t>
  </si>
  <si>
    <t>Delight</t>
  </si>
  <si>
    <t>8 MODUL</t>
  </si>
  <si>
    <t>32000Lm</t>
  </si>
  <si>
    <t>Luminaire Tilion</t>
  </si>
  <si>
    <t>520 LED 32W 1x Rclass P1 4000K P1 S55R</t>
  </si>
  <si>
    <t>3848Lm</t>
  </si>
  <si>
    <t xml:space="preserve">Delight </t>
  </si>
  <si>
    <t>1 MODUL</t>
  </si>
  <si>
    <t>FAGERHULTS</t>
  </si>
  <si>
    <t xml:space="preserve">Belysning </t>
  </si>
  <si>
    <t>AB 303368-486 EVOLUME 1.740.5300.CL1.CLO 6L4</t>
  </si>
  <si>
    <t>5300Lm</t>
  </si>
  <si>
    <t>AB 303372-486 EVOLUME 1.740.6300.CL1.CLO 8L4</t>
  </si>
  <si>
    <t>6300Lm</t>
  </si>
  <si>
    <t>AB 303384-486 EVOLUME 1.740.7300.CL1.CLO 8L4</t>
  </si>
  <si>
    <t>7300Lm</t>
  </si>
  <si>
    <t>AB 303348-486 EVOLUME 1.740.3300.CL1.CLO 4L4</t>
  </si>
  <si>
    <t>3300Lm</t>
  </si>
  <si>
    <t>AB 303354-486 EVOLUME 1.740.4300.CL1.CLO 6E2</t>
  </si>
  <si>
    <t>4300Lm</t>
  </si>
  <si>
    <t>CoreLine downlight</t>
  </si>
  <si>
    <t>PH DN140B 20S830</t>
  </si>
  <si>
    <t>830Lm</t>
  </si>
  <si>
    <t>CoreLine Batten</t>
  </si>
  <si>
    <t>BN126C LED60S/830 PSU TW1 L1200</t>
  </si>
  <si>
    <t>1200Lm</t>
  </si>
  <si>
    <t>Dubbel geisoleerd</t>
  </si>
  <si>
    <t>8m</t>
  </si>
  <si>
    <t>Iridium</t>
  </si>
  <si>
    <t>N.t.b.</t>
  </si>
  <si>
    <t>IJSSELSTEIN binnenstad SPECIAL</t>
  </si>
  <si>
    <t>VanDoorn Verlichting</t>
  </si>
  <si>
    <t>TRELEDO</t>
  </si>
  <si>
    <t>20000Lm</t>
  </si>
  <si>
    <t>GM lighting</t>
  </si>
  <si>
    <t>Brick Light Ø209mm</t>
  </si>
  <si>
    <t>060610-339999</t>
  </si>
  <si>
    <t>RVS 316- zwart gecoat</t>
  </si>
  <si>
    <t>Vaartsche Rijn Plafondspot</t>
  </si>
  <si>
    <t>Wit</t>
  </si>
  <si>
    <t>Vaartsche Rijn Muurspot</t>
  </si>
  <si>
    <t>zwart</t>
  </si>
  <si>
    <t>Vaartsche Rijn Leuningarmatuur</t>
  </si>
  <si>
    <t>Perronkast</t>
  </si>
  <si>
    <t>SK kast</t>
  </si>
  <si>
    <t>STAKA</t>
  </si>
  <si>
    <t>RRH2</t>
  </si>
  <si>
    <t xml:space="preserve">SK kast </t>
  </si>
  <si>
    <t>RAL 7035</t>
  </si>
  <si>
    <t>E kast</t>
  </si>
  <si>
    <t xml:space="preserve">EK kast </t>
  </si>
  <si>
    <t>EK kast</t>
  </si>
  <si>
    <t>"hondenhok UCC"</t>
  </si>
  <si>
    <t>EATON</t>
  </si>
  <si>
    <t>Xboard</t>
  </si>
  <si>
    <t>E kast in vaartsche Rijn</t>
  </si>
  <si>
    <t>Plaatstalen wandkast IP54/IK09 800x1050x225 (hxbxd) dubbel geisoleerd (KL.II)</t>
  </si>
  <si>
    <t>RAL 9002</t>
  </si>
  <si>
    <t>E kast in Ijsselstein zuid</t>
  </si>
  <si>
    <t>Type installatie</t>
  </si>
  <si>
    <t>onderdeel</t>
  </si>
  <si>
    <t>leverancier</t>
  </si>
  <si>
    <t>type</t>
  </si>
  <si>
    <t>artikel</t>
  </si>
  <si>
    <t>Ontruimingsinstallatie</t>
  </si>
  <si>
    <t>Vluchtwegverlichting</t>
  </si>
  <si>
    <t>Inotec</t>
  </si>
  <si>
    <t>FS 1100 BE LED 48V</t>
  </si>
  <si>
    <t>101234856</t>
  </si>
  <si>
    <t>CS Centrumzijde (UCC)</t>
  </si>
  <si>
    <t>SK-P1 (nader te bepalen kastnaam)</t>
  </si>
  <si>
    <t>SK-P2 (nader te bepalen kastnaam)</t>
  </si>
  <si>
    <t>SK-P3 (nader te bepalen kastnaam)</t>
  </si>
  <si>
    <t>Monitoringskast KAR/Vecom</t>
  </si>
  <si>
    <t>SK512 (nader te bepalen kastnaam)</t>
  </si>
  <si>
    <t>wordt in 2023 geplaatst</t>
  </si>
  <si>
    <t>ABRI209StadIn</t>
  </si>
  <si>
    <t>ABRI209StadUit</t>
  </si>
  <si>
    <t>ABRI211StadIn</t>
  </si>
  <si>
    <t>ABRI211StadUit</t>
  </si>
  <si>
    <t>ABRI213StadIn</t>
  </si>
  <si>
    <t>ABRI213StadUit</t>
  </si>
  <si>
    <t>ABRI215StadIn</t>
  </si>
  <si>
    <t>ABRI215StadUit</t>
  </si>
  <si>
    <t>ABRI217StadIn</t>
  </si>
  <si>
    <t>ABRI217StadUit</t>
  </si>
  <si>
    <t>ABRI207StadIn</t>
  </si>
  <si>
    <t>ABRI207StadUit</t>
  </si>
  <si>
    <t>statische reizigersinformatie</t>
  </si>
  <si>
    <t>Aantal</t>
  </si>
  <si>
    <t>Omschrijving</t>
  </si>
  <si>
    <t>Artikel</t>
  </si>
  <si>
    <t>Eaton 93PS 20kW - 1 uur (bijlage 24)</t>
  </si>
  <si>
    <t>Versie 1.1 (3-8-2023)</t>
  </si>
  <si>
    <t>nvt</t>
  </si>
  <si>
    <t>EK602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</si>
</sst>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</cellStyleXfs>
  <cellXfs count="25">
    <xf numFmtId="0" fontId="0" fillId="0" borderId="0" xfId="0" applyAlignment="1">
      <alignment wrapText="1"/>
    </xf>
    <xf numFmtId="0" fontId="5" fillId="0" borderId="1" xfId="1" applyFont="1" applyBorder="1"/>
    <xf numFmtId="0" fontId="3" fillId="0" borderId="0" xfId="1"/>
    <xf numFmtId="0" fontId="5" fillId="2" borderId="1" xfId="1" applyFont="1" applyFill="1" applyBorder="1"/>
    <xf numFmtId="0" fontId="6" fillId="0" borderId="1" xfId="1" applyFont="1" applyBorder="1"/>
    <xf numFmtId="0" fontId="6" fillId="0" borderId="2" xfId="1" applyFont="1" applyBorder="1"/>
    <xf numFmtId="0" fontId="5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0" fontId="8" fillId="0" borderId="0" xfId="1" applyFont="1"/>
    <xf numFmtId="0" fontId="8" fillId="0" borderId="0" xfId="1" applyFont="1" applyAlignment="1">
      <alignment horizontal="left"/>
    </xf>
    <xf numFmtId="0" fontId="10" fillId="0" borderId="0" xfId="2" applyFont="1"/>
    <xf numFmtId="3" fontId="7" fillId="0" borderId="0" xfId="1" applyNumberFormat="1" applyFont="1" applyAlignment="1">
      <alignment horizontal="left"/>
    </xf>
    <xf numFmtId="0" fontId="3" fillId="0" borderId="1" xfId="1" quotePrefix="1" applyBorder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6" fillId="0" borderId="0" xfId="0" applyFont="1" applyAlignment="1">
      <alignment wrapText="1"/>
    </xf>
    <xf numFmtId="0" fontId="5" fillId="0" borderId="0" xfId="3" applyFont="1"/>
    <xf numFmtId="0" fontId="5" fillId="0" borderId="1" xfId="3" applyFont="1" applyBorder="1"/>
    <xf numFmtId="0" fontId="6" fillId="0" borderId="1" xfId="3" applyFont="1" applyBorder="1"/>
    <xf numFmtId="0" fontId="5" fillId="0" borderId="3" xfId="3" applyFont="1" applyBorder="1"/>
    <xf numFmtId="0" fontId="1" fillId="0" borderId="0" xfId="1" applyFont="1"/>
  </cellXfs>
  <cellStyles count="4">
    <cellStyle name="Hyperlink 2" xfId="2" xr:uid="{6E50D2C4-4EEE-48B8-AAEC-44205BF0D573}"/>
    <cellStyle name="Standaard" xfId="0" builtinId="0"/>
    <cellStyle name="Standaard 2" xfId="1" xr:uid="{6CBF315A-1F56-476F-AE3A-826F14E1F618}"/>
    <cellStyle name="Standaard 3" xfId="3" xr:uid="{7F573AF3-1CD2-41AA-A2EA-D3823EFF8641}"/>
  </cellStyles>
  <dxfs count="11"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rovincieutrecht.sharepoint.com/sites/smnwk-OAMTBO/Gedeelde%20documenten/General/03%20Haltes%20&amp;%20gebouwen/Haltes/Halte%20outillage%20OBS.xlsx" TargetMode="External"/><Relationship Id="rId1" Type="http://schemas.openxmlformats.org/officeDocument/2006/relationships/externalLinkPath" Target="/sites/smnwk-OAMTBO/Gedeelde%20documenten/General/03%20Haltes%20&amp;%20gebouwen/Haltes/Halte%20outillage%20O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altevoorbeeld"/>
      <sheetName val="Haltelijst"/>
      <sheetName val="Artikelen"/>
      <sheetName val="trekputten haltes"/>
      <sheetName val="Trekputten terreinen"/>
      <sheetName val="SK"/>
      <sheetName val="EK"/>
      <sheetName val="Lichtmasten Halte"/>
      <sheetName val="ABRI"/>
      <sheetName val="Overige installaties"/>
      <sheetName val="Lichtmasten terrein"/>
    </sheetNames>
    <sheetDataSet>
      <sheetData sheetId="0"/>
      <sheetData sheetId="1"/>
      <sheetData sheetId="2">
        <row r="1">
          <cell r="E1" t="str">
            <v>Artikelcode</v>
          </cell>
          <cell r="I1" t="str">
            <v>artikelomschrijving</v>
          </cell>
        </row>
        <row r="2">
          <cell r="E2">
            <v>100000</v>
          </cell>
          <cell r="I2" t="str">
            <v>Perron</v>
          </cell>
        </row>
        <row r="3">
          <cell r="E3">
            <v>101000</v>
          </cell>
        </row>
        <row r="4">
          <cell r="E4">
            <v>101001</v>
          </cell>
          <cell r="I4" t="str">
            <v>Betontegel 300x300x45</v>
          </cell>
        </row>
        <row r="5">
          <cell r="E5">
            <v>101002</v>
          </cell>
          <cell r="I5" t="str">
            <v>Betonplaat</v>
          </cell>
        </row>
        <row r="6">
          <cell r="E6">
            <v>101003</v>
          </cell>
          <cell r="I6" t="str">
            <v>Betontegel 300x300x45</v>
          </cell>
        </row>
        <row r="7">
          <cell r="E7">
            <v>101100</v>
          </cell>
        </row>
        <row r="8">
          <cell r="E8">
            <v>101101</v>
          </cell>
          <cell r="I8" t="str">
            <v>Printlijn thermoplast</v>
          </cell>
        </row>
        <row r="9">
          <cell r="E9">
            <v>101102</v>
          </cell>
          <cell r="I9" t="str">
            <v>Klanktegel markering</v>
          </cell>
        </row>
        <row r="10">
          <cell r="E10">
            <v>101103</v>
          </cell>
          <cell r="I10" t="str">
            <v>Tegelmarkering</v>
          </cell>
        </row>
        <row r="11">
          <cell r="E11">
            <v>101104</v>
          </cell>
        </row>
        <row r="12">
          <cell r="E12">
            <v>101105</v>
          </cell>
        </row>
        <row r="13">
          <cell r="E13">
            <v>101200</v>
          </cell>
        </row>
        <row r="14">
          <cell r="E14">
            <v>101201</v>
          </cell>
        </row>
        <row r="15">
          <cell r="E15">
            <v>101202</v>
          </cell>
        </row>
        <row r="16">
          <cell r="E16">
            <v>101203</v>
          </cell>
        </row>
        <row r="17">
          <cell r="E17">
            <v>101204</v>
          </cell>
        </row>
        <row r="18">
          <cell r="E18">
            <v>101300</v>
          </cell>
        </row>
        <row r="19">
          <cell r="E19">
            <v>101301</v>
          </cell>
          <cell r="I19" t="str">
            <v>Thermoplast Instapmarkering 300x300</v>
          </cell>
        </row>
        <row r="20">
          <cell r="E20">
            <v>101302</v>
          </cell>
          <cell r="I20" t="str">
            <v>Thermoplast Instapmarkering 900x900</v>
          </cell>
        </row>
        <row r="21">
          <cell r="E21">
            <v>102000</v>
          </cell>
        </row>
        <row r="22">
          <cell r="E22">
            <v>102001</v>
          </cell>
          <cell r="I22" t="str">
            <v>Toeleidend pad gelijkvloers / hellingsbaan</v>
          </cell>
        </row>
        <row r="23">
          <cell r="E23">
            <v>102002</v>
          </cell>
          <cell r="I23" t="str">
            <v>Toeleidend pad Trap</v>
          </cell>
        </row>
        <row r="24">
          <cell r="E24">
            <v>103000</v>
          </cell>
        </row>
        <row r="25">
          <cell r="E25">
            <v>103001</v>
          </cell>
          <cell r="I25" t="str">
            <v>Op- en afgang trap</v>
          </cell>
        </row>
        <row r="26">
          <cell r="E26">
            <v>103002</v>
          </cell>
          <cell r="I26" t="str">
            <v>Op- en afgang hellingsbaan 4%</v>
          </cell>
        </row>
        <row r="27">
          <cell r="E27">
            <v>103003</v>
          </cell>
          <cell r="I27" t="str">
            <v>Op- en afgang hellingsbaan 6%</v>
          </cell>
        </row>
        <row r="28">
          <cell r="E28">
            <v>104000</v>
          </cell>
        </row>
        <row r="29">
          <cell r="E29">
            <v>104001</v>
          </cell>
          <cell r="I29" t="str">
            <v>O7 Perronplaat</v>
          </cell>
        </row>
        <row r="30">
          <cell r="E30">
            <v>104002</v>
          </cell>
          <cell r="I30" t="str">
            <v>Keerwand</v>
          </cell>
        </row>
        <row r="31">
          <cell r="E31">
            <v>104003</v>
          </cell>
          <cell r="I31" t="str">
            <v>Keerwand</v>
          </cell>
        </row>
        <row r="32">
          <cell r="E32">
            <v>105000</v>
          </cell>
        </row>
        <row r="33">
          <cell r="E33">
            <v>105001</v>
          </cell>
          <cell r="I33" t="str">
            <v>Keerwand</v>
          </cell>
        </row>
        <row r="34">
          <cell r="E34">
            <v>105002</v>
          </cell>
          <cell r="I34" t="str">
            <v>Opsluitband</v>
          </cell>
        </row>
        <row r="35">
          <cell r="E35">
            <v>105003</v>
          </cell>
        </row>
        <row r="36">
          <cell r="E36">
            <v>106000</v>
          </cell>
        </row>
        <row r="41">
          <cell r="E41">
            <v>201000</v>
          </cell>
        </row>
        <row r="42">
          <cell r="E42">
            <v>201001</v>
          </cell>
          <cell r="I42" t="str">
            <v>Spijlenhekwerk</v>
          </cell>
        </row>
        <row r="43">
          <cell r="E43">
            <v>201002</v>
          </cell>
          <cell r="I43" t="str">
            <v>Spijlenhekwerk</v>
          </cell>
        </row>
        <row r="44">
          <cell r="E44">
            <v>201003</v>
          </cell>
          <cell r="I44" t="str">
            <v>Haag</v>
          </cell>
        </row>
        <row r="45">
          <cell r="E45">
            <v>202000</v>
          </cell>
        </row>
        <row r="46">
          <cell r="E46">
            <v>202001</v>
          </cell>
          <cell r="I46" t="str">
            <v>ABRI SUNIJ 2 kolommen</v>
          </cell>
        </row>
        <row r="47">
          <cell r="E47">
            <v>202002</v>
          </cell>
          <cell r="I47" t="str">
            <v>ABRI SUNIJ 3 kolommen</v>
          </cell>
        </row>
        <row r="48">
          <cell r="E48">
            <v>202003</v>
          </cell>
          <cell r="I48" t="str">
            <v>ABRI SUNIJ 4 kolommen</v>
          </cell>
        </row>
        <row r="49">
          <cell r="E49">
            <v>202004</v>
          </cell>
          <cell r="I49" t="str">
            <v>ABRI SUNIJ 5 kolommen</v>
          </cell>
        </row>
        <row r="50">
          <cell r="E50">
            <v>202005</v>
          </cell>
          <cell r="I50" t="str">
            <v>ABRI SUNIJ 6 kolommen</v>
          </cell>
        </row>
        <row r="51">
          <cell r="E51">
            <v>202006</v>
          </cell>
          <cell r="I51" t="str">
            <v>ABRI SUNIJ 2 kolommen</v>
          </cell>
        </row>
        <row r="52">
          <cell r="E52">
            <v>202007</v>
          </cell>
          <cell r="I52" t="str">
            <v>ABRI SUNIJ 3 kolommen</v>
          </cell>
        </row>
        <row r="53">
          <cell r="E53">
            <v>202008</v>
          </cell>
          <cell r="I53" t="str">
            <v>ABRI SUNIJ 4 kolommen</v>
          </cell>
        </row>
        <row r="54">
          <cell r="E54">
            <v>202009</v>
          </cell>
          <cell r="I54" t="str">
            <v>ABRI SUNIJ 5 kolommen</v>
          </cell>
        </row>
        <row r="55">
          <cell r="E55">
            <v>202010</v>
          </cell>
          <cell r="I55" t="str">
            <v>ABRI SUNIJ 6 kolommen</v>
          </cell>
        </row>
        <row r="56">
          <cell r="E56">
            <v>202011</v>
          </cell>
          <cell r="I56" t="str">
            <v>ABRI UHL kort dak</v>
          </cell>
        </row>
        <row r="57">
          <cell r="E57">
            <v>202012</v>
          </cell>
          <cell r="I57" t="str">
            <v>ABRI UHL lang dak</v>
          </cell>
        </row>
        <row r="58">
          <cell r="E58">
            <v>202013</v>
          </cell>
          <cell r="I58" t="str">
            <v>ABRI UHL geen dak</v>
          </cell>
        </row>
        <row r="59">
          <cell r="E59">
            <v>202014</v>
          </cell>
          <cell r="I59" t="str">
            <v>ABRI Ijsselstein binnenstad</v>
          </cell>
        </row>
        <row r="60">
          <cell r="E60">
            <v>202015</v>
          </cell>
          <cell r="I60" t="str">
            <v>ABRI Ijsselstein zuid</v>
          </cell>
        </row>
        <row r="61">
          <cell r="E61">
            <v>202016</v>
          </cell>
          <cell r="I61" t="str">
            <v>ABRI Nieuwegein Zuid (Dubbelzijdig)</v>
          </cell>
        </row>
        <row r="62">
          <cell r="E62">
            <v>202017</v>
          </cell>
          <cell r="I62"/>
        </row>
        <row r="63">
          <cell r="E63">
            <v>202018</v>
          </cell>
          <cell r="I63"/>
        </row>
        <row r="64">
          <cell r="E64">
            <v>202019</v>
          </cell>
          <cell r="I64"/>
        </row>
        <row r="65">
          <cell r="E65">
            <v>203000</v>
          </cell>
        </row>
        <row r="66">
          <cell r="E66">
            <v>203001</v>
          </cell>
          <cell r="I66" t="str">
            <v>MIVA Casette Geel Afvalbakmontage</v>
          </cell>
        </row>
        <row r="67">
          <cell r="E67">
            <v>203002</v>
          </cell>
          <cell r="I67" t="str">
            <v>MIVA Casette Grijs Afvalbakmontage</v>
          </cell>
        </row>
        <row r="68">
          <cell r="E68">
            <v>203003</v>
          </cell>
          <cell r="I68" t="str">
            <v>MIVA Casette Geel Hekmontage</v>
          </cell>
        </row>
        <row r="69">
          <cell r="E69">
            <v>203004</v>
          </cell>
          <cell r="I69" t="str">
            <v>MIVA Casette Grijs Hekmontage</v>
          </cell>
        </row>
        <row r="70">
          <cell r="E70">
            <v>203005</v>
          </cell>
          <cell r="I70" t="str">
            <v>MIVA Casette Geel Beugelmontage</v>
          </cell>
        </row>
        <row r="71">
          <cell r="E71">
            <v>203006</v>
          </cell>
          <cell r="I71" t="str">
            <v>MIVA Casette Grijs Beugelmontage</v>
          </cell>
        </row>
        <row r="72">
          <cell r="E72">
            <v>203007</v>
          </cell>
          <cell r="I72" t="str">
            <v>MIVA Casette special</v>
          </cell>
        </row>
        <row r="73">
          <cell r="E73">
            <v>203008</v>
          </cell>
        </row>
        <row r="74">
          <cell r="E74">
            <v>204000</v>
          </cell>
        </row>
        <row r="75">
          <cell r="E75">
            <v>204001</v>
          </cell>
          <cell r="I75" t="str">
            <v>Reisinformatie vitrine UHL</v>
          </cell>
        </row>
        <row r="76">
          <cell r="E76">
            <v>204002</v>
          </cell>
          <cell r="I76" t="str">
            <v>Reisinformatie vitrine SUNIJ</v>
          </cell>
        </row>
        <row r="77">
          <cell r="E77">
            <v>204003</v>
          </cell>
          <cell r="I77" t="str">
            <v>Reisinformatie vitrine special</v>
          </cell>
        </row>
        <row r="78">
          <cell r="E78">
            <v>205000</v>
          </cell>
        </row>
        <row r="79">
          <cell r="E79">
            <v>205001</v>
          </cell>
          <cell r="I79" t="str">
            <v>Zitelement UHL hout, frame geel</v>
          </cell>
        </row>
        <row r="80">
          <cell r="E80">
            <v>205002</v>
          </cell>
          <cell r="I80" t="str">
            <v>Zitelement UHL hout, frame grijs</v>
          </cell>
        </row>
        <row r="81">
          <cell r="E81">
            <v>205003</v>
          </cell>
          <cell r="I81" t="str">
            <v>Zitelement SUNIJ geel</v>
          </cell>
        </row>
        <row r="82">
          <cell r="E82">
            <v>205004</v>
          </cell>
          <cell r="I82" t="str">
            <v>Zitelement SUNIJ grijs, RVS beugel</v>
          </cell>
        </row>
        <row r="83">
          <cell r="E83">
            <v>205005</v>
          </cell>
        </row>
        <row r="84">
          <cell r="E84">
            <v>206000</v>
          </cell>
        </row>
        <row r="85">
          <cell r="E85">
            <v>206001</v>
          </cell>
          <cell r="I85" t="str">
            <v>Zitelement SUNIJ geel</v>
          </cell>
        </row>
        <row r="86">
          <cell r="E86">
            <v>206002</v>
          </cell>
          <cell r="I86" t="str">
            <v>Steunelement SUNIJ grijs, RVS beugel</v>
          </cell>
        </row>
        <row r="87">
          <cell r="E87">
            <v>206003</v>
          </cell>
        </row>
        <row r="88">
          <cell r="E88">
            <v>207000</v>
          </cell>
        </row>
        <row r="89">
          <cell r="E89">
            <v>207001</v>
          </cell>
          <cell r="I89" t="str">
            <v>DRIS mast</v>
          </cell>
        </row>
        <row r="90">
          <cell r="E90">
            <v>207002</v>
          </cell>
          <cell r="I90" t="str">
            <v>DRIS paneel</v>
          </cell>
        </row>
        <row r="91">
          <cell r="E91">
            <v>207003</v>
          </cell>
          <cell r="I91" t="str">
            <v>Drukknop gesproken reisinformatie</v>
          </cell>
        </row>
        <row r="92">
          <cell r="E92">
            <v>207004</v>
          </cell>
        </row>
        <row r="93">
          <cell r="E93">
            <v>207005</v>
          </cell>
        </row>
        <row r="94">
          <cell r="E94">
            <v>207006</v>
          </cell>
        </row>
        <row r="95">
          <cell r="E95">
            <v>208000</v>
          </cell>
        </row>
        <row r="96">
          <cell r="E96">
            <v>208001</v>
          </cell>
          <cell r="I96" t="str">
            <v>Lichtmast</v>
          </cell>
        </row>
        <row r="97">
          <cell r="E97">
            <v>208002</v>
          </cell>
          <cell r="I97" t="str">
            <v>Lichtmast</v>
          </cell>
        </row>
        <row r="98">
          <cell r="E98">
            <v>208003</v>
          </cell>
          <cell r="I98" t="str">
            <v>Armatuur</v>
          </cell>
        </row>
        <row r="99">
          <cell r="E99">
            <v>208004</v>
          </cell>
          <cell r="I99" t="str">
            <v>Armatuur</v>
          </cell>
        </row>
        <row r="100">
          <cell r="E100">
            <v>208005</v>
          </cell>
          <cell r="I100" t="str">
            <v>Armatuur</v>
          </cell>
        </row>
        <row r="101">
          <cell r="E101">
            <v>208006</v>
          </cell>
          <cell r="I101" t="str">
            <v>Armatuur</v>
          </cell>
        </row>
        <row r="102">
          <cell r="E102">
            <v>208007</v>
          </cell>
          <cell r="I102" t="str">
            <v>Armatuur</v>
          </cell>
        </row>
        <row r="103">
          <cell r="E103">
            <v>208008</v>
          </cell>
          <cell r="I103" t="str">
            <v>Armatuur</v>
          </cell>
        </row>
        <row r="104">
          <cell r="E104">
            <v>208009</v>
          </cell>
          <cell r="I104" t="str">
            <v>Lichtmast</v>
          </cell>
        </row>
        <row r="105">
          <cell r="E105">
            <v>208010</v>
          </cell>
          <cell r="I105" t="str">
            <v>Lichtmast</v>
          </cell>
        </row>
        <row r="106">
          <cell r="E106">
            <v>208011</v>
          </cell>
          <cell r="I106" t="str">
            <v>Lichtmast</v>
          </cell>
        </row>
        <row r="107">
          <cell r="E107">
            <v>208012</v>
          </cell>
          <cell r="I107" t="str">
            <v>Armatuur</v>
          </cell>
        </row>
        <row r="108">
          <cell r="E108">
            <v>208013</v>
          </cell>
          <cell r="I108" t="str">
            <v>Armatuur</v>
          </cell>
        </row>
        <row r="109">
          <cell r="E109">
            <v>208014</v>
          </cell>
          <cell r="I109" t="str">
            <v>Armatuur</v>
          </cell>
        </row>
        <row r="110">
          <cell r="E110">
            <v>208015</v>
          </cell>
          <cell r="I110" t="str">
            <v>Armatuur</v>
          </cell>
        </row>
        <row r="111">
          <cell r="E111">
            <v>208016</v>
          </cell>
          <cell r="I111" t="str">
            <v>Armatuur</v>
          </cell>
        </row>
        <row r="112">
          <cell r="E112">
            <v>208017</v>
          </cell>
          <cell r="I112" t="str">
            <v>Armatuur</v>
          </cell>
        </row>
        <row r="113">
          <cell r="E113">
            <v>208018</v>
          </cell>
          <cell r="I113" t="str">
            <v>Armatuur</v>
          </cell>
        </row>
        <row r="114">
          <cell r="E114">
            <v>208019</v>
          </cell>
          <cell r="I114" t="str">
            <v>Armatuur</v>
          </cell>
        </row>
        <row r="115">
          <cell r="E115">
            <v>208020</v>
          </cell>
          <cell r="I115" t="str">
            <v>Armatuur</v>
          </cell>
        </row>
        <row r="116">
          <cell r="E116">
            <v>208021</v>
          </cell>
          <cell r="I116" t="str">
            <v>Armatuur</v>
          </cell>
        </row>
        <row r="117">
          <cell r="E117">
            <v>208022</v>
          </cell>
          <cell r="I117" t="str">
            <v>Armatuur</v>
          </cell>
        </row>
        <row r="118">
          <cell r="E118">
            <v>208023</v>
          </cell>
          <cell r="I118" t="str">
            <v>Lichtmast</v>
          </cell>
        </row>
        <row r="119">
          <cell r="E119">
            <v>208024</v>
          </cell>
          <cell r="I119" t="str">
            <v>Lichtmast</v>
          </cell>
        </row>
        <row r="120">
          <cell r="E120">
            <v>208025</v>
          </cell>
          <cell r="I120" t="str">
            <v>Armatuur</v>
          </cell>
        </row>
        <row r="121">
          <cell r="E121">
            <v>208026</v>
          </cell>
          <cell r="I121" t="str">
            <v>Lichtmast</v>
          </cell>
        </row>
        <row r="122">
          <cell r="E122">
            <v>208027</v>
          </cell>
          <cell r="I122" t="str">
            <v>Armatuur</v>
          </cell>
        </row>
        <row r="123">
          <cell r="E123">
            <v>208028</v>
          </cell>
          <cell r="I123" t="str">
            <v>Armatuur</v>
          </cell>
        </row>
        <row r="124">
          <cell r="E124">
            <v>208029</v>
          </cell>
          <cell r="I124" t="str">
            <v>Lichtmast</v>
          </cell>
        </row>
        <row r="125">
          <cell r="E125">
            <v>208030</v>
          </cell>
          <cell r="I125" t="str">
            <v>Lichtmast</v>
          </cell>
        </row>
        <row r="126">
          <cell r="E126">
            <v>208030</v>
          </cell>
          <cell r="I126" t="str">
            <v>Lichtmast</v>
          </cell>
        </row>
        <row r="127">
          <cell r="E127">
            <v>209000</v>
          </cell>
        </row>
        <row r="128">
          <cell r="E128">
            <v>209001</v>
          </cell>
          <cell r="I128" t="str">
            <v>Cameramast kantelpaal</v>
          </cell>
        </row>
        <row r="129">
          <cell r="E129">
            <v>209002</v>
          </cell>
          <cell r="I129" t="str">
            <v>Cameramast kantelpaal</v>
          </cell>
        </row>
        <row r="130">
          <cell r="E130">
            <v>209003</v>
          </cell>
          <cell r="I130" t="str">
            <v>Camera PTZ</v>
          </cell>
        </row>
        <row r="131">
          <cell r="E131">
            <v>209004</v>
          </cell>
        </row>
        <row r="132">
          <cell r="E132">
            <v>210000</v>
          </cell>
        </row>
        <row r="136">
          <cell r="E136">
            <v>210100</v>
          </cell>
        </row>
        <row r="137">
          <cell r="E137">
            <v>210101</v>
          </cell>
          <cell r="I137" t="str">
            <v>SK kast</v>
          </cell>
        </row>
        <row r="138">
          <cell r="E138">
            <v>210102</v>
          </cell>
          <cell r="I138" t="str">
            <v xml:space="preserve">SK kast </v>
          </cell>
        </row>
        <row r="139">
          <cell r="E139">
            <v>210103</v>
          </cell>
          <cell r="I139" t="str">
            <v>SK kast</v>
          </cell>
        </row>
        <row r="140">
          <cell r="E140">
            <v>210200</v>
          </cell>
        </row>
        <row r="141">
          <cell r="E141">
            <v>210201</v>
          </cell>
          <cell r="I141" t="str">
            <v xml:space="preserve">EK kast </v>
          </cell>
        </row>
        <row r="142">
          <cell r="E142">
            <v>210202</v>
          </cell>
          <cell r="I142" t="str">
            <v>EK kast</v>
          </cell>
        </row>
        <row r="143">
          <cell r="E143">
            <v>210203</v>
          </cell>
        </row>
        <row r="144">
          <cell r="E144">
            <v>210204</v>
          </cell>
          <cell r="I144" t="str">
            <v>"hondenhok UCC"</v>
          </cell>
        </row>
        <row r="145">
          <cell r="E145">
            <v>210205</v>
          </cell>
          <cell r="I145" t="str">
            <v>E kast in vaartsche Rijn</v>
          </cell>
        </row>
        <row r="146">
          <cell r="E146">
            <v>210206</v>
          </cell>
          <cell r="I146" t="str">
            <v>E kast in Ijsselstein zuid</v>
          </cell>
        </row>
        <row r="147">
          <cell r="E147">
            <v>211000</v>
          </cell>
        </row>
        <row r="148">
          <cell r="E148">
            <v>211001</v>
          </cell>
          <cell r="I148" t="str">
            <v>Afvalbak</v>
          </cell>
        </row>
        <row r="149">
          <cell r="E149">
            <v>211002</v>
          </cell>
          <cell r="I149" t="str">
            <v>Afvalbak</v>
          </cell>
        </row>
        <row r="150">
          <cell r="E150">
            <v>211003</v>
          </cell>
          <cell r="I150" t="str">
            <v>Afvalbak</v>
          </cell>
        </row>
        <row r="151">
          <cell r="E151">
            <v>211004</v>
          </cell>
          <cell r="I151" t="str">
            <v>Afvalbak</v>
          </cell>
        </row>
        <row r="152">
          <cell r="E152">
            <v>211005</v>
          </cell>
          <cell r="I152" t="str">
            <v>Afvalbak</v>
          </cell>
        </row>
        <row r="153">
          <cell r="E153">
            <v>211006</v>
          </cell>
          <cell r="I153" t="str">
            <v>Afvalbak</v>
          </cell>
        </row>
        <row r="154">
          <cell r="E154">
            <v>211007</v>
          </cell>
          <cell r="I154" t="str">
            <v>Afvalbak</v>
          </cell>
        </row>
        <row r="155">
          <cell r="E155">
            <v>212000</v>
          </cell>
        </row>
        <row r="156">
          <cell r="E156">
            <v>212001</v>
          </cell>
          <cell r="I156" t="str">
            <v>Check-in Check-out paal op voet</v>
          </cell>
        </row>
        <row r="157">
          <cell r="E157">
            <v>212002</v>
          </cell>
          <cell r="I157" t="str">
            <v>Check-in Check-out paal op constructie</v>
          </cell>
        </row>
        <row r="158">
          <cell r="E158">
            <v>213000</v>
          </cell>
        </row>
        <row r="159">
          <cell r="E159">
            <v>213001</v>
          </cell>
          <cell r="I159" t="str">
            <v>Haltenaambord</v>
          </cell>
        </row>
        <row r="160">
          <cell r="E160">
            <v>213002</v>
          </cell>
          <cell r="I160" t="str">
            <v>Bord Cameratoezicht</v>
          </cell>
        </row>
        <row r="161">
          <cell r="E161">
            <v>213003</v>
          </cell>
        </row>
        <row r="162">
          <cell r="E162">
            <v>213004</v>
          </cell>
        </row>
        <row r="163">
          <cell r="E163">
            <v>213005</v>
          </cell>
        </row>
        <row r="164">
          <cell r="E164">
            <v>213006</v>
          </cell>
        </row>
        <row r="165">
          <cell r="E165">
            <v>213007</v>
          </cell>
        </row>
        <row r="166">
          <cell r="E166">
            <v>213008</v>
          </cell>
        </row>
        <row r="167">
          <cell r="E167">
            <v>214000</v>
          </cell>
        </row>
        <row r="168">
          <cell r="E168">
            <v>214001</v>
          </cell>
          <cell r="I168" t="str">
            <v>Spiegel verkeerskundig</v>
          </cell>
        </row>
        <row r="169">
          <cell r="E169">
            <v>214002</v>
          </cell>
        </row>
        <row r="170">
          <cell r="E170">
            <v>215000</v>
          </cell>
        </row>
        <row r="171">
          <cell r="E171">
            <v>215001</v>
          </cell>
          <cell r="I171" t="str">
            <v>Kaartautomaat (KVA)</v>
          </cell>
        </row>
        <row r="172">
          <cell r="E172">
            <v>215002</v>
          </cell>
        </row>
        <row r="173">
          <cell r="E173">
            <v>216000</v>
          </cell>
        </row>
        <row r="174">
          <cell r="E174">
            <v>216001</v>
          </cell>
          <cell r="I174" t="str">
            <v>Leuning trap</v>
          </cell>
        </row>
        <row r="175">
          <cell r="E175">
            <v>216002</v>
          </cell>
          <cell r="I175" t="str">
            <v>Leuning hellingsbaan</v>
          </cell>
        </row>
        <row r="176">
          <cell r="E176">
            <v>216003</v>
          </cell>
          <cell r="I176" t="str">
            <v>Leuning afscheiding</v>
          </cell>
        </row>
        <row r="177">
          <cell r="E177">
            <v>216004</v>
          </cell>
          <cell r="I177" t="str">
            <v>Leuning Special</v>
          </cell>
        </row>
        <row r="178">
          <cell r="E178">
            <v>216005</v>
          </cell>
        </row>
        <row r="179">
          <cell r="E179">
            <v>216006</v>
          </cell>
        </row>
        <row r="180">
          <cell r="E180">
            <v>216007</v>
          </cell>
        </row>
        <row r="181">
          <cell r="E181">
            <v>301000</v>
          </cell>
        </row>
        <row r="185">
          <cell r="E185">
            <v>302000</v>
          </cell>
        </row>
        <row r="188">
          <cell r="E188">
            <v>303000</v>
          </cell>
        </row>
        <row r="192">
          <cell r="E192">
            <v>401000</v>
          </cell>
        </row>
        <row r="196">
          <cell r="E196">
            <v>402000</v>
          </cell>
        </row>
        <row r="201">
          <cell r="E201">
            <v>403000</v>
          </cell>
        </row>
      </sheetData>
      <sheetData sheetId="3"/>
      <sheetData sheetId="4"/>
      <sheetData sheetId="5"/>
      <sheetData sheetId="6">
        <row r="1">
          <cell r="A1" t="str">
            <v>EK</v>
          </cell>
          <cell r="B1" t="str">
            <v>haltecode</v>
          </cell>
        </row>
        <row r="2">
          <cell r="A2" t="str">
            <v>EK201-1_Stedin</v>
          </cell>
          <cell r="B2" t="str">
            <v>NL:S:50000001</v>
          </cell>
        </row>
        <row r="3">
          <cell r="A3" t="str">
            <v>EK201</v>
          </cell>
          <cell r="B3" t="str">
            <v>NL:S:50000001</v>
          </cell>
        </row>
        <row r="4">
          <cell r="A4" t="str">
            <v>EK201-3_UPS</v>
          </cell>
          <cell r="B4" t="str">
            <v>NL:S:50000001</v>
          </cell>
        </row>
        <row r="5">
          <cell r="A5" t="str">
            <v>EK201-4_ACCU</v>
          </cell>
          <cell r="B5" t="str">
            <v>NL:S:50000001</v>
          </cell>
        </row>
        <row r="6">
          <cell r="A6" t="str">
            <v>EK1002</v>
          </cell>
          <cell r="B6" t="str">
            <v>NL:S:50000180</v>
          </cell>
        </row>
        <row r="7">
          <cell r="A7" t="str">
            <v>EK1004</v>
          </cell>
          <cell r="B7" t="str">
            <v>NL:S:50002070</v>
          </cell>
        </row>
        <row r="8">
          <cell r="A8" t="str">
            <v>EK1006</v>
          </cell>
          <cell r="B8" t="str">
            <v>NL:S:50002090</v>
          </cell>
        </row>
        <row r="9">
          <cell r="A9" t="str">
            <v>EK1008</v>
          </cell>
          <cell r="B9" t="str">
            <v>NL:S:50002110</v>
          </cell>
        </row>
        <row r="10">
          <cell r="A10" t="str">
            <v>EK1010</v>
          </cell>
          <cell r="B10" t="str">
            <v>NL:S:50002140</v>
          </cell>
        </row>
        <row r="11">
          <cell r="A11" t="str">
            <v>EK1012</v>
          </cell>
          <cell r="B11" t="str">
            <v>NL:S:50002150</v>
          </cell>
        </row>
        <row r="12">
          <cell r="A12" t="str">
            <v>EK1014</v>
          </cell>
          <cell r="B12" t="str">
            <v>NL:S:50002180</v>
          </cell>
        </row>
        <row r="13">
          <cell r="A13" t="str">
            <v>EK203</v>
          </cell>
          <cell r="B13" t="str">
            <v>NL:S:50005980</v>
          </cell>
        </row>
        <row r="14">
          <cell r="A14" t="str">
            <v>EK219</v>
          </cell>
          <cell r="B14" t="str">
            <v>NL:S:50100500</v>
          </cell>
        </row>
        <row r="15">
          <cell r="A15" t="str">
            <v>EK213</v>
          </cell>
          <cell r="B15" t="str">
            <v>NL:S:50100510</v>
          </cell>
        </row>
        <row r="16">
          <cell r="A16" t="str">
            <v>EK217</v>
          </cell>
          <cell r="B16" t="str">
            <v>NL:S:50100550</v>
          </cell>
        </row>
        <row r="17">
          <cell r="A17" t="str">
            <v>EK207</v>
          </cell>
          <cell r="B17" t="str">
            <v>NL:S:50106000</v>
          </cell>
        </row>
        <row r="18">
          <cell r="A18" t="str">
            <v>EK209</v>
          </cell>
          <cell r="B18" t="str">
            <v>NL:S:50106010</v>
          </cell>
        </row>
        <row r="19">
          <cell r="A19" t="str">
            <v>EK211</v>
          </cell>
          <cell r="B19" t="str">
            <v>NL:S:50101090</v>
          </cell>
        </row>
        <row r="20">
          <cell r="A20" t="str">
            <v>EK215</v>
          </cell>
          <cell r="B20" t="str">
            <v>NL:S:50100530</v>
          </cell>
        </row>
        <row r="21">
          <cell r="A21" t="str">
            <v>EK1016</v>
          </cell>
          <cell r="B21" t="str">
            <v>NL:S:51222010</v>
          </cell>
        </row>
        <row r="22">
          <cell r="A22" t="str">
            <v>EK1018</v>
          </cell>
          <cell r="B22" t="str">
            <v>NL:S:51222030</v>
          </cell>
        </row>
        <row r="23">
          <cell r="A23" t="str">
            <v>EK1020</v>
          </cell>
          <cell r="B23" t="str">
            <v>NL:S:51222050</v>
          </cell>
        </row>
        <row r="24">
          <cell r="A24" t="str">
            <v>EK3002</v>
          </cell>
          <cell r="B24" t="str">
            <v>NL:S:51222070</v>
          </cell>
        </row>
        <row r="25">
          <cell r="A25" t="str">
            <v>EK3004</v>
          </cell>
          <cell r="B25" t="str">
            <v>NL:S:51222090</v>
          </cell>
        </row>
        <row r="26">
          <cell r="A26" t="str">
            <v>EK3006</v>
          </cell>
          <cell r="B26" t="str">
            <v>NL:S:51222110</v>
          </cell>
        </row>
        <row r="27">
          <cell r="A27" t="str">
            <v>EK3010</v>
          </cell>
          <cell r="B27" t="str">
            <v>NL:S:51222130</v>
          </cell>
        </row>
        <row r="28">
          <cell r="A28" t="str">
            <v>EK4002</v>
          </cell>
          <cell r="B28" t="str">
            <v>NL:S:51222140</v>
          </cell>
        </row>
        <row r="29">
          <cell r="A29" t="str">
            <v>EK4004</v>
          </cell>
          <cell r="B29" t="str">
            <v>NL:S:51222190</v>
          </cell>
        </row>
        <row r="30">
          <cell r="A30" t="str">
            <v>EK1024</v>
          </cell>
          <cell r="B30" t="str">
            <v>NL:S:51225010</v>
          </cell>
        </row>
        <row r="31">
          <cell r="A31" t="str">
            <v>EK4006</v>
          </cell>
          <cell r="B31" t="str">
            <v>NL:S:51322010</v>
          </cell>
        </row>
        <row r="32">
          <cell r="A32" t="str">
            <v>EK4008</v>
          </cell>
          <cell r="B32" t="str">
            <v>NL:S:51322030</v>
          </cell>
        </row>
        <row r="33">
          <cell r="A33" t="str">
            <v>EK4010</v>
          </cell>
          <cell r="B33" t="str">
            <v>NL:S:51322050</v>
          </cell>
        </row>
        <row r="34">
          <cell r="A34" t="str">
            <v>EK4012</v>
          </cell>
          <cell r="B34" t="str">
            <v>NL:S:51322070</v>
          </cell>
        </row>
        <row r="35">
          <cell r="A35" t="str">
            <v>EK4014</v>
          </cell>
          <cell r="B35" t="str">
            <v>NL:S:51322090</v>
          </cell>
        </row>
        <row r="36">
          <cell r="A36" t="str">
            <v>EK4016</v>
          </cell>
          <cell r="B36" t="str">
            <v>NL:S:51322110</v>
          </cell>
        </row>
      </sheetData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8A4DDC3-126D-4E76-AB8A-1D825FBA6074}" name="Tabel3" displayName="Tabel3" ref="A1:E160" totalsRowShown="0" headerRowDxfId="10" dataDxfId="9">
  <autoFilter ref="A1:E160" xr:uid="{A8A4DDC3-126D-4E76-AB8A-1D825FBA6074}"/>
  <tableColumns count="5">
    <tableColumn id="1" xr3:uid="{3A92AC9F-7C05-494A-9F19-A8429344C804}" name="Locatie-" dataDxfId="8"/>
    <tableColumn id="2" xr3:uid="{4A096CD2-3E07-4961-99EB-DF4430A1878B}" name="Kastnaam" dataDxfId="7"/>
    <tableColumn id="3" xr3:uid="{102A7BB4-9B74-48EF-B82D-119E0DC9B55A}" name="Eis AE005 (NEN3140)" dataDxfId="6"/>
    <tableColumn id="4" xr3:uid="{7D6709DD-02CF-4C18-80CF-CB170A3D0452}" name="Eis 006 (jaarlijks preventief onderhoud)" dataDxfId="5"/>
    <tableColumn id="5" xr3:uid="{93E41582-E383-49B8-8339-6E1CD38F2C36}" name="NEN 1010 Keuring" dataDxfId="4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0C4857-A6A7-4FD8-ACD6-FBA625E59D86}" name="Tabel1" displayName="Tabel1" ref="A1:B58" totalsRowShown="0" headerRowDxfId="3" dataDxfId="2">
  <autoFilter ref="A1:B58" xr:uid="{380C4857-A6A7-4FD8-ACD6-FBA625E59D86}"/>
  <tableColumns count="2">
    <tableColumn id="1" xr3:uid="{2324D91A-E2D8-4060-93A9-C5A6FE089D75}" name="Locatie" dataDxfId="1"/>
    <tableColumn id="2" xr3:uid="{9BF4220E-3D06-4A26-855C-A9CB17165E12}" name="Naa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../../../../../:b:/r/sites/OVAssetmanagement/Documentenoperationeel%20assetmanagent/03%20Haltes%20%26%20gebouwen/Naslagwerk/Infosheets/Lichtmasten/Lichtmast%20type%20x.pdf?csf=1&amp;web=1&amp;e=GKWc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ECA2-4C41-4C4C-B467-D7BC2BC7D83E}">
  <dimension ref="A1:E455"/>
  <sheetViews>
    <sheetView topLeftCell="A58" workbookViewId="0">
      <selection activeCell="E68" sqref="E68"/>
    </sheetView>
  </sheetViews>
  <sheetFormatPr defaultRowHeight="14.4" x14ac:dyDescent="0.3"/>
  <cols>
    <col min="1" max="1" width="18" style="6" customWidth="1"/>
    <col min="2" max="2" width="16.88671875" style="6" customWidth="1"/>
    <col min="3" max="3" width="26.33203125" style="6" customWidth="1"/>
    <col min="4" max="4" width="14.33203125" style="6" customWidth="1"/>
    <col min="5" max="5" width="25.33203125" style="6" bestFit="1" customWidth="1"/>
    <col min="6" max="16384" width="8.88671875" style="2"/>
  </cols>
  <sheetData>
    <row r="1" spans="1:5" x14ac:dyDescent="0.3">
      <c r="A1" s="1" t="s">
        <v>301</v>
      </c>
      <c r="B1" s="1" t="s">
        <v>302</v>
      </c>
      <c r="C1" s="1" t="s">
        <v>303</v>
      </c>
      <c r="D1" s="1" t="s">
        <v>304</v>
      </c>
      <c r="E1" s="1" t="s">
        <v>305</v>
      </c>
    </row>
    <row r="2" spans="1:5" x14ac:dyDescent="0.3">
      <c r="A2" s="1" t="s">
        <v>315</v>
      </c>
      <c r="B2" s="1" t="s">
        <v>316</v>
      </c>
      <c r="C2" s="1" t="s">
        <v>317</v>
      </c>
      <c r="D2" s="1" t="s">
        <v>318</v>
      </c>
      <c r="E2" s="1" t="s">
        <v>1180</v>
      </c>
    </row>
    <row r="3" spans="1:5" x14ac:dyDescent="0.3">
      <c r="A3" s="1" t="s">
        <v>363</v>
      </c>
      <c r="B3" s="1" t="s">
        <v>316</v>
      </c>
      <c r="C3" s="1" t="s">
        <v>317</v>
      </c>
      <c r="D3" s="1" t="s">
        <v>318</v>
      </c>
      <c r="E3" s="1" t="s">
        <v>1180</v>
      </c>
    </row>
    <row r="4" spans="1:5" x14ac:dyDescent="0.3">
      <c r="A4" s="1" t="s">
        <v>412</v>
      </c>
      <c r="B4" s="1" t="s">
        <v>413</v>
      </c>
      <c r="C4" s="1" t="s">
        <v>414</v>
      </c>
      <c r="D4" s="1" t="s">
        <v>318</v>
      </c>
      <c r="E4" s="1" t="s">
        <v>415</v>
      </c>
    </row>
    <row r="5" spans="1:5" x14ac:dyDescent="0.3">
      <c r="A5" s="1" t="s">
        <v>423</v>
      </c>
      <c r="B5" s="1" t="s">
        <v>413</v>
      </c>
      <c r="C5" s="1" t="s">
        <v>318</v>
      </c>
      <c r="D5" s="1" t="s">
        <v>318</v>
      </c>
      <c r="E5" s="1" t="s">
        <v>415</v>
      </c>
    </row>
    <row r="6" spans="1:5" x14ac:dyDescent="0.3">
      <c r="A6" s="1" t="s">
        <v>430</v>
      </c>
      <c r="B6" s="1" t="s">
        <v>431</v>
      </c>
      <c r="C6" s="1" t="s">
        <v>414</v>
      </c>
      <c r="D6" s="1" t="s">
        <v>318</v>
      </c>
      <c r="E6" s="1" t="s">
        <v>432</v>
      </c>
    </row>
    <row r="7" spans="1:5" x14ac:dyDescent="0.3">
      <c r="A7" s="1" t="s">
        <v>441</v>
      </c>
      <c r="B7" s="1" t="s">
        <v>431</v>
      </c>
      <c r="C7" s="1" t="s">
        <v>318</v>
      </c>
      <c r="D7" s="1" t="s">
        <v>318</v>
      </c>
      <c r="E7" s="1" t="s">
        <v>432</v>
      </c>
    </row>
    <row r="8" spans="1:5" x14ac:dyDescent="0.3">
      <c r="A8" s="1" t="s">
        <v>449</v>
      </c>
      <c r="B8" s="1" t="s">
        <v>450</v>
      </c>
      <c r="C8" s="1" t="s">
        <v>414</v>
      </c>
      <c r="D8" s="1" t="s">
        <v>318</v>
      </c>
      <c r="E8" s="1" t="s">
        <v>451</v>
      </c>
    </row>
    <row r="9" spans="1:5" x14ac:dyDescent="0.3">
      <c r="A9" s="1" t="s">
        <v>458</v>
      </c>
      <c r="B9" s="1" t="s">
        <v>450</v>
      </c>
      <c r="C9" s="1" t="s">
        <v>318</v>
      </c>
      <c r="D9" s="1" t="s">
        <v>318</v>
      </c>
      <c r="E9" s="1" t="s">
        <v>451</v>
      </c>
    </row>
    <row r="10" spans="1:5" x14ac:dyDescent="0.3">
      <c r="A10" s="1" t="s">
        <v>466</v>
      </c>
      <c r="B10" s="1" t="s">
        <v>467</v>
      </c>
      <c r="C10" s="1" t="s">
        <v>414</v>
      </c>
      <c r="D10" s="1" t="s">
        <v>318</v>
      </c>
      <c r="E10" s="1" t="s">
        <v>468</v>
      </c>
    </row>
    <row r="11" spans="1:5" x14ac:dyDescent="0.3">
      <c r="A11" s="1" t="s">
        <v>475</v>
      </c>
      <c r="B11" s="1" t="s">
        <v>467</v>
      </c>
      <c r="C11" s="1" t="s">
        <v>318</v>
      </c>
      <c r="D11" s="1" t="s">
        <v>318</v>
      </c>
      <c r="E11" s="1" t="s">
        <v>468</v>
      </c>
    </row>
    <row r="12" spans="1:5" x14ac:dyDescent="0.3">
      <c r="A12" s="1" t="s">
        <v>482</v>
      </c>
      <c r="B12" s="1" t="s">
        <v>483</v>
      </c>
      <c r="C12" s="1" t="s">
        <v>318</v>
      </c>
      <c r="D12" s="1" t="s">
        <v>318</v>
      </c>
      <c r="E12" s="1" t="s">
        <v>484</v>
      </c>
    </row>
    <row r="13" spans="1:5" x14ac:dyDescent="0.3">
      <c r="A13" s="1" t="s">
        <v>492</v>
      </c>
      <c r="B13" s="1" t="s">
        <v>493</v>
      </c>
      <c r="C13" s="1" t="s">
        <v>414</v>
      </c>
      <c r="D13" s="1" t="s">
        <v>318</v>
      </c>
      <c r="E13" s="1" t="s">
        <v>494</v>
      </c>
    </row>
    <row r="14" spans="1:5" x14ac:dyDescent="0.3">
      <c r="A14" s="1" t="s">
        <v>505</v>
      </c>
      <c r="B14" s="1" t="s">
        <v>493</v>
      </c>
      <c r="C14" s="1" t="s">
        <v>318</v>
      </c>
      <c r="D14" s="1" t="s">
        <v>318</v>
      </c>
      <c r="E14" s="1" t="s">
        <v>494</v>
      </c>
    </row>
    <row r="15" spans="1:5" x14ac:dyDescent="0.3">
      <c r="A15" s="1" t="s">
        <v>515</v>
      </c>
      <c r="B15" s="1" t="s">
        <v>483</v>
      </c>
      <c r="C15" s="1" t="s">
        <v>414</v>
      </c>
      <c r="D15" s="1" t="s">
        <v>318</v>
      </c>
      <c r="E15" s="1" t="s">
        <v>484</v>
      </c>
    </row>
    <row r="16" spans="1:5" x14ac:dyDescent="0.3">
      <c r="A16" s="1" t="s">
        <v>523</v>
      </c>
      <c r="B16" s="1" t="s">
        <v>524</v>
      </c>
      <c r="C16" s="1" t="s">
        <v>318</v>
      </c>
      <c r="D16" s="1" t="s">
        <v>318</v>
      </c>
      <c r="E16" s="1" t="s">
        <v>525</v>
      </c>
    </row>
    <row r="17" spans="1:5" x14ac:dyDescent="0.3">
      <c r="A17" s="1" t="s">
        <v>534</v>
      </c>
      <c r="B17" s="1" t="s">
        <v>535</v>
      </c>
      <c r="C17" s="4" t="s">
        <v>536</v>
      </c>
      <c r="D17" s="1" t="s">
        <v>318</v>
      </c>
      <c r="E17" s="1" t="s">
        <v>537</v>
      </c>
    </row>
    <row r="18" spans="1:5" x14ac:dyDescent="0.3">
      <c r="A18" s="1" t="s">
        <v>538</v>
      </c>
      <c r="B18" s="1" t="s">
        <v>535</v>
      </c>
      <c r="C18" s="1" t="s">
        <v>317</v>
      </c>
      <c r="D18" s="1" t="s">
        <v>318</v>
      </c>
      <c r="E18" s="1" t="s">
        <v>537</v>
      </c>
    </row>
    <row r="19" spans="1:5" x14ac:dyDescent="0.3">
      <c r="A19" s="1" t="s">
        <v>539</v>
      </c>
      <c r="B19" s="1" t="s">
        <v>540</v>
      </c>
      <c r="C19" s="1" t="s">
        <v>536</v>
      </c>
      <c r="D19" s="1" t="s">
        <v>318</v>
      </c>
      <c r="E19" s="1" t="s">
        <v>541</v>
      </c>
    </row>
    <row r="20" spans="1:5" x14ac:dyDescent="0.3">
      <c r="A20" s="1" t="s">
        <v>549</v>
      </c>
      <c r="B20" s="1" t="s">
        <v>550</v>
      </c>
      <c r="C20" s="1" t="s">
        <v>317</v>
      </c>
      <c r="D20" s="1" t="s">
        <v>318</v>
      </c>
      <c r="E20" s="1" t="s">
        <v>551</v>
      </c>
    </row>
    <row r="21" spans="1:5" x14ac:dyDescent="0.3">
      <c r="A21" s="1" t="s">
        <v>558</v>
      </c>
      <c r="B21" s="1" t="s">
        <v>550</v>
      </c>
      <c r="C21" s="1" t="s">
        <v>536</v>
      </c>
      <c r="D21" s="1" t="s">
        <v>318</v>
      </c>
      <c r="E21" s="1" t="s">
        <v>551</v>
      </c>
    </row>
    <row r="22" spans="1:5" x14ac:dyDescent="0.3">
      <c r="A22" s="1" t="s">
        <v>564</v>
      </c>
      <c r="B22" s="1" t="s">
        <v>565</v>
      </c>
      <c r="C22" s="1" t="s">
        <v>317</v>
      </c>
      <c r="D22" s="1" t="s">
        <v>318</v>
      </c>
      <c r="E22" s="1" t="s">
        <v>566</v>
      </c>
    </row>
    <row r="23" spans="1:5" x14ac:dyDescent="0.3">
      <c r="A23" s="1" t="s">
        <v>572</v>
      </c>
      <c r="B23" s="1" t="s">
        <v>565</v>
      </c>
      <c r="C23" s="1" t="s">
        <v>536</v>
      </c>
      <c r="D23" s="1" t="s">
        <v>318</v>
      </c>
      <c r="E23" s="1" t="s">
        <v>566</v>
      </c>
    </row>
    <row r="24" spans="1:5" x14ac:dyDescent="0.3">
      <c r="A24" s="1" t="s">
        <v>578</v>
      </c>
      <c r="B24" s="1" t="s">
        <v>579</v>
      </c>
      <c r="C24" s="1" t="s">
        <v>536</v>
      </c>
      <c r="D24" s="1" t="s">
        <v>318</v>
      </c>
      <c r="E24" s="1" t="s">
        <v>580</v>
      </c>
    </row>
    <row r="25" spans="1:5" x14ac:dyDescent="0.3">
      <c r="A25" s="1" t="s">
        <v>586</v>
      </c>
      <c r="B25" s="1" t="s">
        <v>579</v>
      </c>
      <c r="C25" s="1" t="s">
        <v>317</v>
      </c>
      <c r="D25" s="1" t="s">
        <v>318</v>
      </c>
      <c r="E25" s="1" t="s">
        <v>580</v>
      </c>
    </row>
    <row r="26" spans="1:5" x14ac:dyDescent="0.3">
      <c r="A26" s="1" t="s">
        <v>592</v>
      </c>
      <c r="B26" s="1" t="s">
        <v>593</v>
      </c>
      <c r="C26" s="1" t="s">
        <v>536</v>
      </c>
      <c r="D26" s="1" t="s">
        <v>318</v>
      </c>
      <c r="E26" s="1" t="s">
        <v>594</v>
      </c>
    </row>
    <row r="27" spans="1:5" x14ac:dyDescent="0.3">
      <c r="A27" s="1" t="s">
        <v>600</v>
      </c>
      <c r="B27" s="1" t="s">
        <v>593</v>
      </c>
      <c r="C27" s="1" t="s">
        <v>317</v>
      </c>
      <c r="D27" s="1" t="s">
        <v>318</v>
      </c>
      <c r="E27" s="1" t="s">
        <v>594</v>
      </c>
    </row>
    <row r="28" spans="1:5" x14ac:dyDescent="0.3">
      <c r="A28" s="1" t="s">
        <v>606</v>
      </c>
      <c r="B28" s="1" t="s">
        <v>607</v>
      </c>
      <c r="C28" s="1" t="s">
        <v>536</v>
      </c>
      <c r="D28" s="1" t="s">
        <v>318</v>
      </c>
      <c r="E28" s="1" t="s">
        <v>608</v>
      </c>
    </row>
    <row r="29" spans="1:5" x14ac:dyDescent="0.3">
      <c r="A29" s="1" t="s">
        <v>614</v>
      </c>
      <c r="B29" s="1" t="s">
        <v>607</v>
      </c>
      <c r="C29" s="1" t="s">
        <v>317</v>
      </c>
      <c r="D29" s="1" t="s">
        <v>318</v>
      </c>
      <c r="E29" s="1" t="s">
        <v>608</v>
      </c>
    </row>
    <row r="30" spans="1:5" x14ac:dyDescent="0.3">
      <c r="A30" s="1" t="s">
        <v>620</v>
      </c>
      <c r="B30" s="1" t="s">
        <v>621</v>
      </c>
      <c r="C30" s="1" t="s">
        <v>536</v>
      </c>
      <c r="D30" s="1" t="s">
        <v>318</v>
      </c>
      <c r="E30" s="1" t="s">
        <v>622</v>
      </c>
    </row>
    <row r="31" spans="1:5" x14ac:dyDescent="0.3">
      <c r="A31" s="1" t="s">
        <v>630</v>
      </c>
      <c r="B31" s="1" t="s">
        <v>621</v>
      </c>
      <c r="C31" s="1" t="s">
        <v>317</v>
      </c>
      <c r="D31" s="1" t="s">
        <v>318</v>
      </c>
      <c r="E31" s="1" t="s">
        <v>622</v>
      </c>
    </row>
    <row r="32" spans="1:5" x14ac:dyDescent="0.3">
      <c r="A32" s="1" t="s">
        <v>637</v>
      </c>
      <c r="B32" s="1" t="s">
        <v>524</v>
      </c>
      <c r="C32" s="1" t="s">
        <v>414</v>
      </c>
      <c r="D32" s="1" t="s">
        <v>318</v>
      </c>
      <c r="E32" s="1" t="s">
        <v>525</v>
      </c>
    </row>
    <row r="33" spans="1:5" x14ac:dyDescent="0.3">
      <c r="A33" s="1" t="s">
        <v>645</v>
      </c>
      <c r="B33" s="1" t="s">
        <v>646</v>
      </c>
      <c r="C33" s="1" t="s">
        <v>414</v>
      </c>
      <c r="D33" s="1" t="s">
        <v>647</v>
      </c>
      <c r="E33" s="1" t="s">
        <v>648</v>
      </c>
    </row>
    <row r="34" spans="1:5" x14ac:dyDescent="0.3">
      <c r="A34" s="1" t="s">
        <v>657</v>
      </c>
      <c r="B34" s="1" t="s">
        <v>646</v>
      </c>
      <c r="C34" s="1" t="s">
        <v>318</v>
      </c>
      <c r="D34" s="1" t="s">
        <v>647</v>
      </c>
      <c r="E34" s="1" t="s">
        <v>648</v>
      </c>
    </row>
    <row r="35" spans="1:5" x14ac:dyDescent="0.3">
      <c r="A35" s="1" t="s">
        <v>666</v>
      </c>
      <c r="B35" s="1" t="s">
        <v>667</v>
      </c>
      <c r="C35" s="1" t="s">
        <v>414</v>
      </c>
      <c r="D35" s="1" t="s">
        <v>647</v>
      </c>
      <c r="E35" s="1" t="s">
        <v>668</v>
      </c>
    </row>
    <row r="36" spans="1:5" x14ac:dyDescent="0.3">
      <c r="A36" s="1" t="s">
        <v>676</v>
      </c>
      <c r="B36" s="1" t="s">
        <v>667</v>
      </c>
      <c r="C36" s="1" t="s">
        <v>318</v>
      </c>
      <c r="D36" s="1" t="s">
        <v>647</v>
      </c>
      <c r="E36" s="1" t="s">
        <v>668</v>
      </c>
    </row>
    <row r="37" spans="1:5" x14ac:dyDescent="0.3">
      <c r="A37" s="1" t="s">
        <v>685</v>
      </c>
      <c r="B37" s="1" t="s">
        <v>686</v>
      </c>
      <c r="C37" s="1" t="s">
        <v>414</v>
      </c>
      <c r="D37" s="1" t="s">
        <v>647</v>
      </c>
      <c r="E37" s="1" t="s">
        <v>687</v>
      </c>
    </row>
    <row r="38" spans="1:5" x14ac:dyDescent="0.3">
      <c r="A38" s="1" t="s">
        <v>696</v>
      </c>
      <c r="B38" s="1" t="s">
        <v>686</v>
      </c>
      <c r="C38" s="1" t="s">
        <v>318</v>
      </c>
      <c r="D38" s="1" t="s">
        <v>647</v>
      </c>
      <c r="E38" s="1" t="s">
        <v>687</v>
      </c>
    </row>
    <row r="39" spans="1:5" x14ac:dyDescent="0.3">
      <c r="A39" s="1" t="s">
        <v>704</v>
      </c>
      <c r="B39" s="1" t="s">
        <v>705</v>
      </c>
      <c r="C39" s="1" t="s">
        <v>647</v>
      </c>
      <c r="D39" s="1" t="s">
        <v>647</v>
      </c>
      <c r="E39" s="1" t="s">
        <v>706</v>
      </c>
    </row>
    <row r="40" spans="1:5" x14ac:dyDescent="0.3">
      <c r="A40" s="1" t="s">
        <v>715</v>
      </c>
      <c r="B40" s="1" t="s">
        <v>705</v>
      </c>
      <c r="C40" s="1" t="s">
        <v>318</v>
      </c>
      <c r="D40" s="1" t="s">
        <v>647</v>
      </c>
      <c r="E40" s="1" t="s">
        <v>706</v>
      </c>
    </row>
    <row r="41" spans="1:5" x14ac:dyDescent="0.3">
      <c r="A41" s="1" t="s">
        <v>724</v>
      </c>
      <c r="B41" s="1" t="s">
        <v>725</v>
      </c>
      <c r="C41" s="1" t="s">
        <v>647</v>
      </c>
      <c r="D41" s="1" t="s">
        <v>647</v>
      </c>
      <c r="E41" s="1" t="s">
        <v>726</v>
      </c>
    </row>
    <row r="42" spans="1:5" x14ac:dyDescent="0.3">
      <c r="A42" s="1" t="s">
        <v>734</v>
      </c>
      <c r="B42" s="1" t="s">
        <v>725</v>
      </c>
      <c r="C42" s="1" t="s">
        <v>318</v>
      </c>
      <c r="D42" s="1" t="s">
        <v>647</v>
      </c>
      <c r="E42" s="1" t="s">
        <v>726</v>
      </c>
    </row>
    <row r="43" spans="1:5" x14ac:dyDescent="0.3">
      <c r="A43" s="1" t="s">
        <v>742</v>
      </c>
      <c r="B43" s="1" t="s">
        <v>743</v>
      </c>
      <c r="C43" s="1" t="s">
        <v>647</v>
      </c>
      <c r="D43" s="1" t="s">
        <v>647</v>
      </c>
      <c r="E43" s="1" t="s">
        <v>744</v>
      </c>
    </row>
    <row r="44" spans="1:5" x14ac:dyDescent="0.3">
      <c r="A44" s="1" t="s">
        <v>753</v>
      </c>
      <c r="B44" s="1" t="s">
        <v>743</v>
      </c>
      <c r="C44" s="1" t="s">
        <v>318</v>
      </c>
      <c r="D44" s="1" t="s">
        <v>647</v>
      </c>
      <c r="E44" s="1" t="s">
        <v>744</v>
      </c>
    </row>
    <row r="45" spans="1:5" x14ac:dyDescent="0.3">
      <c r="A45" s="1" t="s">
        <v>762</v>
      </c>
      <c r="B45" s="1" t="s">
        <v>763</v>
      </c>
      <c r="C45" s="1" t="s">
        <v>318</v>
      </c>
      <c r="D45" s="1" t="s">
        <v>647</v>
      </c>
      <c r="E45" s="1" t="s">
        <v>764</v>
      </c>
    </row>
    <row r="46" spans="1:5" x14ac:dyDescent="0.3">
      <c r="A46" s="1" t="s">
        <v>773</v>
      </c>
      <c r="B46" s="1" t="s">
        <v>763</v>
      </c>
      <c r="C46" s="1" t="s">
        <v>774</v>
      </c>
      <c r="D46" s="1" t="s">
        <v>647</v>
      </c>
      <c r="E46" s="1" t="s">
        <v>764</v>
      </c>
    </row>
    <row r="47" spans="1:5" x14ac:dyDescent="0.3">
      <c r="A47" s="1" t="s">
        <v>783</v>
      </c>
      <c r="B47" s="1" t="s">
        <v>784</v>
      </c>
      <c r="C47" s="1" t="s">
        <v>318</v>
      </c>
      <c r="D47" s="1" t="s">
        <v>647</v>
      </c>
      <c r="E47" s="1" t="s">
        <v>785</v>
      </c>
    </row>
    <row r="48" spans="1:5" x14ac:dyDescent="0.3">
      <c r="A48" s="1" t="s">
        <v>795</v>
      </c>
      <c r="B48" s="1" t="s">
        <v>796</v>
      </c>
      <c r="C48" s="1" t="s">
        <v>774</v>
      </c>
      <c r="D48" s="1" t="s">
        <v>647</v>
      </c>
      <c r="E48" s="1" t="s">
        <v>797</v>
      </c>
    </row>
    <row r="49" spans="1:5" x14ac:dyDescent="0.3">
      <c r="A49" s="1" t="s">
        <v>804</v>
      </c>
      <c r="B49" s="1" t="s">
        <v>796</v>
      </c>
      <c r="C49" s="1" t="s">
        <v>318</v>
      </c>
      <c r="D49" s="1" t="s">
        <v>647</v>
      </c>
      <c r="E49" s="1" t="s">
        <v>797</v>
      </c>
    </row>
    <row r="50" spans="1:5" x14ac:dyDescent="0.3">
      <c r="A50" s="1" t="s">
        <v>811</v>
      </c>
      <c r="B50" s="1" t="s">
        <v>812</v>
      </c>
      <c r="C50" s="1" t="s">
        <v>414</v>
      </c>
      <c r="D50" s="1" t="s">
        <v>647</v>
      </c>
      <c r="E50" s="1" t="s">
        <v>813</v>
      </c>
    </row>
    <row r="51" spans="1:5" x14ac:dyDescent="0.3">
      <c r="A51" s="1" t="s">
        <v>821</v>
      </c>
      <c r="B51" s="1" t="s">
        <v>812</v>
      </c>
      <c r="C51" s="1" t="s">
        <v>318</v>
      </c>
      <c r="D51" s="1" t="s">
        <v>647</v>
      </c>
      <c r="E51" s="1" t="s">
        <v>813</v>
      </c>
    </row>
    <row r="52" spans="1:5" x14ac:dyDescent="0.3">
      <c r="A52" s="1" t="s">
        <v>828</v>
      </c>
      <c r="B52" s="1" t="s">
        <v>829</v>
      </c>
      <c r="C52" s="1" t="s">
        <v>774</v>
      </c>
      <c r="D52" s="1" t="s">
        <v>830</v>
      </c>
      <c r="E52" s="1" t="s">
        <v>831</v>
      </c>
    </row>
    <row r="53" spans="1:5" x14ac:dyDescent="0.3">
      <c r="A53" s="1" t="s">
        <v>838</v>
      </c>
      <c r="B53" s="1" t="s">
        <v>829</v>
      </c>
      <c r="C53" s="1" t="s">
        <v>318</v>
      </c>
      <c r="D53" s="1" t="s">
        <v>830</v>
      </c>
      <c r="E53" s="1" t="s">
        <v>831</v>
      </c>
    </row>
    <row r="54" spans="1:5" x14ac:dyDescent="0.3">
      <c r="A54" s="1" t="s">
        <v>845</v>
      </c>
      <c r="B54" s="1" t="s">
        <v>846</v>
      </c>
      <c r="C54" s="1" t="s">
        <v>774</v>
      </c>
      <c r="D54" s="1" t="s">
        <v>830</v>
      </c>
      <c r="E54" s="1" t="s">
        <v>847</v>
      </c>
    </row>
    <row r="55" spans="1:5" x14ac:dyDescent="0.3">
      <c r="A55" s="1" t="s">
        <v>854</v>
      </c>
      <c r="B55" s="1" t="s">
        <v>846</v>
      </c>
      <c r="C55" s="1" t="s">
        <v>318</v>
      </c>
      <c r="D55" s="1" t="s">
        <v>830</v>
      </c>
      <c r="E55" s="1" t="s">
        <v>847</v>
      </c>
    </row>
    <row r="56" spans="1:5" x14ac:dyDescent="0.3">
      <c r="A56" s="1" t="s">
        <v>861</v>
      </c>
      <c r="B56" s="1" t="s">
        <v>862</v>
      </c>
      <c r="C56" s="1" t="s">
        <v>774</v>
      </c>
      <c r="D56" s="1" t="s">
        <v>830</v>
      </c>
      <c r="E56" s="1" t="s">
        <v>863</v>
      </c>
    </row>
    <row r="57" spans="1:5" x14ac:dyDescent="0.3">
      <c r="A57" s="1" t="s">
        <v>870</v>
      </c>
      <c r="B57" s="1" t="s">
        <v>862</v>
      </c>
      <c r="C57" s="1" t="s">
        <v>318</v>
      </c>
      <c r="D57" s="1" t="s">
        <v>830</v>
      </c>
      <c r="E57" s="1" t="s">
        <v>863</v>
      </c>
    </row>
    <row r="58" spans="1:5" x14ac:dyDescent="0.3">
      <c r="A58" s="1" t="s">
        <v>877</v>
      </c>
      <c r="B58" s="1" t="s">
        <v>878</v>
      </c>
      <c r="C58" s="1" t="s">
        <v>774</v>
      </c>
      <c r="D58" s="1" t="s">
        <v>830</v>
      </c>
      <c r="E58" s="1" t="s">
        <v>879</v>
      </c>
    </row>
    <row r="59" spans="1:5" x14ac:dyDescent="0.3">
      <c r="A59" s="1" t="s">
        <v>886</v>
      </c>
      <c r="B59" s="1" t="s">
        <v>878</v>
      </c>
      <c r="C59" s="1" t="s">
        <v>318</v>
      </c>
      <c r="D59" s="1" t="s">
        <v>830</v>
      </c>
      <c r="E59" s="1" t="s">
        <v>879</v>
      </c>
    </row>
    <row r="60" spans="1:5" x14ac:dyDescent="0.3">
      <c r="A60" s="1" t="s">
        <v>893</v>
      </c>
      <c r="B60" s="1" t="s">
        <v>894</v>
      </c>
      <c r="C60" s="1" t="s">
        <v>774</v>
      </c>
      <c r="D60" s="1" t="s">
        <v>830</v>
      </c>
      <c r="E60" s="1" t="s">
        <v>895</v>
      </c>
    </row>
    <row r="61" spans="1:5" x14ac:dyDescent="0.3">
      <c r="A61" s="1" t="s">
        <v>903</v>
      </c>
      <c r="B61" s="1" t="s">
        <v>894</v>
      </c>
      <c r="C61" s="1" t="s">
        <v>318</v>
      </c>
      <c r="D61" s="1" t="s">
        <v>830</v>
      </c>
      <c r="E61" s="1" t="s">
        <v>895</v>
      </c>
    </row>
    <row r="62" spans="1:5" x14ac:dyDescent="0.3">
      <c r="A62" s="1" t="s">
        <v>910</v>
      </c>
      <c r="B62" s="1" t="s">
        <v>911</v>
      </c>
      <c r="C62" s="1" t="s">
        <v>318</v>
      </c>
      <c r="D62" s="1" t="s">
        <v>830</v>
      </c>
      <c r="E62" s="1" t="s">
        <v>912</v>
      </c>
    </row>
    <row r="63" spans="1:5" x14ac:dyDescent="0.3">
      <c r="A63" s="1"/>
      <c r="B63" s="1" t="s">
        <v>1057</v>
      </c>
      <c r="C63" s="1" t="s">
        <v>317</v>
      </c>
      <c r="D63" s="1" t="s">
        <v>318</v>
      </c>
      <c r="E63" s="1" t="s">
        <v>551</v>
      </c>
    </row>
    <row r="64" spans="1:5" x14ac:dyDescent="0.3">
      <c r="A64" s="1"/>
      <c r="B64" s="1" t="s">
        <v>1057</v>
      </c>
      <c r="C64" s="1" t="s">
        <v>536</v>
      </c>
      <c r="D64" s="1" t="s">
        <v>318</v>
      </c>
      <c r="E64" s="1" t="s">
        <v>551</v>
      </c>
    </row>
    <row r="65" spans="1:5" x14ac:dyDescent="0.3">
      <c r="A65" s="1"/>
      <c r="B65" s="1" t="s">
        <v>1057</v>
      </c>
      <c r="C65" s="1" t="s">
        <v>317</v>
      </c>
      <c r="D65" s="1" t="s">
        <v>318</v>
      </c>
      <c r="E65" s="1" t="s">
        <v>566</v>
      </c>
    </row>
    <row r="66" spans="1:5" x14ac:dyDescent="0.3">
      <c r="A66" s="1"/>
      <c r="B66" s="1" t="s">
        <v>1057</v>
      </c>
      <c r="C66" s="1" t="s">
        <v>536</v>
      </c>
      <c r="D66" s="1" t="s">
        <v>318</v>
      </c>
      <c r="E66" s="1" t="s">
        <v>566</v>
      </c>
    </row>
    <row r="67" spans="1:5" x14ac:dyDescent="0.3">
      <c r="A67" s="2"/>
      <c r="B67" s="2"/>
      <c r="C67" s="2"/>
      <c r="D67" s="2"/>
      <c r="E67" s="2"/>
    </row>
    <row r="68" spans="1:5" x14ac:dyDescent="0.3">
      <c r="A68" s="2"/>
      <c r="B68" s="2"/>
      <c r="C68" s="2"/>
      <c r="D68" s="2"/>
      <c r="E68" s="24" t="s">
        <v>1204</v>
      </c>
    </row>
    <row r="69" spans="1:5" x14ac:dyDescent="0.3">
      <c r="A69" s="2"/>
      <c r="B69" s="2"/>
      <c r="C69" s="2"/>
      <c r="D69" s="2"/>
      <c r="E69" s="2"/>
    </row>
    <row r="70" spans="1:5" x14ac:dyDescent="0.3">
      <c r="A70" s="2"/>
      <c r="B70" s="2"/>
      <c r="C70" s="2"/>
      <c r="D70" s="2"/>
      <c r="E70" s="2"/>
    </row>
    <row r="71" spans="1:5" x14ac:dyDescent="0.3">
      <c r="A71" s="2"/>
      <c r="B71" s="2"/>
      <c r="C71" s="2"/>
      <c r="D71" s="2"/>
      <c r="E71" s="2"/>
    </row>
    <row r="72" spans="1:5" x14ac:dyDescent="0.3">
      <c r="A72" s="2"/>
      <c r="B72" s="2"/>
      <c r="C72" s="2"/>
      <c r="D72" s="2"/>
      <c r="E72" s="2"/>
    </row>
    <row r="73" spans="1:5" x14ac:dyDescent="0.3">
      <c r="A73" s="2"/>
      <c r="B73" s="2"/>
      <c r="C73" s="2"/>
      <c r="D73" s="2"/>
      <c r="E73" s="2"/>
    </row>
    <row r="74" spans="1:5" x14ac:dyDescent="0.3">
      <c r="A74" s="2"/>
      <c r="B74" s="2"/>
      <c r="C74" s="2"/>
      <c r="D74" s="2"/>
      <c r="E74" s="2"/>
    </row>
    <row r="75" spans="1:5" x14ac:dyDescent="0.3">
      <c r="A75" s="2"/>
      <c r="B75" s="2"/>
      <c r="C75" s="2"/>
      <c r="D75" s="2"/>
      <c r="E75" s="2"/>
    </row>
    <row r="76" spans="1:5" x14ac:dyDescent="0.3">
      <c r="A76" s="2"/>
      <c r="B76" s="2"/>
      <c r="C76" s="2"/>
      <c r="D76" s="2"/>
      <c r="E76" s="2"/>
    </row>
    <row r="77" spans="1:5" x14ac:dyDescent="0.3">
      <c r="A77" s="2"/>
      <c r="B77" s="2"/>
      <c r="C77" s="2"/>
      <c r="D77" s="2"/>
      <c r="E77" s="2"/>
    </row>
    <row r="78" spans="1:5" x14ac:dyDescent="0.3">
      <c r="A78" s="2"/>
      <c r="B78" s="2"/>
      <c r="C78" s="2"/>
      <c r="D78" s="2"/>
      <c r="E78" s="2"/>
    </row>
    <row r="79" spans="1:5" x14ac:dyDescent="0.3">
      <c r="A79" s="2"/>
      <c r="B79" s="2"/>
      <c r="C79" s="2"/>
      <c r="D79" s="2"/>
      <c r="E79" s="2"/>
    </row>
    <row r="80" spans="1:5" x14ac:dyDescent="0.3">
      <c r="A80" s="2"/>
      <c r="B80" s="2"/>
      <c r="C80" s="2"/>
      <c r="D80" s="2"/>
      <c r="E80" s="2"/>
    </row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</sheetData>
  <autoFilter ref="A1:E455" xr:uid="{8CF3D318-4067-4A50-8AB6-1459DEA0686F}"/>
  <pageMargins left="0.7" right="0.7" top="0.75" bottom="0.75" header="0.3" footer="0.3"/>
  <pageSetup paperSize="2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"/>
  <sheetViews>
    <sheetView tabSelected="1" zoomScale="92" zoomScaleNormal="92" workbookViewId="0">
      <selection activeCell="H138" sqref="H138"/>
    </sheetView>
  </sheetViews>
  <sheetFormatPr defaultRowHeight="12" x14ac:dyDescent="0.25"/>
  <cols>
    <col min="1" max="1" width="43.88671875" style="17" customWidth="1"/>
    <col min="2" max="2" width="26.21875" style="17" customWidth="1"/>
    <col min="3" max="3" width="22.33203125" style="16" customWidth="1"/>
    <col min="4" max="4" width="20.77734375" style="16" customWidth="1"/>
    <col min="5" max="5" width="19" style="16"/>
    <col min="6" max="1018" width="19" style="17"/>
    <col min="1019" max="16384" width="8.88671875" style="17"/>
  </cols>
  <sheetData>
    <row r="1" spans="1:5" ht="24" x14ac:dyDescent="0.25">
      <c r="A1" s="14" t="s">
        <v>219</v>
      </c>
      <c r="B1" s="15" t="s">
        <v>220</v>
      </c>
      <c r="C1" s="15" t="s">
        <v>282</v>
      </c>
      <c r="D1" s="15" t="s">
        <v>283</v>
      </c>
      <c r="E1" s="16" t="s">
        <v>295</v>
      </c>
    </row>
    <row r="2" spans="1:5" x14ac:dyDescent="0.25">
      <c r="A2" s="17" t="s">
        <v>2</v>
      </c>
      <c r="B2" s="17" t="s">
        <v>1</v>
      </c>
      <c r="C2" s="15" t="s">
        <v>281</v>
      </c>
    </row>
    <row r="3" spans="1:5" x14ac:dyDescent="0.25">
      <c r="A3" s="17" t="s">
        <v>2</v>
      </c>
      <c r="B3" s="17" t="s">
        <v>3</v>
      </c>
      <c r="C3" s="15" t="s">
        <v>281</v>
      </c>
    </row>
    <row r="4" spans="1:5" x14ac:dyDescent="0.25">
      <c r="A4" s="17" t="s">
        <v>2</v>
      </c>
      <c r="B4" s="17" t="s">
        <v>4</v>
      </c>
      <c r="C4" s="15" t="s">
        <v>281</v>
      </c>
    </row>
    <row r="5" spans="1:5" x14ac:dyDescent="0.25">
      <c r="A5" s="17" t="s">
        <v>6</v>
      </c>
      <c r="B5" s="17" t="s">
        <v>5</v>
      </c>
      <c r="C5" s="15" t="s">
        <v>281</v>
      </c>
      <c r="D5" s="15" t="s">
        <v>281</v>
      </c>
      <c r="E5" s="16">
        <v>2023</v>
      </c>
    </row>
    <row r="6" spans="1:5" x14ac:dyDescent="0.25">
      <c r="A6" s="17" t="s">
        <v>8</v>
      </c>
      <c r="B6" s="17" t="s">
        <v>7</v>
      </c>
      <c r="C6" s="15" t="s">
        <v>281</v>
      </c>
      <c r="D6" s="15" t="s">
        <v>281</v>
      </c>
      <c r="E6" s="16">
        <v>2022</v>
      </c>
    </row>
    <row r="7" spans="1:5" x14ac:dyDescent="0.25">
      <c r="A7" s="17" t="s">
        <v>115</v>
      </c>
      <c r="B7" s="17" t="s">
        <v>9</v>
      </c>
      <c r="C7" s="15" t="s">
        <v>281</v>
      </c>
      <c r="D7" s="15" t="s">
        <v>281</v>
      </c>
      <c r="E7" s="16">
        <v>2020</v>
      </c>
    </row>
    <row r="8" spans="1:5" x14ac:dyDescent="0.25">
      <c r="A8" s="17" t="s">
        <v>11</v>
      </c>
      <c r="B8" s="17" t="s">
        <v>10</v>
      </c>
      <c r="C8" s="15" t="s">
        <v>281</v>
      </c>
      <c r="D8" s="15" t="s">
        <v>281</v>
      </c>
      <c r="E8" s="16">
        <v>2020</v>
      </c>
    </row>
    <row r="9" spans="1:5" x14ac:dyDescent="0.25">
      <c r="A9" s="17" t="s">
        <v>13</v>
      </c>
      <c r="B9" s="17" t="s">
        <v>12</v>
      </c>
      <c r="C9" s="15" t="s">
        <v>281</v>
      </c>
      <c r="D9" s="15" t="s">
        <v>281</v>
      </c>
      <c r="E9" s="16">
        <v>2020</v>
      </c>
    </row>
    <row r="10" spans="1:5" x14ac:dyDescent="0.25">
      <c r="A10" s="17" t="s">
        <v>15</v>
      </c>
      <c r="B10" s="17" t="s">
        <v>14</v>
      </c>
      <c r="C10" s="15" t="s">
        <v>281</v>
      </c>
      <c r="D10" s="15" t="s">
        <v>281</v>
      </c>
      <c r="E10" s="16">
        <v>2020</v>
      </c>
    </row>
    <row r="11" spans="1:5" x14ac:dyDescent="0.25">
      <c r="A11" s="17" t="s">
        <v>17</v>
      </c>
      <c r="B11" s="17" t="s">
        <v>16</v>
      </c>
      <c r="C11" s="15" t="s">
        <v>281</v>
      </c>
      <c r="D11" s="15" t="s">
        <v>281</v>
      </c>
      <c r="E11" s="16">
        <v>2020</v>
      </c>
    </row>
    <row r="12" spans="1:5" x14ac:dyDescent="0.25">
      <c r="A12" s="17" t="s">
        <v>19</v>
      </c>
      <c r="B12" s="17" t="s">
        <v>18</v>
      </c>
      <c r="C12" s="15" t="s">
        <v>281</v>
      </c>
      <c r="D12" s="15" t="s">
        <v>281</v>
      </c>
      <c r="E12" s="16">
        <v>2020</v>
      </c>
    </row>
    <row r="13" spans="1:5" x14ac:dyDescent="0.25">
      <c r="A13" s="17" t="s">
        <v>21</v>
      </c>
      <c r="B13" s="17" t="s">
        <v>20</v>
      </c>
      <c r="C13" s="15" t="s">
        <v>281</v>
      </c>
      <c r="D13" s="15" t="s">
        <v>281</v>
      </c>
      <c r="E13" s="16">
        <v>2020</v>
      </c>
    </row>
    <row r="14" spans="1:5" x14ac:dyDescent="0.25">
      <c r="A14" s="17" t="s">
        <v>23</v>
      </c>
      <c r="B14" s="17" t="s">
        <v>22</v>
      </c>
      <c r="C14" s="15" t="s">
        <v>281</v>
      </c>
      <c r="D14" s="15" t="s">
        <v>281</v>
      </c>
      <c r="E14" s="16">
        <v>2020</v>
      </c>
    </row>
    <row r="15" spans="1:5" x14ac:dyDescent="0.25">
      <c r="A15" s="17" t="s">
        <v>25</v>
      </c>
      <c r="B15" s="17" t="s">
        <v>24</v>
      </c>
      <c r="C15" s="15" t="s">
        <v>281</v>
      </c>
      <c r="D15" s="15" t="s">
        <v>281</v>
      </c>
      <c r="E15" s="16">
        <v>2020</v>
      </c>
    </row>
    <row r="16" spans="1:5" x14ac:dyDescent="0.25">
      <c r="A16" s="17" t="s">
        <v>27</v>
      </c>
      <c r="B16" s="17" t="s">
        <v>26</v>
      </c>
      <c r="C16" s="15" t="s">
        <v>281</v>
      </c>
      <c r="D16" s="15" t="s">
        <v>281</v>
      </c>
      <c r="E16" s="16">
        <v>2020</v>
      </c>
    </row>
    <row r="17" spans="1:5" x14ac:dyDescent="0.25">
      <c r="A17" s="17" t="s">
        <v>29</v>
      </c>
      <c r="B17" s="17" t="s">
        <v>28</v>
      </c>
      <c r="C17" s="15" t="s">
        <v>281</v>
      </c>
      <c r="D17" s="15" t="s">
        <v>281</v>
      </c>
      <c r="E17" s="16">
        <v>2022</v>
      </c>
    </row>
    <row r="18" spans="1:5" x14ac:dyDescent="0.25">
      <c r="A18" s="17" t="s">
        <v>48</v>
      </c>
      <c r="B18" s="17" t="s">
        <v>47</v>
      </c>
      <c r="C18" s="15" t="s">
        <v>281</v>
      </c>
      <c r="D18" s="15" t="s">
        <v>281</v>
      </c>
      <c r="E18" s="16">
        <v>2020</v>
      </c>
    </row>
    <row r="19" spans="1:5" x14ac:dyDescent="0.25">
      <c r="A19" s="17" t="s">
        <v>50</v>
      </c>
      <c r="B19" s="17" t="s">
        <v>49</v>
      </c>
      <c r="C19" s="15" t="s">
        <v>281</v>
      </c>
      <c r="D19" s="15" t="s">
        <v>281</v>
      </c>
      <c r="E19" s="16">
        <v>2020</v>
      </c>
    </row>
    <row r="20" spans="1:5" x14ac:dyDescent="0.25">
      <c r="A20" s="17" t="s">
        <v>52</v>
      </c>
      <c r="B20" s="17" t="s">
        <v>51</v>
      </c>
      <c r="C20" s="15" t="s">
        <v>281</v>
      </c>
      <c r="D20" s="15" t="s">
        <v>281</v>
      </c>
      <c r="E20" s="16">
        <v>2020</v>
      </c>
    </row>
    <row r="21" spans="1:5" x14ac:dyDescent="0.25">
      <c r="A21" s="17" t="s">
        <v>54</v>
      </c>
      <c r="B21" s="17" t="s">
        <v>53</v>
      </c>
      <c r="C21" s="15" t="s">
        <v>281</v>
      </c>
      <c r="D21" s="15" t="s">
        <v>281</v>
      </c>
      <c r="E21" s="16">
        <v>2020</v>
      </c>
    </row>
    <row r="22" spans="1:5" x14ac:dyDescent="0.25">
      <c r="A22" s="17" t="s">
        <v>56</v>
      </c>
      <c r="B22" s="17" t="s">
        <v>55</v>
      </c>
      <c r="C22" s="15" t="s">
        <v>281</v>
      </c>
      <c r="D22" s="15" t="s">
        <v>281</v>
      </c>
      <c r="E22" s="16">
        <v>2020</v>
      </c>
    </row>
    <row r="23" spans="1:5" x14ac:dyDescent="0.25">
      <c r="A23" s="17" t="s">
        <v>58</v>
      </c>
      <c r="B23" s="17" t="s">
        <v>57</v>
      </c>
      <c r="C23" s="15" t="s">
        <v>281</v>
      </c>
      <c r="D23" s="15" t="s">
        <v>281</v>
      </c>
      <c r="E23" s="16">
        <v>2020</v>
      </c>
    </row>
    <row r="24" spans="1:5" x14ac:dyDescent="0.25">
      <c r="A24" s="17" t="s">
        <v>60</v>
      </c>
      <c r="B24" s="17" t="s">
        <v>59</v>
      </c>
      <c r="C24" s="15" t="s">
        <v>281</v>
      </c>
      <c r="D24" s="15" t="s">
        <v>281</v>
      </c>
      <c r="E24" s="16">
        <v>2020</v>
      </c>
    </row>
    <row r="25" spans="1:5" x14ac:dyDescent="0.25">
      <c r="A25" s="17" t="s">
        <v>62</v>
      </c>
      <c r="B25" s="17" t="s">
        <v>61</v>
      </c>
      <c r="C25" s="15" t="s">
        <v>281</v>
      </c>
      <c r="D25" s="15" t="s">
        <v>281</v>
      </c>
      <c r="E25" s="16">
        <v>2020</v>
      </c>
    </row>
    <row r="26" spans="1:5" x14ac:dyDescent="0.25">
      <c r="A26" s="17" t="s">
        <v>64</v>
      </c>
      <c r="B26" s="17" t="s">
        <v>63</v>
      </c>
      <c r="C26" s="15" t="s">
        <v>281</v>
      </c>
      <c r="D26" s="15" t="s">
        <v>281</v>
      </c>
      <c r="E26" s="16">
        <v>2020</v>
      </c>
    </row>
    <row r="27" spans="1:5" x14ac:dyDescent="0.25">
      <c r="A27" s="17" t="s">
        <v>66</v>
      </c>
      <c r="B27" s="17" t="s">
        <v>65</v>
      </c>
      <c r="C27" s="15" t="s">
        <v>281</v>
      </c>
      <c r="D27" s="15" t="s">
        <v>281</v>
      </c>
      <c r="E27" s="16">
        <v>2020</v>
      </c>
    </row>
    <row r="28" spans="1:5" x14ac:dyDescent="0.25">
      <c r="A28" s="17" t="s">
        <v>68</v>
      </c>
      <c r="B28" s="17" t="s">
        <v>67</v>
      </c>
      <c r="C28" s="15" t="s">
        <v>281</v>
      </c>
      <c r="D28" s="15" t="s">
        <v>281</v>
      </c>
      <c r="E28" s="16">
        <v>2020</v>
      </c>
    </row>
    <row r="29" spans="1:5" x14ac:dyDescent="0.25">
      <c r="A29" s="17" t="s">
        <v>70</v>
      </c>
      <c r="B29" s="17" t="s">
        <v>69</v>
      </c>
      <c r="C29" s="15" t="s">
        <v>281</v>
      </c>
      <c r="D29" s="15" t="s">
        <v>281</v>
      </c>
      <c r="E29" s="16">
        <v>2020</v>
      </c>
    </row>
    <row r="30" spans="1:5" x14ac:dyDescent="0.25">
      <c r="A30" s="17" t="s">
        <v>6</v>
      </c>
      <c r="B30" s="17" t="s">
        <v>74</v>
      </c>
      <c r="C30" s="15" t="s">
        <v>281</v>
      </c>
      <c r="D30" s="15" t="s">
        <v>281</v>
      </c>
      <c r="E30" s="16">
        <v>2020</v>
      </c>
    </row>
    <row r="31" spans="1:5" x14ac:dyDescent="0.25">
      <c r="A31" s="17" t="s">
        <v>6</v>
      </c>
      <c r="B31" s="17" t="s">
        <v>75</v>
      </c>
      <c r="C31" s="15" t="s">
        <v>281</v>
      </c>
      <c r="D31" s="15" t="s">
        <v>281</v>
      </c>
      <c r="E31" s="16">
        <v>2020</v>
      </c>
    </row>
    <row r="32" spans="1:5" x14ac:dyDescent="0.25">
      <c r="A32" s="17" t="s">
        <v>77</v>
      </c>
      <c r="B32" s="17" t="s">
        <v>76</v>
      </c>
      <c r="C32" s="15" t="s">
        <v>281</v>
      </c>
      <c r="D32" s="15"/>
    </row>
    <row r="33" spans="1:5" x14ac:dyDescent="0.25">
      <c r="A33" s="17" t="s">
        <v>77</v>
      </c>
      <c r="B33" s="17" t="s">
        <v>78</v>
      </c>
      <c r="C33" s="15" t="s">
        <v>281</v>
      </c>
      <c r="D33" s="15"/>
    </row>
    <row r="34" spans="1:5" x14ac:dyDescent="0.25">
      <c r="A34" s="17" t="s">
        <v>77</v>
      </c>
      <c r="B34" s="17" t="s">
        <v>79</v>
      </c>
      <c r="C34" s="15" t="s">
        <v>281</v>
      </c>
      <c r="D34" s="15"/>
    </row>
    <row r="35" spans="1:5" x14ac:dyDescent="0.25">
      <c r="A35" s="17" t="s">
        <v>77</v>
      </c>
      <c r="B35" s="17" t="s">
        <v>80</v>
      </c>
      <c r="C35" s="15" t="s">
        <v>281</v>
      </c>
      <c r="D35" s="15"/>
    </row>
    <row r="36" spans="1:5" x14ac:dyDescent="0.25">
      <c r="A36" s="17" t="s">
        <v>77</v>
      </c>
      <c r="B36" s="17" t="s">
        <v>81</v>
      </c>
      <c r="C36" s="15" t="s">
        <v>281</v>
      </c>
      <c r="D36" s="15"/>
    </row>
    <row r="37" spans="1:5" x14ac:dyDescent="0.25">
      <c r="A37" s="17" t="s">
        <v>77</v>
      </c>
      <c r="B37" s="17" t="s">
        <v>82</v>
      </c>
      <c r="C37" s="15" t="s">
        <v>281</v>
      </c>
      <c r="D37" s="15"/>
    </row>
    <row r="38" spans="1:5" x14ac:dyDescent="0.25">
      <c r="A38" s="17" t="s">
        <v>77</v>
      </c>
      <c r="B38" s="17" t="s">
        <v>83</v>
      </c>
      <c r="C38" s="15" t="s">
        <v>281</v>
      </c>
      <c r="D38" s="15"/>
    </row>
    <row r="39" spans="1:5" x14ac:dyDescent="0.25">
      <c r="A39" s="17" t="s">
        <v>84</v>
      </c>
      <c r="B39" s="17" t="s">
        <v>85</v>
      </c>
      <c r="C39" s="15" t="s">
        <v>1205</v>
      </c>
      <c r="D39" s="15" t="s">
        <v>281</v>
      </c>
      <c r="E39" s="15" t="s">
        <v>1205</v>
      </c>
    </row>
    <row r="40" spans="1:5" x14ac:dyDescent="0.25">
      <c r="A40" s="17" t="s">
        <v>6</v>
      </c>
      <c r="B40" s="17" t="s">
        <v>86</v>
      </c>
      <c r="C40" s="15" t="s">
        <v>281</v>
      </c>
      <c r="D40" s="15" t="s">
        <v>281</v>
      </c>
    </row>
    <row r="41" spans="1:5" x14ac:dyDescent="0.25">
      <c r="A41" s="17" t="s">
        <v>88</v>
      </c>
      <c r="B41" s="17" t="s">
        <v>87</v>
      </c>
      <c r="C41" s="15" t="s">
        <v>281</v>
      </c>
      <c r="D41" s="15"/>
    </row>
    <row r="42" spans="1:5" x14ac:dyDescent="0.25">
      <c r="A42" s="17" t="s">
        <v>88</v>
      </c>
      <c r="B42" s="17" t="s">
        <v>89</v>
      </c>
      <c r="C42" s="15" t="s">
        <v>281</v>
      </c>
      <c r="D42" s="15"/>
    </row>
    <row r="43" spans="1:5" x14ac:dyDescent="0.25">
      <c r="A43" s="17" t="s">
        <v>91</v>
      </c>
      <c r="B43" s="17" t="s">
        <v>90</v>
      </c>
      <c r="C43" s="15" t="s">
        <v>281</v>
      </c>
      <c r="D43" s="15"/>
    </row>
    <row r="44" spans="1:5" x14ac:dyDescent="0.25">
      <c r="A44" s="17" t="s">
        <v>91</v>
      </c>
      <c r="B44" s="17" t="s">
        <v>92</v>
      </c>
      <c r="C44" s="15" t="s">
        <v>281</v>
      </c>
      <c r="D44" s="15"/>
    </row>
    <row r="45" spans="1:5" x14ac:dyDescent="0.25">
      <c r="A45" s="17" t="s">
        <v>91</v>
      </c>
      <c r="B45" s="17" t="s">
        <v>93</v>
      </c>
      <c r="C45" s="15" t="s">
        <v>281</v>
      </c>
      <c r="D45" s="15"/>
    </row>
    <row r="46" spans="1:5" x14ac:dyDescent="0.25">
      <c r="A46" s="17" t="s">
        <v>91</v>
      </c>
      <c r="B46" s="17" t="s">
        <v>94</v>
      </c>
      <c r="C46" s="15" t="s">
        <v>281</v>
      </c>
      <c r="D46" s="15"/>
    </row>
    <row r="47" spans="1:5" x14ac:dyDescent="0.25">
      <c r="A47" s="17" t="s">
        <v>91</v>
      </c>
      <c r="B47" s="17" t="s">
        <v>95</v>
      </c>
      <c r="C47" s="15" t="s">
        <v>281</v>
      </c>
      <c r="D47" s="15"/>
    </row>
    <row r="48" spans="1:5" x14ac:dyDescent="0.25">
      <c r="A48" s="17" t="s">
        <v>115</v>
      </c>
      <c r="B48" s="17" t="s">
        <v>114</v>
      </c>
      <c r="C48" s="15" t="s">
        <v>281</v>
      </c>
      <c r="D48" s="15" t="s">
        <v>281</v>
      </c>
      <c r="E48" s="16">
        <v>2022</v>
      </c>
    </row>
    <row r="49" spans="1:5" x14ac:dyDescent="0.25">
      <c r="A49" s="17" t="s">
        <v>115</v>
      </c>
      <c r="B49" s="17" t="s">
        <v>116</v>
      </c>
      <c r="C49" s="15" t="s">
        <v>281</v>
      </c>
      <c r="D49" s="15" t="s">
        <v>281</v>
      </c>
      <c r="E49" s="16">
        <v>2022</v>
      </c>
    </row>
    <row r="50" spans="1:5" x14ac:dyDescent="0.25">
      <c r="A50" s="17" t="s">
        <v>11</v>
      </c>
      <c r="B50" s="17" t="s">
        <v>117</v>
      </c>
      <c r="C50" s="15" t="s">
        <v>281</v>
      </c>
      <c r="D50" s="15" t="s">
        <v>281</v>
      </c>
      <c r="E50" s="16">
        <v>2022</v>
      </c>
    </row>
    <row r="51" spans="1:5" x14ac:dyDescent="0.25">
      <c r="A51" s="17" t="s">
        <v>119</v>
      </c>
      <c r="B51" s="17" t="s">
        <v>118</v>
      </c>
      <c r="C51" s="15" t="s">
        <v>281</v>
      </c>
      <c r="D51" s="15"/>
      <c r="E51" s="16">
        <v>2020</v>
      </c>
    </row>
    <row r="52" spans="1:5" x14ac:dyDescent="0.25">
      <c r="A52" s="17" t="s">
        <v>13</v>
      </c>
      <c r="B52" s="17" t="s">
        <v>120</v>
      </c>
      <c r="C52" s="15" t="s">
        <v>281</v>
      </c>
      <c r="D52" s="15" t="s">
        <v>281</v>
      </c>
      <c r="E52" s="16">
        <v>2020</v>
      </c>
    </row>
    <row r="53" spans="1:5" x14ac:dyDescent="0.25">
      <c r="A53" s="17" t="s">
        <v>122</v>
      </c>
      <c r="B53" s="17" t="s">
        <v>121</v>
      </c>
      <c r="C53" s="15" t="s">
        <v>281</v>
      </c>
      <c r="D53" s="15"/>
      <c r="E53" s="16">
        <v>2020</v>
      </c>
    </row>
    <row r="54" spans="1:5" x14ac:dyDescent="0.25">
      <c r="A54" s="17" t="s">
        <v>15</v>
      </c>
      <c r="B54" s="17" t="s">
        <v>123</v>
      </c>
      <c r="C54" s="15" t="s">
        <v>281</v>
      </c>
      <c r="D54" s="15" t="s">
        <v>281</v>
      </c>
      <c r="E54" s="16">
        <v>2022</v>
      </c>
    </row>
    <row r="55" spans="1:5" x14ac:dyDescent="0.25">
      <c r="A55" s="17" t="s">
        <v>17</v>
      </c>
      <c r="B55" s="17" t="s">
        <v>124</v>
      </c>
      <c r="C55" s="15" t="s">
        <v>281</v>
      </c>
      <c r="D55" s="15" t="s">
        <v>281</v>
      </c>
      <c r="E55" s="16">
        <v>2022</v>
      </c>
    </row>
    <row r="56" spans="1:5" x14ac:dyDescent="0.25">
      <c r="A56" s="17" t="s">
        <v>19</v>
      </c>
      <c r="B56" s="17" t="s">
        <v>125</v>
      </c>
      <c r="C56" s="15" t="s">
        <v>281</v>
      </c>
      <c r="D56" s="15" t="s">
        <v>281</v>
      </c>
      <c r="E56" s="16">
        <v>2022</v>
      </c>
    </row>
    <row r="57" spans="1:5" x14ac:dyDescent="0.25">
      <c r="A57" s="17" t="s">
        <v>21</v>
      </c>
      <c r="B57" s="17" t="s">
        <v>126</v>
      </c>
      <c r="C57" s="15" t="s">
        <v>281</v>
      </c>
      <c r="D57" s="15" t="s">
        <v>281</v>
      </c>
      <c r="E57" s="16">
        <v>2022</v>
      </c>
    </row>
    <row r="58" spans="1:5" x14ac:dyDescent="0.25">
      <c r="A58" s="17" t="s">
        <v>23</v>
      </c>
      <c r="B58" s="17" t="s">
        <v>127</v>
      </c>
      <c r="C58" s="15" t="s">
        <v>281</v>
      </c>
      <c r="D58" s="15" t="s">
        <v>281</v>
      </c>
      <c r="E58" s="16">
        <v>2022</v>
      </c>
    </row>
    <row r="59" spans="1:5" x14ac:dyDescent="0.25">
      <c r="A59" s="17" t="s">
        <v>25</v>
      </c>
      <c r="B59" s="17" t="s">
        <v>128</v>
      </c>
      <c r="C59" s="15" t="s">
        <v>281</v>
      </c>
      <c r="D59" s="15" t="s">
        <v>281</v>
      </c>
      <c r="E59" s="16">
        <v>2022</v>
      </c>
    </row>
    <row r="60" spans="1:5" x14ac:dyDescent="0.25">
      <c r="A60" s="17" t="s">
        <v>27</v>
      </c>
      <c r="B60" s="17" t="s">
        <v>129</v>
      </c>
      <c r="C60" s="15" t="s">
        <v>281</v>
      </c>
      <c r="D60" s="15" t="s">
        <v>281</v>
      </c>
      <c r="E60" s="16">
        <v>2022</v>
      </c>
    </row>
    <row r="61" spans="1:5" x14ac:dyDescent="0.25">
      <c r="A61" s="17" t="s">
        <v>29</v>
      </c>
      <c r="B61" s="17" t="s">
        <v>130</v>
      </c>
      <c r="C61" s="15" t="s">
        <v>281</v>
      </c>
      <c r="D61" s="15" t="s">
        <v>281</v>
      </c>
      <c r="E61" s="16">
        <v>2022</v>
      </c>
    </row>
    <row r="62" spans="1:5" x14ac:dyDescent="0.25">
      <c r="A62" s="17" t="s">
        <v>6</v>
      </c>
      <c r="B62" s="17" t="s">
        <v>131</v>
      </c>
      <c r="C62" s="15" t="s">
        <v>281</v>
      </c>
      <c r="D62" s="15" t="s">
        <v>281</v>
      </c>
      <c r="E62" s="16">
        <v>2023</v>
      </c>
    </row>
    <row r="63" spans="1:5" x14ac:dyDescent="0.25">
      <c r="A63" s="17" t="s">
        <v>6</v>
      </c>
      <c r="B63" s="17" t="s">
        <v>30</v>
      </c>
      <c r="C63" s="15" t="s">
        <v>281</v>
      </c>
      <c r="D63" s="15" t="s">
        <v>281</v>
      </c>
      <c r="E63" s="16">
        <v>2022</v>
      </c>
    </row>
    <row r="64" spans="1:5" x14ac:dyDescent="0.25">
      <c r="A64" s="17" t="s">
        <v>133</v>
      </c>
      <c r="B64" s="17" t="s">
        <v>132</v>
      </c>
      <c r="C64" s="15" t="s">
        <v>281</v>
      </c>
      <c r="D64" s="15"/>
    </row>
    <row r="65" spans="1:5" x14ac:dyDescent="0.25">
      <c r="A65" s="17" t="s">
        <v>32</v>
      </c>
      <c r="B65" s="17" t="s">
        <v>134</v>
      </c>
      <c r="C65" s="15" t="s">
        <v>281</v>
      </c>
      <c r="D65" s="15"/>
      <c r="E65" s="16">
        <v>2023</v>
      </c>
    </row>
    <row r="66" spans="1:5" x14ac:dyDescent="0.25">
      <c r="A66" s="17" t="s">
        <v>32</v>
      </c>
      <c r="B66" s="17" t="s">
        <v>31</v>
      </c>
      <c r="C66" s="15" t="s">
        <v>281</v>
      </c>
      <c r="D66" s="15"/>
      <c r="E66" s="16">
        <v>2022</v>
      </c>
    </row>
    <row r="67" spans="1:5" x14ac:dyDescent="0.25">
      <c r="A67" s="17" t="s">
        <v>136</v>
      </c>
      <c r="B67" s="17" t="s">
        <v>135</v>
      </c>
      <c r="C67" s="15" t="s">
        <v>281</v>
      </c>
      <c r="D67" s="15"/>
    </row>
    <row r="68" spans="1:5" x14ac:dyDescent="0.25">
      <c r="A68" s="17" t="s">
        <v>138</v>
      </c>
      <c r="B68" s="17" t="s">
        <v>137</v>
      </c>
      <c r="C68" s="15" t="s">
        <v>281</v>
      </c>
      <c r="D68" s="15"/>
    </row>
    <row r="69" spans="1:5" x14ac:dyDescent="0.25">
      <c r="A69" s="17" t="s">
        <v>34</v>
      </c>
      <c r="B69" s="17" t="s">
        <v>139</v>
      </c>
      <c r="C69" s="15" t="s">
        <v>281</v>
      </c>
      <c r="D69" s="15" t="s">
        <v>281</v>
      </c>
      <c r="E69" s="16">
        <v>2023</v>
      </c>
    </row>
    <row r="70" spans="1:5" x14ac:dyDescent="0.25">
      <c r="A70" s="17" t="s">
        <v>34</v>
      </c>
      <c r="B70" s="17" t="s">
        <v>33</v>
      </c>
      <c r="C70" s="15" t="s">
        <v>281</v>
      </c>
      <c r="D70" s="15" t="s">
        <v>281</v>
      </c>
      <c r="E70" s="16">
        <v>2022</v>
      </c>
    </row>
    <row r="71" spans="1:5" x14ac:dyDescent="0.25">
      <c r="A71" s="17" t="s">
        <v>34</v>
      </c>
      <c r="B71" s="19" t="s">
        <v>1197</v>
      </c>
      <c r="C71" s="15" t="s">
        <v>281</v>
      </c>
      <c r="D71" s="15" t="s">
        <v>281</v>
      </c>
      <c r="E71" s="16" t="s">
        <v>1186</v>
      </c>
    </row>
    <row r="72" spans="1:5" x14ac:dyDescent="0.25">
      <c r="A72" s="17" t="s">
        <v>34</v>
      </c>
      <c r="B72" s="19" t="s">
        <v>1198</v>
      </c>
      <c r="C72" s="15" t="s">
        <v>281</v>
      </c>
      <c r="D72" s="15" t="s">
        <v>281</v>
      </c>
      <c r="E72" s="16" t="s">
        <v>1186</v>
      </c>
    </row>
    <row r="73" spans="1:5" x14ac:dyDescent="0.25">
      <c r="A73" s="17" t="s">
        <v>141</v>
      </c>
      <c r="B73" s="17" t="s">
        <v>140</v>
      </c>
      <c r="C73" s="15" t="s">
        <v>281</v>
      </c>
      <c r="D73" s="15" t="s">
        <v>281</v>
      </c>
    </row>
    <row r="74" spans="1:5" x14ac:dyDescent="0.25">
      <c r="A74" s="17" t="s">
        <v>36</v>
      </c>
      <c r="B74" s="17" t="s">
        <v>142</v>
      </c>
      <c r="C74" s="15" t="s">
        <v>281</v>
      </c>
      <c r="D74" s="15" t="s">
        <v>281</v>
      </c>
      <c r="E74" s="16">
        <v>2023</v>
      </c>
    </row>
    <row r="75" spans="1:5" x14ac:dyDescent="0.25">
      <c r="A75" s="17" t="s">
        <v>36</v>
      </c>
      <c r="B75" s="17" t="s">
        <v>35</v>
      </c>
      <c r="C75" s="15" t="s">
        <v>281</v>
      </c>
      <c r="D75" s="15" t="s">
        <v>281</v>
      </c>
      <c r="E75" s="16">
        <v>2022</v>
      </c>
    </row>
    <row r="76" spans="1:5" x14ac:dyDescent="0.25">
      <c r="A76" s="17" t="s">
        <v>36</v>
      </c>
      <c r="B76" s="19" t="s">
        <v>1187</v>
      </c>
      <c r="C76" s="15" t="s">
        <v>281</v>
      </c>
      <c r="D76" s="15" t="s">
        <v>281</v>
      </c>
      <c r="E76" s="16" t="s">
        <v>1186</v>
      </c>
    </row>
    <row r="77" spans="1:5" x14ac:dyDescent="0.25">
      <c r="A77" s="17" t="s">
        <v>36</v>
      </c>
      <c r="B77" s="19" t="s">
        <v>1188</v>
      </c>
      <c r="C77" s="15" t="s">
        <v>281</v>
      </c>
      <c r="D77" s="15" t="s">
        <v>281</v>
      </c>
      <c r="E77" s="16" t="s">
        <v>1186</v>
      </c>
    </row>
    <row r="78" spans="1:5" x14ac:dyDescent="0.25">
      <c r="A78" s="17" t="s">
        <v>144</v>
      </c>
      <c r="B78" s="17" t="s">
        <v>143</v>
      </c>
      <c r="C78" s="15" t="s">
        <v>281</v>
      </c>
      <c r="D78" s="15" t="s">
        <v>281</v>
      </c>
    </row>
    <row r="79" spans="1:5" x14ac:dyDescent="0.25">
      <c r="A79" s="17" t="s">
        <v>38</v>
      </c>
      <c r="B79" s="17" t="s">
        <v>145</v>
      </c>
      <c r="C79" s="15" t="s">
        <v>281</v>
      </c>
      <c r="D79" s="15" t="s">
        <v>281</v>
      </c>
      <c r="E79" s="16">
        <v>2023</v>
      </c>
    </row>
    <row r="80" spans="1:5" x14ac:dyDescent="0.25">
      <c r="A80" s="17" t="s">
        <v>38</v>
      </c>
      <c r="B80" s="17" t="s">
        <v>37</v>
      </c>
      <c r="C80" s="15" t="s">
        <v>281</v>
      </c>
      <c r="D80" s="15" t="s">
        <v>281</v>
      </c>
      <c r="E80" s="16">
        <v>2022</v>
      </c>
    </row>
    <row r="81" spans="1:5" x14ac:dyDescent="0.25">
      <c r="A81" s="17" t="s">
        <v>38</v>
      </c>
      <c r="B81" s="19" t="s">
        <v>1189</v>
      </c>
      <c r="C81" s="15" t="s">
        <v>281</v>
      </c>
      <c r="D81" s="15" t="s">
        <v>281</v>
      </c>
      <c r="E81" s="16" t="s">
        <v>1186</v>
      </c>
    </row>
    <row r="82" spans="1:5" x14ac:dyDescent="0.25">
      <c r="A82" s="17" t="s">
        <v>38</v>
      </c>
      <c r="B82" s="19" t="s">
        <v>1190</v>
      </c>
      <c r="C82" s="15" t="s">
        <v>281</v>
      </c>
      <c r="D82" s="15" t="s">
        <v>281</v>
      </c>
      <c r="E82" s="16" t="s">
        <v>1186</v>
      </c>
    </row>
    <row r="83" spans="1:5" x14ac:dyDescent="0.25">
      <c r="A83" s="17" t="s">
        <v>40</v>
      </c>
      <c r="B83" s="17" t="s">
        <v>146</v>
      </c>
      <c r="C83" s="15" t="s">
        <v>281</v>
      </c>
      <c r="D83" s="15" t="s">
        <v>281</v>
      </c>
      <c r="E83" s="16">
        <v>2023</v>
      </c>
    </row>
    <row r="84" spans="1:5" x14ac:dyDescent="0.25">
      <c r="A84" s="17" t="s">
        <v>40</v>
      </c>
      <c r="B84" s="17" t="s">
        <v>39</v>
      </c>
      <c r="C84" s="15" t="s">
        <v>281</v>
      </c>
      <c r="D84" s="15" t="s">
        <v>281</v>
      </c>
      <c r="E84" s="16">
        <v>2022</v>
      </c>
    </row>
    <row r="85" spans="1:5" x14ac:dyDescent="0.25">
      <c r="A85" s="17" t="s">
        <v>40</v>
      </c>
      <c r="B85" s="19" t="s">
        <v>1191</v>
      </c>
      <c r="C85" s="15" t="s">
        <v>281</v>
      </c>
      <c r="D85" s="15" t="s">
        <v>281</v>
      </c>
      <c r="E85" s="16" t="s">
        <v>1186</v>
      </c>
    </row>
    <row r="86" spans="1:5" x14ac:dyDescent="0.25">
      <c r="A86" s="17" t="s">
        <v>40</v>
      </c>
      <c r="B86" s="19" t="s">
        <v>1192</v>
      </c>
      <c r="C86" s="15" t="s">
        <v>281</v>
      </c>
      <c r="D86" s="15" t="s">
        <v>281</v>
      </c>
      <c r="E86" s="16" t="s">
        <v>1186</v>
      </c>
    </row>
    <row r="87" spans="1:5" x14ac:dyDescent="0.25">
      <c r="A87" s="17" t="s">
        <v>42</v>
      </c>
      <c r="B87" s="17" t="s">
        <v>147</v>
      </c>
      <c r="C87" s="15" t="s">
        <v>281</v>
      </c>
      <c r="D87" s="15" t="s">
        <v>281</v>
      </c>
      <c r="E87" s="16">
        <v>2023</v>
      </c>
    </row>
    <row r="88" spans="1:5" x14ac:dyDescent="0.25">
      <c r="A88" s="17" t="s">
        <v>42</v>
      </c>
      <c r="B88" s="17" t="s">
        <v>41</v>
      </c>
      <c r="C88" s="15" t="s">
        <v>281</v>
      </c>
      <c r="D88" s="15" t="s">
        <v>281</v>
      </c>
      <c r="E88" s="16">
        <v>2022</v>
      </c>
    </row>
    <row r="89" spans="1:5" x14ac:dyDescent="0.25">
      <c r="A89" s="17" t="s">
        <v>42</v>
      </c>
      <c r="B89" s="19" t="s">
        <v>1193</v>
      </c>
      <c r="C89" s="15" t="s">
        <v>281</v>
      </c>
      <c r="D89" s="15" t="s">
        <v>281</v>
      </c>
      <c r="E89" s="16" t="s">
        <v>1186</v>
      </c>
    </row>
    <row r="90" spans="1:5" x14ac:dyDescent="0.25">
      <c r="A90" s="17" t="s">
        <v>42</v>
      </c>
      <c r="B90" s="19" t="s">
        <v>1194</v>
      </c>
      <c r="C90" s="15" t="s">
        <v>281</v>
      </c>
      <c r="D90" s="15" t="s">
        <v>281</v>
      </c>
      <c r="E90" s="16" t="s">
        <v>1186</v>
      </c>
    </row>
    <row r="91" spans="1:5" x14ac:dyDescent="0.25">
      <c r="A91" s="17" t="s">
        <v>44</v>
      </c>
      <c r="B91" s="17" t="s">
        <v>148</v>
      </c>
      <c r="C91" s="15" t="s">
        <v>281</v>
      </c>
      <c r="D91" s="15" t="s">
        <v>281</v>
      </c>
      <c r="E91" s="16">
        <v>2023</v>
      </c>
    </row>
    <row r="92" spans="1:5" x14ac:dyDescent="0.25">
      <c r="A92" s="17" t="s">
        <v>44</v>
      </c>
      <c r="B92" s="17" t="s">
        <v>43</v>
      </c>
      <c r="C92" s="15" t="s">
        <v>281</v>
      </c>
      <c r="D92" s="15" t="s">
        <v>281</v>
      </c>
      <c r="E92" s="16">
        <v>2022</v>
      </c>
    </row>
    <row r="93" spans="1:5" x14ac:dyDescent="0.25">
      <c r="A93" s="17" t="s">
        <v>44</v>
      </c>
      <c r="B93" s="19" t="s">
        <v>1195</v>
      </c>
      <c r="C93" s="15" t="s">
        <v>281</v>
      </c>
      <c r="D93" s="15" t="s">
        <v>281</v>
      </c>
      <c r="E93" s="16" t="s">
        <v>1186</v>
      </c>
    </row>
    <row r="94" spans="1:5" x14ac:dyDescent="0.25">
      <c r="A94" s="17" t="s">
        <v>44</v>
      </c>
      <c r="B94" s="19" t="s">
        <v>1196</v>
      </c>
      <c r="C94" s="15" t="s">
        <v>281</v>
      </c>
      <c r="D94" s="15" t="s">
        <v>281</v>
      </c>
      <c r="E94" s="16" t="s">
        <v>1186</v>
      </c>
    </row>
    <row r="95" spans="1:5" x14ac:dyDescent="0.25">
      <c r="A95" s="17" t="s">
        <v>46</v>
      </c>
      <c r="B95" s="17" t="s">
        <v>149</v>
      </c>
      <c r="C95" s="15" t="s">
        <v>281</v>
      </c>
      <c r="D95" s="15" t="s">
        <v>281</v>
      </c>
      <c r="E95" s="16">
        <v>2023</v>
      </c>
    </row>
    <row r="96" spans="1:5" x14ac:dyDescent="0.25">
      <c r="A96" s="17" t="s">
        <v>46</v>
      </c>
      <c r="B96" s="17" t="s">
        <v>45</v>
      </c>
      <c r="C96" s="15" t="s">
        <v>281</v>
      </c>
      <c r="D96" s="15" t="s">
        <v>281</v>
      </c>
      <c r="E96" s="16">
        <v>2022</v>
      </c>
    </row>
    <row r="97" spans="1:5" x14ac:dyDescent="0.25">
      <c r="A97" s="17" t="s">
        <v>151</v>
      </c>
      <c r="B97" s="17" t="s">
        <v>150</v>
      </c>
      <c r="C97" s="15" t="s">
        <v>281</v>
      </c>
      <c r="D97" s="15" t="s">
        <v>281</v>
      </c>
    </row>
    <row r="98" spans="1:5" x14ac:dyDescent="0.25">
      <c r="A98" s="17" t="s">
        <v>153</v>
      </c>
      <c r="B98" s="17" t="s">
        <v>152</v>
      </c>
      <c r="C98" s="15" t="s">
        <v>281</v>
      </c>
      <c r="D98" s="15" t="s">
        <v>281</v>
      </c>
    </row>
    <row r="99" spans="1:5" x14ac:dyDescent="0.25">
      <c r="A99" s="17" t="s">
        <v>155</v>
      </c>
      <c r="B99" s="17" t="s">
        <v>154</v>
      </c>
      <c r="C99" s="15" t="s">
        <v>281</v>
      </c>
      <c r="D99" s="15" t="s">
        <v>281</v>
      </c>
    </row>
    <row r="100" spans="1:5" x14ac:dyDescent="0.25">
      <c r="A100" s="17" t="s">
        <v>157</v>
      </c>
      <c r="B100" s="17" t="s">
        <v>156</v>
      </c>
      <c r="C100" s="15" t="s">
        <v>281</v>
      </c>
      <c r="D100" s="15" t="s">
        <v>281</v>
      </c>
    </row>
    <row r="101" spans="1:5" x14ac:dyDescent="0.25">
      <c r="A101" s="17" t="s">
        <v>159</v>
      </c>
      <c r="B101" s="17" t="s">
        <v>158</v>
      </c>
      <c r="C101" s="15" t="s">
        <v>281</v>
      </c>
      <c r="D101" s="15" t="s">
        <v>281</v>
      </c>
    </row>
    <row r="102" spans="1:5" x14ac:dyDescent="0.25">
      <c r="A102" s="17" t="s">
        <v>161</v>
      </c>
      <c r="B102" s="17" t="s">
        <v>160</v>
      </c>
      <c r="C102" s="15" t="s">
        <v>281</v>
      </c>
      <c r="D102" s="15" t="s">
        <v>281</v>
      </c>
    </row>
    <row r="103" spans="1:5" x14ac:dyDescent="0.25">
      <c r="A103" s="17" t="s">
        <v>163</v>
      </c>
      <c r="B103" s="17" t="s">
        <v>162</v>
      </c>
      <c r="C103" s="15" t="s">
        <v>281</v>
      </c>
      <c r="D103" s="15" t="s">
        <v>281</v>
      </c>
    </row>
    <row r="104" spans="1:5" x14ac:dyDescent="0.25">
      <c r="A104" s="17" t="s">
        <v>165</v>
      </c>
      <c r="B104" s="17" t="s">
        <v>164</v>
      </c>
      <c r="C104" s="15" t="s">
        <v>281</v>
      </c>
      <c r="D104" s="15" t="s">
        <v>281</v>
      </c>
    </row>
    <row r="105" spans="1:5" x14ac:dyDescent="0.25">
      <c r="A105" s="17" t="s">
        <v>167</v>
      </c>
      <c r="B105" s="17" t="s">
        <v>166</v>
      </c>
      <c r="C105" s="15" t="s">
        <v>281</v>
      </c>
      <c r="D105" s="15" t="s">
        <v>281</v>
      </c>
    </row>
    <row r="106" spans="1:5" x14ac:dyDescent="0.25">
      <c r="A106" s="17" t="s">
        <v>48</v>
      </c>
      <c r="B106" s="17" t="s">
        <v>168</v>
      </c>
      <c r="C106" s="15" t="s">
        <v>281</v>
      </c>
      <c r="D106" s="15" t="s">
        <v>281</v>
      </c>
      <c r="E106" s="16">
        <v>2023</v>
      </c>
    </row>
    <row r="107" spans="1:5" x14ac:dyDescent="0.25">
      <c r="A107" s="17" t="s">
        <v>50</v>
      </c>
      <c r="B107" s="17" t="s">
        <v>169</v>
      </c>
      <c r="C107" s="15" t="s">
        <v>281</v>
      </c>
      <c r="D107" s="15" t="s">
        <v>281</v>
      </c>
      <c r="E107" s="16">
        <v>2020</v>
      </c>
    </row>
    <row r="108" spans="1:5" x14ac:dyDescent="0.25">
      <c r="A108" s="17" t="s">
        <v>52</v>
      </c>
      <c r="B108" s="17" t="s">
        <v>170</v>
      </c>
      <c r="C108" s="15" t="s">
        <v>281</v>
      </c>
      <c r="D108" s="15" t="s">
        <v>281</v>
      </c>
      <c r="E108" s="16">
        <v>2023</v>
      </c>
    </row>
    <row r="109" spans="1:5" x14ac:dyDescent="0.25">
      <c r="A109" s="17" t="s">
        <v>54</v>
      </c>
      <c r="B109" s="17" t="s">
        <v>171</v>
      </c>
      <c r="C109" s="15" t="s">
        <v>281</v>
      </c>
      <c r="D109" s="15" t="s">
        <v>281</v>
      </c>
      <c r="E109" s="16">
        <v>2023</v>
      </c>
    </row>
    <row r="110" spans="1:5" x14ac:dyDescent="0.25">
      <c r="A110" s="17" t="s">
        <v>173</v>
      </c>
      <c r="B110" s="17" t="s">
        <v>172</v>
      </c>
      <c r="C110" s="15" t="s">
        <v>281</v>
      </c>
      <c r="D110" s="15"/>
      <c r="E110" s="16">
        <v>2023</v>
      </c>
    </row>
    <row r="111" spans="1:5" x14ac:dyDescent="0.25">
      <c r="A111" s="17" t="s">
        <v>175</v>
      </c>
      <c r="B111" s="17" t="s">
        <v>174</v>
      </c>
      <c r="C111" s="15" t="s">
        <v>281</v>
      </c>
      <c r="D111" s="15"/>
      <c r="E111" s="16">
        <v>2020</v>
      </c>
    </row>
    <row r="112" spans="1:5" x14ac:dyDescent="0.25">
      <c r="A112" s="17" t="s">
        <v>56</v>
      </c>
      <c r="B112" s="17" t="s">
        <v>176</v>
      </c>
      <c r="C112" s="15" t="s">
        <v>281</v>
      </c>
      <c r="D112" s="15" t="s">
        <v>281</v>
      </c>
      <c r="E112" s="16">
        <v>2023</v>
      </c>
    </row>
    <row r="113" spans="1:5" x14ac:dyDescent="0.25">
      <c r="A113" s="17" t="s">
        <v>178</v>
      </c>
      <c r="B113" s="17" t="s">
        <v>177</v>
      </c>
      <c r="C113" s="15" t="s">
        <v>281</v>
      </c>
      <c r="D113" s="15"/>
      <c r="E113" s="16">
        <v>2020</v>
      </c>
    </row>
    <row r="114" spans="1:5" x14ac:dyDescent="0.25">
      <c r="A114" s="17" t="s">
        <v>58</v>
      </c>
      <c r="B114" s="17" t="s">
        <v>179</v>
      </c>
      <c r="C114" s="15" t="s">
        <v>281</v>
      </c>
      <c r="D114" s="15" t="s">
        <v>281</v>
      </c>
      <c r="E114" s="16">
        <v>2023</v>
      </c>
    </row>
    <row r="115" spans="1:5" x14ac:dyDescent="0.25">
      <c r="A115" s="17" t="s">
        <v>60</v>
      </c>
      <c r="B115" s="17" t="s">
        <v>180</v>
      </c>
      <c r="C115" s="15" t="s">
        <v>281</v>
      </c>
      <c r="D115" s="15" t="s">
        <v>281</v>
      </c>
      <c r="E115" s="16">
        <v>2023</v>
      </c>
    </row>
    <row r="116" spans="1:5" x14ac:dyDescent="0.25">
      <c r="A116" s="17" t="s">
        <v>62</v>
      </c>
      <c r="B116" s="17" t="s">
        <v>181</v>
      </c>
      <c r="C116" s="15" t="s">
        <v>281</v>
      </c>
      <c r="D116" s="15" t="s">
        <v>281</v>
      </c>
      <c r="E116" s="16">
        <v>2023</v>
      </c>
    </row>
    <row r="117" spans="1:5" x14ac:dyDescent="0.25">
      <c r="A117" s="17" t="s">
        <v>64</v>
      </c>
      <c r="B117" s="17" t="s">
        <v>182</v>
      </c>
      <c r="C117" s="15" t="s">
        <v>281</v>
      </c>
      <c r="D117" s="15" t="s">
        <v>281</v>
      </c>
      <c r="E117" s="16">
        <v>2023</v>
      </c>
    </row>
    <row r="118" spans="1:5" x14ac:dyDescent="0.25">
      <c r="A118" s="17" t="s">
        <v>66</v>
      </c>
      <c r="B118" s="17" t="s">
        <v>183</v>
      </c>
      <c r="C118" s="15" t="s">
        <v>281</v>
      </c>
      <c r="D118" s="15" t="s">
        <v>281</v>
      </c>
      <c r="E118" s="16">
        <v>2023</v>
      </c>
    </row>
    <row r="119" spans="1:5" x14ac:dyDescent="0.25">
      <c r="A119" s="17" t="s">
        <v>70</v>
      </c>
      <c r="B119" s="17" t="s">
        <v>184</v>
      </c>
      <c r="C119" s="15" t="s">
        <v>281</v>
      </c>
      <c r="D119" s="15" t="s">
        <v>281</v>
      </c>
      <c r="E119" s="16">
        <v>2023</v>
      </c>
    </row>
    <row r="120" spans="1:5" x14ac:dyDescent="0.25">
      <c r="A120" s="17" t="s">
        <v>68</v>
      </c>
      <c r="B120" s="17" t="s">
        <v>185</v>
      </c>
      <c r="C120" s="15" t="s">
        <v>281</v>
      </c>
      <c r="D120" s="15" t="s">
        <v>281</v>
      </c>
      <c r="E120" s="16">
        <v>2020</v>
      </c>
    </row>
    <row r="121" spans="1:5" x14ac:dyDescent="0.25">
      <c r="A121" s="17" t="s">
        <v>187</v>
      </c>
      <c r="B121" s="17" t="s">
        <v>186</v>
      </c>
      <c r="C121" s="15" t="s">
        <v>281</v>
      </c>
      <c r="D121" s="15"/>
      <c r="E121" s="16">
        <v>2020</v>
      </c>
    </row>
    <row r="122" spans="1:5" x14ac:dyDescent="0.25">
      <c r="A122" s="17" t="s">
        <v>189</v>
      </c>
      <c r="B122" s="17" t="s">
        <v>188</v>
      </c>
      <c r="C122" s="15" t="s">
        <v>281</v>
      </c>
      <c r="D122" s="15" t="s">
        <v>281</v>
      </c>
    </row>
    <row r="123" spans="1:5" x14ac:dyDescent="0.25">
      <c r="A123" s="17" t="s">
        <v>191</v>
      </c>
      <c r="B123" s="17" t="s">
        <v>190</v>
      </c>
      <c r="C123" s="15" t="s">
        <v>281</v>
      </c>
      <c r="D123" s="15"/>
    </row>
    <row r="124" spans="1:5" x14ac:dyDescent="0.25">
      <c r="A124" s="17" t="s">
        <v>193</v>
      </c>
      <c r="B124" s="17" t="s">
        <v>192</v>
      </c>
      <c r="C124" s="15" t="s">
        <v>281</v>
      </c>
      <c r="D124" s="15" t="s">
        <v>281</v>
      </c>
      <c r="E124" s="16">
        <v>2022</v>
      </c>
    </row>
    <row r="125" spans="1:5" x14ac:dyDescent="0.25">
      <c r="A125" s="17" t="s">
        <v>195</v>
      </c>
      <c r="B125" s="17" t="s">
        <v>194</v>
      </c>
      <c r="C125" s="16" t="s">
        <v>221</v>
      </c>
      <c r="E125" s="16" t="s">
        <v>291</v>
      </c>
    </row>
    <row r="126" spans="1:5" x14ac:dyDescent="0.25">
      <c r="A126" s="17" t="s">
        <v>195</v>
      </c>
      <c r="B126" s="17" t="s">
        <v>196</v>
      </c>
      <c r="C126" s="16" t="s">
        <v>221</v>
      </c>
      <c r="E126" s="16" t="s">
        <v>291</v>
      </c>
    </row>
    <row r="127" spans="1:5" x14ac:dyDescent="0.25">
      <c r="A127" s="17" t="s">
        <v>195</v>
      </c>
      <c r="B127" s="17" t="s">
        <v>197</v>
      </c>
      <c r="C127" s="16" t="s">
        <v>221</v>
      </c>
      <c r="E127" s="16" t="s">
        <v>291</v>
      </c>
    </row>
    <row r="128" spans="1:5" x14ac:dyDescent="0.25">
      <c r="A128" s="17" t="s">
        <v>195</v>
      </c>
      <c r="B128" s="17" t="s">
        <v>198</v>
      </c>
      <c r="C128" s="15" t="s">
        <v>281</v>
      </c>
      <c r="D128" s="15" t="s">
        <v>281</v>
      </c>
    </row>
    <row r="129" spans="1:5" x14ac:dyDescent="0.25">
      <c r="A129" s="17" t="s">
        <v>195</v>
      </c>
      <c r="B129" s="17" t="s">
        <v>199</v>
      </c>
      <c r="C129" s="15" t="s">
        <v>281</v>
      </c>
      <c r="D129" s="15" t="s">
        <v>281</v>
      </c>
    </row>
    <row r="130" spans="1:5" x14ac:dyDescent="0.25">
      <c r="A130" s="17" t="s">
        <v>195</v>
      </c>
      <c r="B130" s="17" t="s">
        <v>200</v>
      </c>
      <c r="C130" s="15" t="s">
        <v>281</v>
      </c>
      <c r="D130" s="15" t="s">
        <v>281</v>
      </c>
    </row>
    <row r="131" spans="1:5" x14ac:dyDescent="0.25">
      <c r="A131" s="17" t="s">
        <v>195</v>
      </c>
      <c r="B131" s="17" t="s">
        <v>201</v>
      </c>
      <c r="C131" s="15" t="s">
        <v>1205</v>
      </c>
      <c r="D131" s="15" t="s">
        <v>281</v>
      </c>
      <c r="E131" s="15" t="s">
        <v>1205</v>
      </c>
    </row>
    <row r="132" spans="1:5" x14ac:dyDescent="0.25">
      <c r="A132" s="17" t="s">
        <v>195</v>
      </c>
      <c r="B132" s="17" t="s">
        <v>293</v>
      </c>
      <c r="C132" s="15" t="s">
        <v>281</v>
      </c>
      <c r="D132" s="15" t="s">
        <v>281</v>
      </c>
    </row>
    <row r="133" spans="1:5" x14ac:dyDescent="0.25">
      <c r="A133" s="17" t="s">
        <v>195</v>
      </c>
      <c r="B133" s="17" t="s">
        <v>292</v>
      </c>
      <c r="C133" s="15" t="s">
        <v>281</v>
      </c>
      <c r="D133" s="15" t="s">
        <v>281</v>
      </c>
    </row>
    <row r="134" spans="1:5" x14ac:dyDescent="0.25">
      <c r="A134" s="17" t="s">
        <v>1184</v>
      </c>
      <c r="B134" s="17" t="s">
        <v>1185</v>
      </c>
      <c r="C134" s="15" t="s">
        <v>281</v>
      </c>
      <c r="D134" s="15" t="s">
        <v>281</v>
      </c>
      <c r="E134" s="16" t="s">
        <v>1186</v>
      </c>
    </row>
    <row r="135" spans="1:5" x14ac:dyDescent="0.25">
      <c r="A135" s="17" t="s">
        <v>195</v>
      </c>
      <c r="B135" s="17" t="s">
        <v>294</v>
      </c>
      <c r="C135" s="15" t="s">
        <v>281</v>
      </c>
      <c r="D135" s="15" t="s">
        <v>281</v>
      </c>
    </row>
    <row r="136" spans="1:5" x14ac:dyDescent="0.25">
      <c r="A136" s="17" t="s">
        <v>8</v>
      </c>
      <c r="B136" s="17" t="s">
        <v>202</v>
      </c>
      <c r="C136" s="15" t="s">
        <v>281</v>
      </c>
      <c r="D136" s="15" t="s">
        <v>281</v>
      </c>
      <c r="E136" s="16">
        <v>2022</v>
      </c>
    </row>
    <row r="137" spans="1:5" x14ac:dyDescent="0.25">
      <c r="A137" s="17" t="s">
        <v>8</v>
      </c>
      <c r="B137" s="17" t="s">
        <v>71</v>
      </c>
      <c r="C137" s="15" t="s">
        <v>281</v>
      </c>
      <c r="D137" s="15" t="s">
        <v>281</v>
      </c>
    </row>
    <row r="138" spans="1:5" x14ac:dyDescent="0.25">
      <c r="A138" s="17" t="s">
        <v>8</v>
      </c>
      <c r="B138" s="17" t="s">
        <v>1206</v>
      </c>
      <c r="C138" s="15" t="s">
        <v>281</v>
      </c>
      <c r="D138" s="15" t="s">
        <v>281</v>
      </c>
      <c r="E138" s="16" t="s">
        <v>1186</v>
      </c>
    </row>
    <row r="139" spans="1:5" x14ac:dyDescent="0.25">
      <c r="A139" s="17" t="s">
        <v>73</v>
      </c>
      <c r="B139" s="17" t="s">
        <v>203</v>
      </c>
      <c r="C139" s="15" t="s">
        <v>281</v>
      </c>
      <c r="D139" s="15" t="s">
        <v>281</v>
      </c>
      <c r="E139" s="16">
        <v>2022</v>
      </c>
    </row>
    <row r="140" spans="1:5" x14ac:dyDescent="0.25">
      <c r="A140" s="17" t="s">
        <v>73</v>
      </c>
      <c r="B140" s="17" t="s">
        <v>72</v>
      </c>
      <c r="C140" s="15" t="s">
        <v>281</v>
      </c>
      <c r="D140" s="15" t="s">
        <v>281</v>
      </c>
    </row>
    <row r="141" spans="1:5" x14ac:dyDescent="0.25">
      <c r="A141" s="17" t="s">
        <v>288</v>
      </c>
      <c r="B141" s="17" t="s">
        <v>285</v>
      </c>
      <c r="C141" s="16" t="s">
        <v>221</v>
      </c>
      <c r="D141" s="15"/>
      <c r="E141" s="16" t="s">
        <v>291</v>
      </c>
    </row>
    <row r="142" spans="1:5" x14ac:dyDescent="0.25">
      <c r="A142" s="17" t="s">
        <v>290</v>
      </c>
      <c r="B142" s="17" t="s">
        <v>286</v>
      </c>
      <c r="C142" s="16" t="s">
        <v>221</v>
      </c>
      <c r="D142" s="15"/>
      <c r="E142" s="16" t="s">
        <v>291</v>
      </c>
    </row>
    <row r="143" spans="1:5" x14ac:dyDescent="0.25">
      <c r="A143" s="17" t="s">
        <v>289</v>
      </c>
      <c r="B143" s="17" t="s">
        <v>287</v>
      </c>
      <c r="C143" s="16" t="s">
        <v>221</v>
      </c>
      <c r="D143" s="15"/>
      <c r="E143" s="16" t="s">
        <v>291</v>
      </c>
    </row>
    <row r="144" spans="1:5" x14ac:dyDescent="0.25">
      <c r="A144" s="17" t="s">
        <v>2</v>
      </c>
      <c r="B144" s="17" t="s">
        <v>204</v>
      </c>
      <c r="C144" s="16" t="s">
        <v>221</v>
      </c>
      <c r="E144" s="16" t="s">
        <v>291</v>
      </c>
    </row>
    <row r="145" spans="1:5" x14ac:dyDescent="0.25">
      <c r="A145" s="17" t="s">
        <v>2</v>
      </c>
      <c r="B145" s="17" t="s">
        <v>205</v>
      </c>
      <c r="C145" s="16" t="s">
        <v>221</v>
      </c>
      <c r="E145" s="16" t="s">
        <v>291</v>
      </c>
    </row>
    <row r="146" spans="1:5" x14ac:dyDescent="0.25">
      <c r="A146" s="17" t="s">
        <v>2</v>
      </c>
      <c r="B146" s="17" t="s">
        <v>206</v>
      </c>
      <c r="C146" s="16" t="s">
        <v>221</v>
      </c>
      <c r="E146" s="16" t="s">
        <v>291</v>
      </c>
    </row>
    <row r="147" spans="1:5" x14ac:dyDescent="0.25">
      <c r="A147" s="17" t="s">
        <v>2</v>
      </c>
      <c r="B147" s="17" t="s">
        <v>207</v>
      </c>
      <c r="C147" s="16" t="s">
        <v>221</v>
      </c>
      <c r="E147" s="16" t="s">
        <v>291</v>
      </c>
    </row>
    <row r="148" spans="1:5" x14ac:dyDescent="0.25">
      <c r="A148" s="17" t="s">
        <v>2</v>
      </c>
      <c r="B148" s="17" t="s">
        <v>208</v>
      </c>
      <c r="C148" s="16" t="s">
        <v>221</v>
      </c>
      <c r="E148" s="16" t="s">
        <v>291</v>
      </c>
    </row>
    <row r="149" spans="1:5" x14ac:dyDescent="0.25">
      <c r="A149" s="17" t="s">
        <v>2</v>
      </c>
      <c r="B149" s="17" t="s">
        <v>209</v>
      </c>
      <c r="C149" s="16" t="s">
        <v>221</v>
      </c>
      <c r="E149" s="16" t="s">
        <v>291</v>
      </c>
    </row>
    <row r="150" spans="1:5" x14ac:dyDescent="0.25">
      <c r="A150" s="17" t="s">
        <v>2</v>
      </c>
      <c r="B150" s="17" t="s">
        <v>210</v>
      </c>
      <c r="C150" s="16" t="s">
        <v>221</v>
      </c>
      <c r="E150" s="16" t="s">
        <v>291</v>
      </c>
    </row>
    <row r="151" spans="1:5" x14ac:dyDescent="0.25">
      <c r="A151" s="17" t="s">
        <v>2</v>
      </c>
      <c r="B151" s="17" t="s">
        <v>211</v>
      </c>
      <c r="C151" s="16" t="s">
        <v>221</v>
      </c>
      <c r="E151" s="16" t="s">
        <v>291</v>
      </c>
    </row>
    <row r="152" spans="1:5" x14ac:dyDescent="0.25">
      <c r="A152" s="17" t="s">
        <v>2</v>
      </c>
      <c r="B152" s="17" t="s">
        <v>212</v>
      </c>
      <c r="C152" s="15" t="s">
        <v>281</v>
      </c>
      <c r="D152" s="15" t="s">
        <v>281</v>
      </c>
    </row>
    <row r="153" spans="1:5" x14ac:dyDescent="0.25">
      <c r="A153" s="17" t="s">
        <v>2</v>
      </c>
      <c r="B153" s="17" t="s">
        <v>213</v>
      </c>
      <c r="C153" s="15" t="s">
        <v>281</v>
      </c>
      <c r="D153" s="15" t="s">
        <v>281</v>
      </c>
    </row>
    <row r="154" spans="1:5" x14ac:dyDescent="0.25">
      <c r="A154" s="17" t="s">
        <v>2</v>
      </c>
      <c r="B154" s="17" t="s">
        <v>214</v>
      </c>
      <c r="C154" s="15" t="s">
        <v>281</v>
      </c>
      <c r="D154" s="15" t="s">
        <v>281</v>
      </c>
    </row>
    <row r="155" spans="1:5" x14ac:dyDescent="0.25">
      <c r="A155" s="17" t="s">
        <v>2</v>
      </c>
      <c r="B155" s="17" t="s">
        <v>215</v>
      </c>
      <c r="C155" s="15" t="s">
        <v>281</v>
      </c>
      <c r="D155" s="15"/>
    </row>
    <row r="156" spans="1:5" x14ac:dyDescent="0.25">
      <c r="A156" s="17" t="s">
        <v>2</v>
      </c>
      <c r="B156" s="17" t="s">
        <v>216</v>
      </c>
      <c r="C156" s="16" t="s">
        <v>221</v>
      </c>
      <c r="E156" s="16" t="s">
        <v>291</v>
      </c>
    </row>
    <row r="157" spans="1:5" x14ac:dyDescent="0.25">
      <c r="A157" s="17" t="s">
        <v>284</v>
      </c>
      <c r="B157" s="17" t="s">
        <v>1181</v>
      </c>
      <c r="C157" s="15" t="s">
        <v>281</v>
      </c>
      <c r="D157" s="15" t="s">
        <v>281</v>
      </c>
      <c r="E157" s="16" t="s">
        <v>1186</v>
      </c>
    </row>
    <row r="158" spans="1:5" x14ac:dyDescent="0.25">
      <c r="A158" s="17" t="s">
        <v>284</v>
      </c>
      <c r="B158" s="17" t="s">
        <v>1182</v>
      </c>
      <c r="C158" s="15" t="s">
        <v>281</v>
      </c>
      <c r="D158" s="15" t="s">
        <v>281</v>
      </c>
      <c r="E158" s="16" t="s">
        <v>1186</v>
      </c>
    </row>
    <row r="159" spans="1:5" x14ac:dyDescent="0.25">
      <c r="A159" s="17" t="s">
        <v>284</v>
      </c>
      <c r="B159" s="17" t="s">
        <v>1183</v>
      </c>
      <c r="C159" s="15" t="s">
        <v>281</v>
      </c>
      <c r="D159" s="15" t="s">
        <v>281</v>
      </c>
      <c r="E159" s="16" t="s">
        <v>1186</v>
      </c>
    </row>
    <row r="160" spans="1:5" x14ac:dyDescent="0.25">
      <c r="A160" s="17" t="s">
        <v>218</v>
      </c>
      <c r="B160" s="17" t="s">
        <v>217</v>
      </c>
      <c r="C160" s="16" t="s">
        <v>221</v>
      </c>
      <c r="D160" s="15" t="s">
        <v>281</v>
      </c>
      <c r="E160" s="16">
        <v>2023</v>
      </c>
    </row>
    <row r="162" spans="1:5" x14ac:dyDescent="0.25">
      <c r="E162" s="6" t="s">
        <v>1204</v>
      </c>
    </row>
    <row r="163" spans="1:5" x14ac:dyDescent="0.25">
      <c r="A163" s="19"/>
    </row>
    <row r="164" spans="1:5" x14ac:dyDescent="0.25">
      <c r="A164" s="19"/>
    </row>
  </sheetData>
  <phoneticPr fontId="4" type="noConversion"/>
  <pageMargins left="0.5" right="0.5" top="1" bottom="1" header="0.5" footer="0.5"/>
  <pageSetup paperSize="9" orientation="landscape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3723-6B62-441A-A620-96770FA349FC}">
  <dimension ref="A1:B60"/>
  <sheetViews>
    <sheetView topLeftCell="A49" zoomScaleNormal="100" workbookViewId="0">
      <selection activeCell="B60" sqref="B60"/>
    </sheetView>
  </sheetViews>
  <sheetFormatPr defaultRowHeight="12" x14ac:dyDescent="0.25"/>
  <cols>
    <col min="1" max="1" width="43.33203125" style="17" customWidth="1"/>
    <col min="2" max="2" width="49.21875" style="17" customWidth="1"/>
    <col min="3" max="16384" width="8.88671875" style="17"/>
  </cols>
  <sheetData>
    <row r="1" spans="1:2" x14ac:dyDescent="0.25">
      <c r="A1" s="15" t="s">
        <v>280</v>
      </c>
      <c r="B1" s="15" t="s">
        <v>0</v>
      </c>
    </row>
    <row r="2" spans="1:2" x14ac:dyDescent="0.25">
      <c r="A2" s="17" t="s">
        <v>105</v>
      </c>
      <c r="B2" s="17" t="s">
        <v>279</v>
      </c>
    </row>
    <row r="3" spans="1:2" x14ac:dyDescent="0.25">
      <c r="A3" s="17" t="s">
        <v>107</v>
      </c>
      <c r="B3" s="17" t="s">
        <v>278</v>
      </c>
    </row>
    <row r="4" spans="1:2" x14ac:dyDescent="0.25">
      <c r="A4" s="17" t="s">
        <v>112</v>
      </c>
      <c r="B4" s="17" t="s">
        <v>277</v>
      </c>
    </row>
    <row r="5" spans="1:2" x14ac:dyDescent="0.25">
      <c r="A5" s="17" t="s">
        <v>111</v>
      </c>
      <c r="B5" s="17" t="s">
        <v>276</v>
      </c>
    </row>
    <row r="6" spans="1:2" x14ac:dyDescent="0.25">
      <c r="A6" s="17" t="s">
        <v>102</v>
      </c>
      <c r="B6" s="17" t="s">
        <v>275</v>
      </c>
    </row>
    <row r="7" spans="1:2" x14ac:dyDescent="0.25">
      <c r="A7" s="17" t="s">
        <v>113</v>
      </c>
      <c r="B7" s="17" t="s">
        <v>274</v>
      </c>
    </row>
    <row r="8" spans="1:2" x14ac:dyDescent="0.25">
      <c r="A8" s="17" t="s">
        <v>108</v>
      </c>
      <c r="B8" s="17" t="s">
        <v>273</v>
      </c>
    </row>
    <row r="9" spans="1:2" x14ac:dyDescent="0.25">
      <c r="A9" s="17" t="s">
        <v>99</v>
      </c>
      <c r="B9" s="17" t="s">
        <v>272</v>
      </c>
    </row>
    <row r="10" spans="1:2" x14ac:dyDescent="0.25">
      <c r="A10" s="17" t="s">
        <v>110</v>
      </c>
      <c r="B10" s="17" t="s">
        <v>271</v>
      </c>
    </row>
    <row r="11" spans="1:2" x14ac:dyDescent="0.25">
      <c r="A11" s="17" t="s">
        <v>96</v>
      </c>
      <c r="B11" s="17" t="s">
        <v>270</v>
      </c>
    </row>
    <row r="12" spans="1:2" x14ac:dyDescent="0.25">
      <c r="A12" s="17" t="s">
        <v>104</v>
      </c>
      <c r="B12" s="17" t="s">
        <v>269</v>
      </c>
    </row>
    <row r="13" spans="1:2" x14ac:dyDescent="0.25">
      <c r="A13" s="17" t="s">
        <v>109</v>
      </c>
      <c r="B13" s="17" t="s">
        <v>268</v>
      </c>
    </row>
    <row r="14" spans="1:2" x14ac:dyDescent="0.25">
      <c r="A14" s="17" t="s">
        <v>101</v>
      </c>
      <c r="B14" s="17" t="s">
        <v>267</v>
      </c>
    </row>
    <row r="15" spans="1:2" x14ac:dyDescent="0.25">
      <c r="A15" s="17" t="s">
        <v>98</v>
      </c>
      <c r="B15" s="17" t="s">
        <v>266</v>
      </c>
    </row>
    <row r="16" spans="1:2" x14ac:dyDescent="0.25">
      <c r="A16" s="17" t="s">
        <v>103</v>
      </c>
      <c r="B16" s="17" t="s">
        <v>265</v>
      </c>
    </row>
    <row r="17" spans="1:2" x14ac:dyDescent="0.25">
      <c r="A17" s="17" t="s">
        <v>100</v>
      </c>
      <c r="B17" s="17" t="s">
        <v>264</v>
      </c>
    </row>
    <row r="18" spans="1:2" x14ac:dyDescent="0.25">
      <c r="A18" s="17" t="s">
        <v>97</v>
      </c>
      <c r="B18" s="17" t="s">
        <v>263</v>
      </c>
    </row>
    <row r="19" spans="1:2" x14ac:dyDescent="0.25">
      <c r="A19" s="17" t="s">
        <v>106</v>
      </c>
      <c r="B19" s="17" t="s">
        <v>262</v>
      </c>
    </row>
    <row r="20" spans="1:2" x14ac:dyDescent="0.25">
      <c r="A20" s="17" t="s">
        <v>260</v>
      </c>
      <c r="B20" s="17" t="s">
        <v>261</v>
      </c>
    </row>
    <row r="21" spans="1:2" x14ac:dyDescent="0.25">
      <c r="A21" s="17" t="s">
        <v>13</v>
      </c>
      <c r="B21" s="17" t="s">
        <v>259</v>
      </c>
    </row>
    <row r="22" spans="1:2" x14ac:dyDescent="0.25">
      <c r="A22" s="17" t="s">
        <v>15</v>
      </c>
      <c r="B22" s="17" t="s">
        <v>258</v>
      </c>
    </row>
    <row r="23" spans="1:2" x14ac:dyDescent="0.25">
      <c r="A23" s="17" t="s">
        <v>66</v>
      </c>
      <c r="B23" s="17" t="s">
        <v>257</v>
      </c>
    </row>
    <row r="24" spans="1:2" x14ac:dyDescent="0.25">
      <c r="A24" s="17" t="s">
        <v>25</v>
      </c>
      <c r="B24" s="17" t="s">
        <v>256</v>
      </c>
    </row>
    <row r="25" spans="1:2" x14ac:dyDescent="0.25">
      <c r="A25" s="17" t="s">
        <v>70</v>
      </c>
      <c r="B25" s="17" t="s">
        <v>255</v>
      </c>
    </row>
    <row r="26" spans="1:2" x14ac:dyDescent="0.25">
      <c r="A26" s="17" t="s">
        <v>62</v>
      </c>
      <c r="B26" s="17" t="s">
        <v>254</v>
      </c>
    </row>
    <row r="27" spans="1:2" x14ac:dyDescent="0.25">
      <c r="A27" s="17" t="s">
        <v>58</v>
      </c>
      <c r="B27" s="17" t="s">
        <v>253</v>
      </c>
    </row>
    <row r="28" spans="1:2" x14ac:dyDescent="0.25">
      <c r="A28" s="17" t="s">
        <v>64</v>
      </c>
      <c r="B28" s="17" t="s">
        <v>252</v>
      </c>
    </row>
    <row r="29" spans="1:2" x14ac:dyDescent="0.25">
      <c r="A29" s="17" t="s">
        <v>50</v>
      </c>
      <c r="B29" s="17" t="s">
        <v>251</v>
      </c>
    </row>
    <row r="30" spans="1:2" x14ac:dyDescent="0.25">
      <c r="A30" s="17" t="s">
        <v>34</v>
      </c>
      <c r="B30" s="17" t="s">
        <v>250</v>
      </c>
    </row>
    <row r="31" spans="1:2" x14ac:dyDescent="0.25">
      <c r="A31" s="17" t="s">
        <v>11</v>
      </c>
      <c r="B31" s="17" t="s">
        <v>249</v>
      </c>
    </row>
    <row r="32" spans="1:2" x14ac:dyDescent="0.25">
      <c r="A32" s="17" t="s">
        <v>40</v>
      </c>
      <c r="B32" s="17" t="s">
        <v>248</v>
      </c>
    </row>
    <row r="33" spans="1:2" x14ac:dyDescent="0.25">
      <c r="A33" s="17" t="s">
        <v>60</v>
      </c>
      <c r="B33" s="17" t="s">
        <v>247</v>
      </c>
    </row>
    <row r="34" spans="1:2" x14ac:dyDescent="0.25">
      <c r="A34" s="17" t="s">
        <v>8</v>
      </c>
      <c r="B34" s="17" t="s">
        <v>246</v>
      </c>
    </row>
    <row r="35" spans="1:2" x14ac:dyDescent="0.25">
      <c r="A35" s="17" t="s">
        <v>19</v>
      </c>
      <c r="B35" s="17" t="s">
        <v>245</v>
      </c>
    </row>
    <row r="36" spans="1:2" x14ac:dyDescent="0.25">
      <c r="A36" s="17" t="s">
        <v>36</v>
      </c>
      <c r="B36" s="17" t="s">
        <v>244</v>
      </c>
    </row>
    <row r="37" spans="1:2" x14ac:dyDescent="0.25">
      <c r="A37" s="17" t="s">
        <v>48</v>
      </c>
      <c r="B37" s="17" t="s">
        <v>243</v>
      </c>
    </row>
    <row r="38" spans="1:2" x14ac:dyDescent="0.25">
      <c r="A38" s="17" t="s">
        <v>29</v>
      </c>
      <c r="B38" s="17" t="s">
        <v>242</v>
      </c>
    </row>
    <row r="39" spans="1:2" x14ac:dyDescent="0.25">
      <c r="A39" s="17" t="s">
        <v>54</v>
      </c>
      <c r="B39" s="17" t="s">
        <v>241</v>
      </c>
    </row>
    <row r="40" spans="1:2" x14ac:dyDescent="0.25">
      <c r="A40" s="17" t="s">
        <v>38</v>
      </c>
      <c r="B40" s="17" t="s">
        <v>240</v>
      </c>
    </row>
    <row r="41" spans="1:2" x14ac:dyDescent="0.25">
      <c r="A41" s="17" t="s">
        <v>56</v>
      </c>
      <c r="B41" s="17" t="s">
        <v>239</v>
      </c>
    </row>
    <row r="42" spans="1:2" x14ac:dyDescent="0.25">
      <c r="A42" s="17" t="s">
        <v>115</v>
      </c>
      <c r="B42" s="17" t="s">
        <v>238</v>
      </c>
    </row>
    <row r="43" spans="1:2" x14ac:dyDescent="0.25">
      <c r="A43" s="17" t="s">
        <v>115</v>
      </c>
      <c r="B43" s="17" t="s">
        <v>237</v>
      </c>
    </row>
    <row r="44" spans="1:2" x14ac:dyDescent="0.25">
      <c r="A44" s="17" t="s">
        <v>6</v>
      </c>
      <c r="B44" s="17" t="s">
        <v>236</v>
      </c>
    </row>
    <row r="45" spans="1:2" x14ac:dyDescent="0.25">
      <c r="A45" s="17" t="s">
        <v>42</v>
      </c>
      <c r="B45" s="17" t="s">
        <v>235</v>
      </c>
    </row>
    <row r="46" spans="1:2" x14ac:dyDescent="0.25">
      <c r="A46" s="17" t="s">
        <v>46</v>
      </c>
      <c r="B46" s="17" t="s">
        <v>234</v>
      </c>
    </row>
    <row r="47" spans="1:2" x14ac:dyDescent="0.25">
      <c r="A47" s="17" t="s">
        <v>32</v>
      </c>
      <c r="B47" s="17" t="s">
        <v>233</v>
      </c>
    </row>
    <row r="48" spans="1:2" x14ac:dyDescent="0.25">
      <c r="A48" s="17" t="s">
        <v>17</v>
      </c>
      <c r="B48" s="17" t="s">
        <v>232</v>
      </c>
    </row>
    <row r="49" spans="1:2" x14ac:dyDescent="0.25">
      <c r="A49" s="17" t="s">
        <v>21</v>
      </c>
      <c r="B49" s="17" t="s">
        <v>231</v>
      </c>
    </row>
    <row r="50" spans="1:2" x14ac:dyDescent="0.25">
      <c r="A50" s="17" t="s">
        <v>52</v>
      </c>
      <c r="B50" s="17" t="s">
        <v>230</v>
      </c>
    </row>
    <row r="51" spans="1:2" x14ac:dyDescent="0.25">
      <c r="A51" s="17" t="s">
        <v>27</v>
      </c>
      <c r="B51" s="17" t="s">
        <v>229</v>
      </c>
    </row>
    <row r="52" spans="1:2" x14ac:dyDescent="0.25">
      <c r="A52" s="17" t="s">
        <v>44</v>
      </c>
      <c r="B52" s="17" t="s">
        <v>228</v>
      </c>
    </row>
    <row r="53" spans="1:2" x14ac:dyDescent="0.25">
      <c r="A53" s="17" t="s">
        <v>23</v>
      </c>
      <c r="B53" s="17" t="s">
        <v>227</v>
      </c>
    </row>
    <row r="54" spans="1:2" x14ac:dyDescent="0.25">
      <c r="A54" s="17" t="s">
        <v>77</v>
      </c>
      <c r="B54" s="17" t="s">
        <v>226</v>
      </c>
    </row>
    <row r="55" spans="1:2" x14ac:dyDescent="0.25">
      <c r="A55" s="17" t="s">
        <v>77</v>
      </c>
      <c r="B55" s="17" t="s">
        <v>225</v>
      </c>
    </row>
    <row r="56" spans="1:2" x14ac:dyDescent="0.25">
      <c r="A56" s="17" t="s">
        <v>84</v>
      </c>
      <c r="B56" s="17" t="s">
        <v>224</v>
      </c>
    </row>
    <row r="57" spans="1:2" x14ac:dyDescent="0.25">
      <c r="A57" s="17" t="s">
        <v>84</v>
      </c>
      <c r="B57" s="17" t="s">
        <v>223</v>
      </c>
    </row>
    <row r="58" spans="1:2" x14ac:dyDescent="0.25">
      <c r="A58" s="17" t="s">
        <v>138</v>
      </c>
      <c r="B58" s="17" t="s">
        <v>222</v>
      </c>
    </row>
    <row r="60" spans="1:2" ht="14.4" x14ac:dyDescent="0.3">
      <c r="B60" s="24" t="s">
        <v>1204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F33B-A032-484F-89FB-195D8265F190}">
  <dimension ref="A1:R536"/>
  <sheetViews>
    <sheetView zoomScale="85" zoomScaleNormal="85" workbookViewId="0">
      <pane xSplit="5" ySplit="1" topLeftCell="I518" activePane="bottomRight" state="frozen"/>
      <selection pane="topRight" activeCell="F1" sqref="F1"/>
      <selection pane="bottomLeft" activeCell="A2" sqref="A2"/>
      <selection pane="bottomRight" activeCell="P536" sqref="P536"/>
    </sheetView>
  </sheetViews>
  <sheetFormatPr defaultRowHeight="14.4" x14ac:dyDescent="0.3"/>
  <cols>
    <col min="1" max="1" width="18" style="6" customWidth="1"/>
    <col min="2" max="2" width="16.88671875" style="6" customWidth="1"/>
    <col min="3" max="3" width="26.33203125" style="6" customWidth="1"/>
    <col min="4" max="4" width="14.33203125" style="6" customWidth="1"/>
    <col min="5" max="5" width="25.33203125" style="6" bestFit="1" customWidth="1"/>
    <col min="6" max="6" width="15" style="6" bestFit="1" customWidth="1"/>
    <col min="7" max="9" width="15" style="6" customWidth="1"/>
    <col min="10" max="10" width="18" style="6" bestFit="1" customWidth="1"/>
    <col min="11" max="11" width="18" style="6" customWidth="1"/>
    <col min="12" max="12" width="8.88671875" style="6"/>
    <col min="13" max="14" width="18.44140625" style="6" bestFit="1" customWidth="1"/>
    <col min="15" max="16" width="18.44140625" style="6" customWidth="1"/>
    <col min="17" max="17" width="8.88671875" style="6"/>
    <col min="18" max="16384" width="8.88671875" style="2"/>
  </cols>
  <sheetData>
    <row r="1" spans="1:17" x14ac:dyDescent="0.3">
      <c r="A1" s="1" t="s">
        <v>301</v>
      </c>
      <c r="B1" s="1" t="s">
        <v>302</v>
      </c>
      <c r="C1" s="1" t="s">
        <v>303</v>
      </c>
      <c r="D1" s="1" t="s">
        <v>304</v>
      </c>
      <c r="E1" s="1" t="s">
        <v>305</v>
      </c>
      <c r="F1" s="1" t="s">
        <v>306</v>
      </c>
      <c r="G1" s="1"/>
      <c r="H1" s="1"/>
      <c r="I1" s="1"/>
      <c r="J1" s="1" t="s">
        <v>307</v>
      </c>
      <c r="K1" s="1" t="s">
        <v>308</v>
      </c>
      <c r="L1" s="1" t="s">
        <v>309</v>
      </c>
      <c r="M1" s="1" t="s">
        <v>310</v>
      </c>
      <c r="N1" s="1" t="s">
        <v>311</v>
      </c>
      <c r="O1" s="1" t="s">
        <v>312</v>
      </c>
      <c r="P1" s="1" t="s">
        <v>313</v>
      </c>
      <c r="Q1" s="1" t="s">
        <v>314</v>
      </c>
    </row>
    <row r="2" spans="1:17" x14ac:dyDescent="0.3">
      <c r="A2" s="1" t="s">
        <v>315</v>
      </c>
      <c r="B2" s="1" t="s">
        <v>316</v>
      </c>
      <c r="C2" s="1" t="s">
        <v>317</v>
      </c>
      <c r="D2" s="1" t="s">
        <v>318</v>
      </c>
      <c r="E2" s="1" t="s">
        <v>319</v>
      </c>
      <c r="F2" s="1" t="s">
        <v>320</v>
      </c>
      <c r="G2" s="1">
        <v>1</v>
      </c>
      <c r="H2" s="1">
        <v>1</v>
      </c>
      <c r="I2" s="1"/>
      <c r="J2" s="1"/>
      <c r="K2" s="1" t="s">
        <v>321</v>
      </c>
      <c r="L2" s="1">
        <v>208004</v>
      </c>
      <c r="M2" s="1">
        <v>2018</v>
      </c>
      <c r="N2" s="1">
        <v>2018</v>
      </c>
      <c r="O2" s="1" t="s">
        <v>30</v>
      </c>
      <c r="P2" s="1"/>
      <c r="Q2" s="1"/>
    </row>
    <row r="3" spans="1:1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319</v>
      </c>
      <c r="F3" s="1" t="s">
        <v>322</v>
      </c>
      <c r="G3" s="1">
        <v>2</v>
      </c>
      <c r="H3" s="1">
        <v>2</v>
      </c>
      <c r="I3" s="1"/>
      <c r="J3" s="1"/>
      <c r="K3" s="1" t="s">
        <v>321</v>
      </c>
      <c r="L3" s="1">
        <v>208004</v>
      </c>
      <c r="M3" s="1">
        <v>2018</v>
      </c>
      <c r="N3" s="1">
        <v>2018</v>
      </c>
      <c r="O3" s="1" t="s">
        <v>30</v>
      </c>
      <c r="P3" s="1"/>
      <c r="Q3" s="1"/>
    </row>
    <row r="4" spans="1:17" x14ac:dyDescent="0.3">
      <c r="A4" s="1" t="s">
        <v>315</v>
      </c>
      <c r="B4" s="1" t="s">
        <v>316</v>
      </c>
      <c r="C4" s="1" t="s">
        <v>317</v>
      </c>
      <c r="D4" s="1" t="s">
        <v>318</v>
      </c>
      <c r="E4" s="1" t="s">
        <v>319</v>
      </c>
      <c r="F4" s="1" t="s">
        <v>323</v>
      </c>
      <c r="G4" s="1">
        <v>3</v>
      </c>
      <c r="H4" s="1">
        <v>3</v>
      </c>
      <c r="I4" s="1"/>
      <c r="J4" s="1"/>
      <c r="K4" s="1" t="s">
        <v>321</v>
      </c>
      <c r="L4" s="1">
        <v>208004</v>
      </c>
      <c r="M4" s="1">
        <v>2018</v>
      </c>
      <c r="N4" s="1">
        <v>2018</v>
      </c>
      <c r="O4" s="1" t="s">
        <v>30</v>
      </c>
      <c r="P4" s="1"/>
      <c r="Q4" s="1"/>
    </row>
    <row r="5" spans="1:17" x14ac:dyDescent="0.3">
      <c r="A5" s="1" t="s">
        <v>315</v>
      </c>
      <c r="B5" s="1" t="s">
        <v>316</v>
      </c>
      <c r="C5" s="1" t="s">
        <v>317</v>
      </c>
      <c r="D5" s="1" t="s">
        <v>318</v>
      </c>
      <c r="E5" s="1" t="s">
        <v>319</v>
      </c>
      <c r="F5" s="1" t="s">
        <v>324</v>
      </c>
      <c r="G5" s="1">
        <v>1</v>
      </c>
      <c r="H5" s="1">
        <v>1</v>
      </c>
      <c r="I5" s="1"/>
      <c r="J5" s="1"/>
      <c r="K5" s="1" t="s">
        <v>325</v>
      </c>
      <c r="L5" s="1">
        <v>208027</v>
      </c>
      <c r="M5" s="1">
        <v>2018</v>
      </c>
      <c r="N5" s="1"/>
      <c r="O5" s="1" t="s">
        <v>30</v>
      </c>
      <c r="P5" s="1"/>
      <c r="Q5" s="1"/>
    </row>
    <row r="6" spans="1:17" x14ac:dyDescent="0.3">
      <c r="A6" s="1" t="s">
        <v>315</v>
      </c>
      <c r="B6" s="1" t="s">
        <v>316</v>
      </c>
      <c r="C6" s="1" t="s">
        <v>317</v>
      </c>
      <c r="D6" s="1" t="s">
        <v>318</v>
      </c>
      <c r="E6" s="1" t="s">
        <v>319</v>
      </c>
      <c r="F6" s="1" t="s">
        <v>326</v>
      </c>
      <c r="G6" s="1">
        <v>2</v>
      </c>
      <c r="H6" s="1">
        <v>2</v>
      </c>
      <c r="I6" s="1"/>
      <c r="J6" s="1"/>
      <c r="K6" s="1" t="s">
        <v>325</v>
      </c>
      <c r="L6" s="1">
        <v>208027</v>
      </c>
      <c r="M6" s="1">
        <v>2018</v>
      </c>
      <c r="N6" s="1"/>
      <c r="O6" s="1" t="s">
        <v>30</v>
      </c>
      <c r="P6" s="1"/>
      <c r="Q6" s="1"/>
    </row>
    <row r="7" spans="1:17" x14ac:dyDescent="0.3">
      <c r="A7" s="1" t="s">
        <v>315</v>
      </c>
      <c r="B7" s="1" t="s">
        <v>316</v>
      </c>
      <c r="C7" s="1" t="s">
        <v>317</v>
      </c>
      <c r="D7" s="1" t="s">
        <v>318</v>
      </c>
      <c r="E7" s="1" t="s">
        <v>319</v>
      </c>
      <c r="F7" s="1" t="s">
        <v>327</v>
      </c>
      <c r="G7" s="1">
        <v>3</v>
      </c>
      <c r="H7" s="1">
        <v>3</v>
      </c>
      <c r="I7" s="1"/>
      <c r="J7" s="1"/>
      <c r="K7" s="1" t="s">
        <v>325</v>
      </c>
      <c r="L7" s="1">
        <v>208027</v>
      </c>
      <c r="M7" s="1">
        <v>2018</v>
      </c>
      <c r="N7" s="1"/>
      <c r="O7" s="1" t="s">
        <v>30</v>
      </c>
      <c r="P7" s="1"/>
      <c r="Q7" s="1"/>
    </row>
    <row r="8" spans="1:17" x14ac:dyDescent="0.3">
      <c r="A8" s="1" t="s">
        <v>315</v>
      </c>
      <c r="B8" s="1" t="s">
        <v>316</v>
      </c>
      <c r="C8" s="1" t="s">
        <v>317</v>
      </c>
      <c r="D8" s="1" t="s">
        <v>318</v>
      </c>
      <c r="E8" s="1" t="s">
        <v>319</v>
      </c>
      <c r="F8" s="1" t="s">
        <v>328</v>
      </c>
      <c r="G8" s="1">
        <v>4</v>
      </c>
      <c r="H8" s="1">
        <v>1</v>
      </c>
      <c r="I8" s="1"/>
      <c r="J8" s="1"/>
      <c r="K8" s="1" t="s">
        <v>325</v>
      </c>
      <c r="L8" s="1">
        <v>208027</v>
      </c>
      <c r="M8" s="1">
        <v>2018</v>
      </c>
      <c r="N8" s="1"/>
      <c r="O8" s="1" t="s">
        <v>30</v>
      </c>
      <c r="P8" s="1"/>
      <c r="Q8" s="1"/>
    </row>
    <row r="9" spans="1:17" x14ac:dyDescent="0.3">
      <c r="A9" s="1" t="s">
        <v>315</v>
      </c>
      <c r="B9" s="1" t="s">
        <v>316</v>
      </c>
      <c r="C9" s="1" t="s">
        <v>317</v>
      </c>
      <c r="D9" s="1" t="s">
        <v>318</v>
      </c>
      <c r="E9" s="1" t="s">
        <v>319</v>
      </c>
      <c r="F9" s="1" t="s">
        <v>329</v>
      </c>
      <c r="G9" s="1">
        <v>5</v>
      </c>
      <c r="H9" s="1">
        <v>2</v>
      </c>
      <c r="I9" s="1"/>
      <c r="J9" s="1"/>
      <c r="K9" s="1" t="s">
        <v>325</v>
      </c>
      <c r="L9" s="1">
        <v>208027</v>
      </c>
      <c r="M9" s="1">
        <v>2018</v>
      </c>
      <c r="N9" s="1"/>
      <c r="O9" s="1" t="s">
        <v>30</v>
      </c>
      <c r="P9" s="1"/>
      <c r="Q9" s="1"/>
    </row>
    <row r="10" spans="1:17" x14ac:dyDescent="0.3">
      <c r="A10" s="1" t="s">
        <v>315</v>
      </c>
      <c r="B10" s="1" t="s">
        <v>316</v>
      </c>
      <c r="C10" s="1" t="s">
        <v>317</v>
      </c>
      <c r="D10" s="1" t="s">
        <v>318</v>
      </c>
      <c r="E10" s="1" t="s">
        <v>319</v>
      </c>
      <c r="F10" s="1" t="s">
        <v>330</v>
      </c>
      <c r="G10" s="1">
        <v>6</v>
      </c>
      <c r="H10" s="1">
        <v>3</v>
      </c>
      <c r="I10" s="1"/>
      <c r="J10" s="1"/>
      <c r="K10" s="1" t="s">
        <v>325</v>
      </c>
      <c r="L10" s="1">
        <v>208027</v>
      </c>
      <c r="M10" s="1">
        <v>2018</v>
      </c>
      <c r="N10" s="1"/>
      <c r="O10" s="1" t="s">
        <v>30</v>
      </c>
      <c r="P10" s="1"/>
      <c r="Q10" s="1"/>
    </row>
    <row r="11" spans="1:17" x14ac:dyDescent="0.3">
      <c r="A11" s="1" t="s">
        <v>315</v>
      </c>
      <c r="B11" s="1" t="s">
        <v>316</v>
      </c>
      <c r="C11" s="1" t="s">
        <v>317</v>
      </c>
      <c r="D11" s="1" t="s">
        <v>318</v>
      </c>
      <c r="E11" s="1" t="s">
        <v>319</v>
      </c>
      <c r="F11" s="1" t="s">
        <v>331</v>
      </c>
      <c r="G11" s="1">
        <v>7</v>
      </c>
      <c r="H11" s="1">
        <v>1</v>
      </c>
      <c r="I11" s="1"/>
      <c r="J11" s="1"/>
      <c r="K11" s="1" t="s">
        <v>325</v>
      </c>
      <c r="L11" s="1">
        <v>208027</v>
      </c>
      <c r="M11" s="1">
        <v>2018</v>
      </c>
      <c r="N11" s="1"/>
      <c r="O11" s="1" t="s">
        <v>30</v>
      </c>
      <c r="P11" s="1"/>
      <c r="Q11" s="1"/>
    </row>
    <row r="12" spans="1:17" x14ac:dyDescent="0.3">
      <c r="A12" s="1" t="s">
        <v>315</v>
      </c>
      <c r="B12" s="1" t="s">
        <v>316</v>
      </c>
      <c r="C12" s="1" t="s">
        <v>317</v>
      </c>
      <c r="D12" s="1" t="s">
        <v>318</v>
      </c>
      <c r="E12" s="1" t="s">
        <v>319</v>
      </c>
      <c r="F12" s="1" t="s">
        <v>332</v>
      </c>
      <c r="G12" s="1">
        <v>8</v>
      </c>
      <c r="H12" s="1">
        <v>2</v>
      </c>
      <c r="I12" s="1"/>
      <c r="J12" s="1"/>
      <c r="K12" s="1" t="s">
        <v>325</v>
      </c>
      <c r="L12" s="1">
        <v>208027</v>
      </c>
      <c r="M12" s="1">
        <v>2018</v>
      </c>
      <c r="N12" s="1"/>
      <c r="O12" s="1" t="s">
        <v>30</v>
      </c>
      <c r="P12" s="1"/>
      <c r="Q12" s="1"/>
    </row>
    <row r="13" spans="1:17" x14ac:dyDescent="0.3">
      <c r="A13" s="1" t="s">
        <v>315</v>
      </c>
      <c r="B13" s="1" t="s">
        <v>316</v>
      </c>
      <c r="C13" s="1" t="s">
        <v>317</v>
      </c>
      <c r="D13" s="1" t="s">
        <v>318</v>
      </c>
      <c r="E13" s="1" t="s">
        <v>319</v>
      </c>
      <c r="F13" s="1" t="s">
        <v>333</v>
      </c>
      <c r="G13" s="1">
        <v>9</v>
      </c>
      <c r="H13" s="1">
        <v>3</v>
      </c>
      <c r="I13" s="1"/>
      <c r="J13" s="1"/>
      <c r="K13" s="1" t="s">
        <v>325</v>
      </c>
      <c r="L13" s="1">
        <v>208027</v>
      </c>
      <c r="M13" s="1">
        <v>2018</v>
      </c>
      <c r="N13" s="1"/>
      <c r="O13" s="1" t="s">
        <v>30</v>
      </c>
      <c r="P13" s="1"/>
      <c r="Q13" s="1"/>
    </row>
    <row r="14" spans="1:17" x14ac:dyDescent="0.3">
      <c r="A14" s="1" t="s">
        <v>315</v>
      </c>
      <c r="B14" s="1" t="s">
        <v>316</v>
      </c>
      <c r="C14" s="1" t="s">
        <v>317</v>
      </c>
      <c r="D14" s="1" t="s">
        <v>318</v>
      </c>
      <c r="E14" s="1" t="s">
        <v>319</v>
      </c>
      <c r="F14" s="1" t="s">
        <v>334</v>
      </c>
      <c r="G14" s="1">
        <v>10</v>
      </c>
      <c r="H14" s="1">
        <v>1</v>
      </c>
      <c r="I14" s="1"/>
      <c r="J14" s="1"/>
      <c r="K14" s="1" t="s">
        <v>325</v>
      </c>
      <c r="L14" s="1">
        <v>208027</v>
      </c>
      <c r="M14" s="1">
        <v>2018</v>
      </c>
      <c r="N14" s="1"/>
      <c r="O14" s="1" t="s">
        <v>30</v>
      </c>
      <c r="P14" s="1"/>
      <c r="Q14" s="1"/>
    </row>
    <row r="15" spans="1:17" x14ac:dyDescent="0.3">
      <c r="A15" s="1" t="s">
        <v>315</v>
      </c>
      <c r="B15" s="1" t="s">
        <v>316</v>
      </c>
      <c r="C15" s="1" t="s">
        <v>317</v>
      </c>
      <c r="D15" s="1" t="s">
        <v>318</v>
      </c>
      <c r="E15" s="1" t="s">
        <v>319</v>
      </c>
      <c r="F15" s="1" t="s">
        <v>335</v>
      </c>
      <c r="G15" s="1">
        <v>11</v>
      </c>
      <c r="H15" s="1">
        <v>2</v>
      </c>
      <c r="I15" s="1"/>
      <c r="J15" s="1"/>
      <c r="K15" s="1" t="s">
        <v>325</v>
      </c>
      <c r="L15" s="1">
        <v>208027</v>
      </c>
      <c r="M15" s="1">
        <v>2018</v>
      </c>
      <c r="N15" s="1"/>
      <c r="O15" s="1" t="s">
        <v>30</v>
      </c>
      <c r="P15" s="1"/>
      <c r="Q15" s="1"/>
    </row>
    <row r="16" spans="1:17" x14ac:dyDescent="0.3">
      <c r="A16" s="1" t="s">
        <v>315</v>
      </c>
      <c r="B16" s="1" t="s">
        <v>316</v>
      </c>
      <c r="C16" s="1" t="s">
        <v>317</v>
      </c>
      <c r="D16" s="1" t="s">
        <v>318</v>
      </c>
      <c r="E16" s="1" t="s">
        <v>319</v>
      </c>
      <c r="F16" s="1" t="s">
        <v>336</v>
      </c>
      <c r="G16" s="1">
        <v>12</v>
      </c>
      <c r="H16" s="1">
        <v>3</v>
      </c>
      <c r="I16" s="1"/>
      <c r="J16" s="1"/>
      <c r="K16" s="1" t="s">
        <v>325</v>
      </c>
      <c r="L16" s="1">
        <v>208027</v>
      </c>
      <c r="M16" s="1">
        <v>2018</v>
      </c>
      <c r="N16" s="1"/>
      <c r="O16" s="1" t="s">
        <v>30</v>
      </c>
      <c r="P16" s="1"/>
      <c r="Q16" s="1"/>
    </row>
    <row r="17" spans="1:17" x14ac:dyDescent="0.3">
      <c r="A17" s="1" t="s">
        <v>315</v>
      </c>
      <c r="B17" s="1" t="s">
        <v>316</v>
      </c>
      <c r="C17" s="1" t="s">
        <v>317</v>
      </c>
      <c r="D17" s="1" t="s">
        <v>318</v>
      </c>
      <c r="E17" s="1" t="s">
        <v>319</v>
      </c>
      <c r="F17" s="1" t="s">
        <v>337</v>
      </c>
      <c r="G17" s="1">
        <v>13</v>
      </c>
      <c r="H17" s="1">
        <v>1</v>
      </c>
      <c r="I17" s="1"/>
      <c r="J17" s="1"/>
      <c r="K17" s="1" t="s">
        <v>325</v>
      </c>
      <c r="L17" s="1">
        <v>208027</v>
      </c>
      <c r="M17" s="1">
        <v>2018</v>
      </c>
      <c r="N17" s="1"/>
      <c r="O17" s="1" t="s">
        <v>30</v>
      </c>
      <c r="P17" s="1"/>
      <c r="Q17" s="1"/>
    </row>
    <row r="18" spans="1:17" x14ac:dyDescent="0.3">
      <c r="A18" s="1" t="s">
        <v>315</v>
      </c>
      <c r="B18" s="1" t="s">
        <v>316</v>
      </c>
      <c r="C18" s="1" t="s">
        <v>317</v>
      </c>
      <c r="D18" s="1" t="s">
        <v>318</v>
      </c>
      <c r="E18" s="1" t="s">
        <v>319</v>
      </c>
      <c r="F18" s="1" t="s">
        <v>338</v>
      </c>
      <c r="G18" s="1">
        <v>14</v>
      </c>
      <c r="H18" s="1">
        <v>2</v>
      </c>
      <c r="I18" s="1"/>
      <c r="J18" s="1"/>
      <c r="K18" s="1" t="s">
        <v>325</v>
      </c>
      <c r="L18" s="1">
        <v>208027</v>
      </c>
      <c r="M18" s="1">
        <v>2018</v>
      </c>
      <c r="N18" s="1"/>
      <c r="O18" s="1" t="s">
        <v>30</v>
      </c>
      <c r="P18" s="1"/>
      <c r="Q18" s="1"/>
    </row>
    <row r="19" spans="1:17" x14ac:dyDescent="0.3">
      <c r="A19" s="1" t="s">
        <v>315</v>
      </c>
      <c r="B19" s="1" t="s">
        <v>316</v>
      </c>
      <c r="C19" s="1" t="s">
        <v>317</v>
      </c>
      <c r="D19" s="1" t="s">
        <v>318</v>
      </c>
      <c r="E19" s="1" t="s">
        <v>319</v>
      </c>
      <c r="F19" s="1" t="s">
        <v>339</v>
      </c>
      <c r="G19" s="1">
        <v>15</v>
      </c>
      <c r="H19" s="1">
        <v>3</v>
      </c>
      <c r="I19" s="1"/>
      <c r="J19" s="1"/>
      <c r="K19" s="1" t="s">
        <v>325</v>
      </c>
      <c r="L19" s="1">
        <v>208027</v>
      </c>
      <c r="M19" s="1">
        <v>2018</v>
      </c>
      <c r="N19" s="1"/>
      <c r="O19" s="1" t="s">
        <v>30</v>
      </c>
      <c r="P19" s="1"/>
      <c r="Q19" s="1"/>
    </row>
    <row r="20" spans="1:17" x14ac:dyDescent="0.3">
      <c r="A20" s="1" t="s">
        <v>315</v>
      </c>
      <c r="B20" s="1" t="s">
        <v>316</v>
      </c>
      <c r="C20" s="1" t="s">
        <v>317</v>
      </c>
      <c r="D20" s="1" t="s">
        <v>318</v>
      </c>
      <c r="E20" s="1" t="s">
        <v>319</v>
      </c>
      <c r="F20" s="1" t="s">
        <v>340</v>
      </c>
      <c r="G20" s="1">
        <v>16</v>
      </c>
      <c r="H20" s="1">
        <v>1</v>
      </c>
      <c r="I20" s="1"/>
      <c r="J20" s="1"/>
      <c r="K20" s="1" t="s">
        <v>325</v>
      </c>
      <c r="L20" s="1">
        <v>208027</v>
      </c>
      <c r="M20" s="1">
        <v>2018</v>
      </c>
      <c r="N20" s="1"/>
      <c r="O20" s="1" t="s">
        <v>30</v>
      </c>
      <c r="P20" s="1"/>
      <c r="Q20" s="1"/>
    </row>
    <row r="21" spans="1:17" x14ac:dyDescent="0.3">
      <c r="A21" s="1" t="s">
        <v>315</v>
      </c>
      <c r="B21" s="1" t="s">
        <v>316</v>
      </c>
      <c r="C21" s="1" t="s">
        <v>317</v>
      </c>
      <c r="D21" s="1" t="s">
        <v>318</v>
      </c>
      <c r="E21" s="1" t="s">
        <v>319</v>
      </c>
      <c r="F21" s="1" t="s">
        <v>341</v>
      </c>
      <c r="G21" s="1">
        <v>17</v>
      </c>
      <c r="H21" s="1">
        <v>2</v>
      </c>
      <c r="I21" s="1"/>
      <c r="J21" s="1"/>
      <c r="K21" s="1" t="s">
        <v>325</v>
      </c>
      <c r="L21" s="1">
        <v>208027</v>
      </c>
      <c r="M21" s="1">
        <v>2018</v>
      </c>
      <c r="N21" s="1"/>
      <c r="O21" s="1" t="s">
        <v>30</v>
      </c>
      <c r="P21" s="1"/>
      <c r="Q21" s="1"/>
    </row>
    <row r="22" spans="1:17" x14ac:dyDescent="0.3">
      <c r="A22" s="1" t="s">
        <v>315</v>
      </c>
      <c r="B22" s="1" t="s">
        <v>316</v>
      </c>
      <c r="C22" s="1" t="s">
        <v>317</v>
      </c>
      <c r="D22" s="1" t="s">
        <v>318</v>
      </c>
      <c r="E22" s="1" t="s">
        <v>319</v>
      </c>
      <c r="F22" s="1" t="s">
        <v>342</v>
      </c>
      <c r="G22" s="1">
        <v>18</v>
      </c>
      <c r="H22" s="1">
        <v>3</v>
      </c>
      <c r="I22" s="1"/>
      <c r="J22" s="1"/>
      <c r="K22" s="1" t="s">
        <v>325</v>
      </c>
      <c r="L22" s="1">
        <v>208027</v>
      </c>
      <c r="M22" s="1">
        <v>2018</v>
      </c>
      <c r="N22" s="1"/>
      <c r="O22" s="1" t="s">
        <v>30</v>
      </c>
      <c r="P22" s="1"/>
      <c r="Q22" s="1"/>
    </row>
    <row r="23" spans="1:17" x14ac:dyDescent="0.3">
      <c r="A23" s="1" t="s">
        <v>315</v>
      </c>
      <c r="B23" s="1" t="s">
        <v>316</v>
      </c>
      <c r="C23" s="1" t="s">
        <v>317</v>
      </c>
      <c r="D23" s="1" t="s">
        <v>318</v>
      </c>
      <c r="E23" s="1" t="s">
        <v>319</v>
      </c>
      <c r="F23" s="1" t="s">
        <v>343</v>
      </c>
      <c r="G23" s="1">
        <v>19</v>
      </c>
      <c r="H23" s="1">
        <v>1</v>
      </c>
      <c r="I23" s="1"/>
      <c r="J23" s="1"/>
      <c r="K23" s="1" t="s">
        <v>325</v>
      </c>
      <c r="L23" s="1">
        <v>208027</v>
      </c>
      <c r="M23" s="1">
        <v>2018</v>
      </c>
      <c r="N23" s="1"/>
      <c r="O23" s="1" t="s">
        <v>30</v>
      </c>
      <c r="P23" s="1"/>
      <c r="Q23" s="1"/>
    </row>
    <row r="24" spans="1:17" x14ac:dyDescent="0.3">
      <c r="A24" s="1" t="s">
        <v>315</v>
      </c>
      <c r="B24" s="1" t="s">
        <v>316</v>
      </c>
      <c r="C24" s="1" t="s">
        <v>317</v>
      </c>
      <c r="D24" s="1" t="s">
        <v>318</v>
      </c>
      <c r="E24" s="1" t="s">
        <v>319</v>
      </c>
      <c r="F24" s="1" t="s">
        <v>344</v>
      </c>
      <c r="G24" s="1">
        <v>20</v>
      </c>
      <c r="H24" s="1">
        <v>1</v>
      </c>
      <c r="I24" s="1"/>
      <c r="J24" s="1"/>
      <c r="K24" s="1" t="s">
        <v>325</v>
      </c>
      <c r="L24" s="1">
        <v>208027</v>
      </c>
      <c r="M24" s="1">
        <v>2018</v>
      </c>
      <c r="N24" s="1"/>
      <c r="O24" s="1" t="s">
        <v>30</v>
      </c>
      <c r="P24" s="1"/>
      <c r="Q24" s="1"/>
    </row>
    <row r="25" spans="1:17" x14ac:dyDescent="0.3">
      <c r="A25" s="1" t="s">
        <v>315</v>
      </c>
      <c r="B25" s="1" t="s">
        <v>316</v>
      </c>
      <c r="C25" s="1" t="s">
        <v>317</v>
      </c>
      <c r="D25" s="1" t="s">
        <v>318</v>
      </c>
      <c r="E25" s="1" t="s">
        <v>319</v>
      </c>
      <c r="F25" s="1" t="s">
        <v>345</v>
      </c>
      <c r="G25" s="1">
        <v>21</v>
      </c>
      <c r="H25" s="1">
        <v>2</v>
      </c>
      <c r="I25" s="1"/>
      <c r="J25" s="1"/>
      <c r="K25" s="1" t="s">
        <v>325</v>
      </c>
      <c r="L25" s="1">
        <v>208027</v>
      </c>
      <c r="M25" s="1">
        <v>2018</v>
      </c>
      <c r="N25" s="1"/>
      <c r="O25" s="1" t="s">
        <v>30</v>
      </c>
      <c r="P25" s="1"/>
      <c r="Q25" s="1"/>
    </row>
    <row r="26" spans="1:17" x14ac:dyDescent="0.3">
      <c r="A26" s="1" t="s">
        <v>315</v>
      </c>
      <c r="B26" s="1" t="s">
        <v>316</v>
      </c>
      <c r="C26" s="1" t="s">
        <v>317</v>
      </c>
      <c r="D26" s="1" t="s">
        <v>318</v>
      </c>
      <c r="E26" s="1" t="s">
        <v>319</v>
      </c>
      <c r="F26" s="1" t="s">
        <v>346</v>
      </c>
      <c r="G26" s="1">
        <v>22</v>
      </c>
      <c r="H26" s="1">
        <v>3</v>
      </c>
      <c r="I26" s="1"/>
      <c r="J26" s="1"/>
      <c r="K26" s="1" t="s">
        <v>325</v>
      </c>
      <c r="L26" s="1">
        <v>208027</v>
      </c>
      <c r="M26" s="1">
        <v>2018</v>
      </c>
      <c r="N26" s="1"/>
      <c r="O26" s="1" t="s">
        <v>30</v>
      </c>
      <c r="P26" s="1"/>
      <c r="Q26" s="1"/>
    </row>
    <row r="27" spans="1:17" x14ac:dyDescent="0.3">
      <c r="A27" s="1" t="s">
        <v>315</v>
      </c>
      <c r="B27" s="1" t="s">
        <v>316</v>
      </c>
      <c r="C27" s="1" t="s">
        <v>317</v>
      </c>
      <c r="D27" s="1" t="s">
        <v>318</v>
      </c>
      <c r="E27" s="1" t="s">
        <v>319</v>
      </c>
      <c r="F27" s="1" t="s">
        <v>347</v>
      </c>
      <c r="G27" s="1">
        <v>23</v>
      </c>
      <c r="H27" s="1">
        <v>1</v>
      </c>
      <c r="I27" s="1"/>
      <c r="J27" s="1"/>
      <c r="K27" s="1" t="s">
        <v>325</v>
      </c>
      <c r="L27" s="1">
        <v>208027</v>
      </c>
      <c r="M27" s="1">
        <v>2018</v>
      </c>
      <c r="N27" s="1"/>
      <c r="O27" s="1" t="s">
        <v>30</v>
      </c>
      <c r="P27" s="1"/>
      <c r="Q27" s="1"/>
    </row>
    <row r="28" spans="1:17" x14ac:dyDescent="0.3">
      <c r="A28" s="1" t="s">
        <v>315</v>
      </c>
      <c r="B28" s="1" t="s">
        <v>316</v>
      </c>
      <c r="C28" s="1" t="s">
        <v>317</v>
      </c>
      <c r="D28" s="1" t="s">
        <v>318</v>
      </c>
      <c r="E28" s="1" t="s">
        <v>319</v>
      </c>
      <c r="F28" s="1" t="s">
        <v>348</v>
      </c>
      <c r="G28" s="1">
        <v>24</v>
      </c>
      <c r="H28" s="1">
        <v>2</v>
      </c>
      <c r="I28" s="1"/>
      <c r="J28" s="1"/>
      <c r="K28" s="1" t="s">
        <v>325</v>
      </c>
      <c r="L28" s="1">
        <v>208027</v>
      </c>
      <c r="M28" s="1">
        <v>2018</v>
      </c>
      <c r="N28" s="1"/>
      <c r="O28" s="1" t="s">
        <v>30</v>
      </c>
      <c r="P28" s="1"/>
      <c r="Q28" s="1"/>
    </row>
    <row r="29" spans="1:17" x14ac:dyDescent="0.3">
      <c r="A29" s="1" t="s">
        <v>315</v>
      </c>
      <c r="B29" s="1" t="s">
        <v>316</v>
      </c>
      <c r="C29" s="1" t="s">
        <v>317</v>
      </c>
      <c r="D29" s="1" t="s">
        <v>318</v>
      </c>
      <c r="E29" s="1" t="s">
        <v>319</v>
      </c>
      <c r="F29" s="1" t="s">
        <v>349</v>
      </c>
      <c r="G29" s="1">
        <v>25</v>
      </c>
      <c r="H29" s="1">
        <v>3</v>
      </c>
      <c r="I29" s="1"/>
      <c r="J29" s="1"/>
      <c r="K29" s="1" t="s">
        <v>325</v>
      </c>
      <c r="L29" s="1">
        <v>208027</v>
      </c>
      <c r="M29" s="1">
        <v>2018</v>
      </c>
      <c r="N29" s="1"/>
      <c r="O29" s="1" t="s">
        <v>30</v>
      </c>
      <c r="P29" s="1"/>
      <c r="Q29" s="1"/>
    </row>
    <row r="30" spans="1:17" x14ac:dyDescent="0.3">
      <c r="A30" s="1" t="s">
        <v>315</v>
      </c>
      <c r="B30" s="1" t="s">
        <v>316</v>
      </c>
      <c r="C30" s="1" t="s">
        <v>317</v>
      </c>
      <c r="D30" s="1" t="s">
        <v>318</v>
      </c>
      <c r="E30" s="1" t="s">
        <v>319</v>
      </c>
      <c r="F30" s="1" t="s">
        <v>350</v>
      </c>
      <c r="G30" s="1">
        <v>26</v>
      </c>
      <c r="H30" s="1">
        <v>1</v>
      </c>
      <c r="I30" s="1"/>
      <c r="J30" s="1"/>
      <c r="K30" s="1" t="s">
        <v>325</v>
      </c>
      <c r="L30" s="1">
        <v>208027</v>
      </c>
      <c r="M30" s="1">
        <v>2018</v>
      </c>
      <c r="N30" s="1"/>
      <c r="O30" s="1" t="s">
        <v>30</v>
      </c>
      <c r="P30" s="1"/>
      <c r="Q30" s="1"/>
    </row>
    <row r="31" spans="1:17" x14ac:dyDescent="0.3">
      <c r="A31" s="1" t="s">
        <v>315</v>
      </c>
      <c r="B31" s="1" t="s">
        <v>316</v>
      </c>
      <c r="C31" s="1" t="s">
        <v>317</v>
      </c>
      <c r="D31" s="1" t="s">
        <v>318</v>
      </c>
      <c r="E31" s="1" t="s">
        <v>319</v>
      </c>
      <c r="F31" s="1" t="s">
        <v>351</v>
      </c>
      <c r="G31" s="1">
        <v>27</v>
      </c>
      <c r="H31" s="1">
        <v>2</v>
      </c>
      <c r="I31" s="1"/>
      <c r="J31" s="1"/>
      <c r="K31" s="1" t="s">
        <v>325</v>
      </c>
      <c r="L31" s="1">
        <v>208027</v>
      </c>
      <c r="M31" s="1">
        <v>2018</v>
      </c>
      <c r="N31" s="1"/>
      <c r="O31" s="1" t="s">
        <v>30</v>
      </c>
      <c r="P31" s="1"/>
      <c r="Q31" s="1"/>
    </row>
    <row r="32" spans="1:17" x14ac:dyDescent="0.3">
      <c r="A32" s="1" t="s">
        <v>315</v>
      </c>
      <c r="B32" s="1" t="s">
        <v>316</v>
      </c>
      <c r="C32" s="1" t="s">
        <v>317</v>
      </c>
      <c r="D32" s="1" t="s">
        <v>318</v>
      </c>
      <c r="E32" s="1" t="s">
        <v>319</v>
      </c>
      <c r="F32" s="1" t="s">
        <v>352</v>
      </c>
      <c r="G32" s="1">
        <v>28</v>
      </c>
      <c r="H32" s="1">
        <v>3</v>
      </c>
      <c r="I32" s="1"/>
      <c r="J32" s="1"/>
      <c r="K32" s="1" t="s">
        <v>325</v>
      </c>
      <c r="L32" s="1">
        <v>208027</v>
      </c>
      <c r="M32" s="1">
        <v>2018</v>
      </c>
      <c r="N32" s="1"/>
      <c r="O32" s="1" t="s">
        <v>30</v>
      </c>
      <c r="P32" s="1"/>
      <c r="Q32" s="1"/>
    </row>
    <row r="33" spans="1:17" x14ac:dyDescent="0.3">
      <c r="A33" s="1" t="s">
        <v>315</v>
      </c>
      <c r="B33" s="1" t="s">
        <v>316</v>
      </c>
      <c r="C33" s="1" t="s">
        <v>317</v>
      </c>
      <c r="D33" s="1" t="s">
        <v>318</v>
      </c>
      <c r="E33" s="1" t="s">
        <v>319</v>
      </c>
      <c r="F33" s="1" t="s">
        <v>353</v>
      </c>
      <c r="G33" s="1">
        <v>29</v>
      </c>
      <c r="H33" s="1">
        <v>1</v>
      </c>
      <c r="I33" s="1"/>
      <c r="J33" s="1"/>
      <c r="K33" s="1" t="s">
        <v>325</v>
      </c>
      <c r="L33" s="1">
        <v>208027</v>
      </c>
      <c r="M33" s="1">
        <v>2018</v>
      </c>
      <c r="N33" s="1"/>
      <c r="O33" s="1" t="s">
        <v>30</v>
      </c>
      <c r="P33" s="1"/>
      <c r="Q33" s="1"/>
    </row>
    <row r="34" spans="1:17" x14ac:dyDescent="0.3">
      <c r="A34" s="1" t="s">
        <v>315</v>
      </c>
      <c r="B34" s="1" t="s">
        <v>316</v>
      </c>
      <c r="C34" s="1" t="s">
        <v>317</v>
      </c>
      <c r="D34" s="1" t="s">
        <v>318</v>
      </c>
      <c r="E34" s="1" t="s">
        <v>319</v>
      </c>
      <c r="F34" s="1" t="s">
        <v>354</v>
      </c>
      <c r="G34" s="1">
        <v>30</v>
      </c>
      <c r="H34" s="1">
        <v>2</v>
      </c>
      <c r="I34" s="1"/>
      <c r="J34" s="1"/>
      <c r="K34" s="1" t="s">
        <v>325</v>
      </c>
      <c r="L34" s="1">
        <v>208027</v>
      </c>
      <c r="M34" s="1">
        <v>2018</v>
      </c>
      <c r="N34" s="1"/>
      <c r="O34" s="1" t="s">
        <v>30</v>
      </c>
      <c r="P34" s="1"/>
      <c r="Q34" s="1"/>
    </row>
    <row r="35" spans="1:17" x14ac:dyDescent="0.3">
      <c r="A35" s="1" t="s">
        <v>315</v>
      </c>
      <c r="B35" s="1" t="s">
        <v>316</v>
      </c>
      <c r="C35" s="1" t="s">
        <v>317</v>
      </c>
      <c r="D35" s="1" t="s">
        <v>318</v>
      </c>
      <c r="E35" s="1" t="s">
        <v>319</v>
      </c>
      <c r="F35" s="1" t="s">
        <v>355</v>
      </c>
      <c r="G35" s="1">
        <v>31</v>
      </c>
      <c r="H35" s="1">
        <v>3</v>
      </c>
      <c r="I35" s="1"/>
      <c r="J35" s="1"/>
      <c r="K35" s="1" t="s">
        <v>325</v>
      </c>
      <c r="L35" s="1">
        <v>208027</v>
      </c>
      <c r="M35" s="1">
        <v>2018</v>
      </c>
      <c r="N35" s="1"/>
      <c r="O35" s="1" t="s">
        <v>30</v>
      </c>
      <c r="P35" s="1"/>
      <c r="Q35" s="1"/>
    </row>
    <row r="36" spans="1:17" x14ac:dyDescent="0.3">
      <c r="A36" s="1" t="s">
        <v>315</v>
      </c>
      <c r="B36" s="1" t="s">
        <v>316</v>
      </c>
      <c r="C36" s="1" t="s">
        <v>317</v>
      </c>
      <c r="D36" s="1" t="s">
        <v>318</v>
      </c>
      <c r="E36" s="1" t="s">
        <v>319</v>
      </c>
      <c r="F36" s="1" t="s">
        <v>356</v>
      </c>
      <c r="G36" s="1">
        <v>32</v>
      </c>
      <c r="H36" s="1">
        <v>1</v>
      </c>
      <c r="I36" s="1"/>
      <c r="J36" s="1"/>
      <c r="K36" s="1" t="s">
        <v>325</v>
      </c>
      <c r="L36" s="1">
        <v>208027</v>
      </c>
      <c r="M36" s="1">
        <v>2018</v>
      </c>
      <c r="N36" s="1"/>
      <c r="O36" s="1" t="s">
        <v>30</v>
      </c>
      <c r="P36" s="1"/>
      <c r="Q36" s="1"/>
    </row>
    <row r="37" spans="1:17" x14ac:dyDescent="0.3">
      <c r="A37" s="1" t="s">
        <v>315</v>
      </c>
      <c r="B37" s="1" t="s">
        <v>316</v>
      </c>
      <c r="C37" s="1" t="s">
        <v>317</v>
      </c>
      <c r="D37" s="1" t="s">
        <v>318</v>
      </c>
      <c r="E37" s="1" t="s">
        <v>319</v>
      </c>
      <c r="F37" s="1" t="s">
        <v>357</v>
      </c>
      <c r="G37" s="1">
        <v>33</v>
      </c>
      <c r="H37" s="1">
        <v>2</v>
      </c>
      <c r="I37" s="1"/>
      <c r="J37" s="1"/>
      <c r="K37" s="1" t="s">
        <v>325</v>
      </c>
      <c r="L37" s="1">
        <v>208027</v>
      </c>
      <c r="M37" s="1">
        <v>2018</v>
      </c>
      <c r="N37" s="1"/>
      <c r="O37" s="1" t="s">
        <v>30</v>
      </c>
      <c r="P37" s="1"/>
      <c r="Q37" s="1"/>
    </row>
    <row r="38" spans="1:17" x14ac:dyDescent="0.3">
      <c r="A38" s="1" t="s">
        <v>315</v>
      </c>
      <c r="B38" s="1" t="s">
        <v>316</v>
      </c>
      <c r="C38" s="1" t="s">
        <v>317</v>
      </c>
      <c r="D38" s="1" t="s">
        <v>318</v>
      </c>
      <c r="E38" s="1" t="s">
        <v>319</v>
      </c>
      <c r="F38" s="1" t="s">
        <v>358</v>
      </c>
      <c r="G38" s="1">
        <v>34</v>
      </c>
      <c r="H38" s="1">
        <v>3</v>
      </c>
      <c r="I38" s="1"/>
      <c r="J38" s="1"/>
      <c r="K38" s="1" t="s">
        <v>325</v>
      </c>
      <c r="L38" s="1">
        <v>208027</v>
      </c>
      <c r="M38" s="1">
        <v>2018</v>
      </c>
      <c r="N38" s="1"/>
      <c r="O38" s="1" t="s">
        <v>30</v>
      </c>
      <c r="P38" s="1"/>
      <c r="Q38" s="1"/>
    </row>
    <row r="39" spans="1:17" x14ac:dyDescent="0.3">
      <c r="A39" s="1" t="s">
        <v>315</v>
      </c>
      <c r="B39" s="1" t="s">
        <v>316</v>
      </c>
      <c r="C39" s="1" t="s">
        <v>317</v>
      </c>
      <c r="D39" s="1" t="s">
        <v>318</v>
      </c>
      <c r="E39" s="1" t="s">
        <v>319</v>
      </c>
      <c r="F39" s="1" t="s">
        <v>359</v>
      </c>
      <c r="G39" s="1">
        <v>35</v>
      </c>
      <c r="H39" s="1">
        <v>1</v>
      </c>
      <c r="I39" s="1"/>
      <c r="J39" s="1"/>
      <c r="K39" s="1" t="s">
        <v>325</v>
      </c>
      <c r="L39" s="1">
        <v>208027</v>
      </c>
      <c r="M39" s="1">
        <v>2018</v>
      </c>
      <c r="N39" s="1"/>
      <c r="O39" s="1" t="s">
        <v>30</v>
      </c>
      <c r="P39" s="1"/>
      <c r="Q39" s="1"/>
    </row>
    <row r="40" spans="1:17" x14ac:dyDescent="0.3">
      <c r="A40" s="1" t="s">
        <v>315</v>
      </c>
      <c r="B40" s="1" t="s">
        <v>316</v>
      </c>
      <c r="C40" s="1" t="s">
        <v>317</v>
      </c>
      <c r="D40" s="1" t="s">
        <v>318</v>
      </c>
      <c r="E40" s="1" t="s">
        <v>319</v>
      </c>
      <c r="F40" s="1" t="s">
        <v>360</v>
      </c>
      <c r="G40" s="1">
        <v>36</v>
      </c>
      <c r="H40" s="1">
        <v>2</v>
      </c>
      <c r="I40" s="1"/>
      <c r="J40" s="1"/>
      <c r="K40" s="1" t="s">
        <v>325</v>
      </c>
      <c r="L40" s="1">
        <v>208027</v>
      </c>
      <c r="M40" s="1">
        <v>2018</v>
      </c>
      <c r="N40" s="1"/>
      <c r="O40" s="1" t="s">
        <v>30</v>
      </c>
      <c r="P40" s="1"/>
      <c r="Q40" s="1"/>
    </row>
    <row r="41" spans="1:17" x14ac:dyDescent="0.3">
      <c r="A41" s="1" t="s">
        <v>315</v>
      </c>
      <c r="B41" s="1" t="s">
        <v>316</v>
      </c>
      <c r="C41" s="1" t="s">
        <v>317</v>
      </c>
      <c r="D41" s="1" t="s">
        <v>318</v>
      </c>
      <c r="E41" s="1" t="s">
        <v>319</v>
      </c>
      <c r="F41" s="1" t="s">
        <v>361</v>
      </c>
      <c r="G41" s="1">
        <v>37</v>
      </c>
      <c r="H41" s="1">
        <v>3</v>
      </c>
      <c r="I41" s="1"/>
      <c r="J41" s="1"/>
      <c r="K41" s="1" t="s">
        <v>325</v>
      </c>
      <c r="L41" s="1">
        <v>208027</v>
      </c>
      <c r="M41" s="1">
        <v>2018</v>
      </c>
      <c r="N41" s="1"/>
      <c r="O41" s="1" t="s">
        <v>30</v>
      </c>
      <c r="P41" s="1"/>
      <c r="Q41" s="1"/>
    </row>
    <row r="42" spans="1:17" x14ac:dyDescent="0.3">
      <c r="A42" s="1" t="s">
        <v>315</v>
      </c>
      <c r="B42" s="1" t="s">
        <v>316</v>
      </c>
      <c r="C42" s="1" t="s">
        <v>317</v>
      </c>
      <c r="D42" s="1" t="s">
        <v>318</v>
      </c>
      <c r="E42" s="1" t="s">
        <v>319</v>
      </c>
      <c r="F42" s="1" t="s">
        <v>362</v>
      </c>
      <c r="G42" s="1">
        <v>38</v>
      </c>
      <c r="H42" s="1">
        <v>1</v>
      </c>
      <c r="I42" s="1"/>
      <c r="J42" s="1"/>
      <c r="K42" s="1" t="s">
        <v>325</v>
      </c>
      <c r="L42" s="1">
        <v>208027</v>
      </c>
      <c r="M42" s="1">
        <v>2018</v>
      </c>
      <c r="N42" s="1"/>
      <c r="O42" s="1" t="s">
        <v>30</v>
      </c>
      <c r="P42" s="1"/>
      <c r="Q42" s="1"/>
    </row>
    <row r="43" spans="1:17" x14ac:dyDescent="0.3">
      <c r="A43" s="1" t="s">
        <v>363</v>
      </c>
      <c r="B43" s="1" t="s">
        <v>316</v>
      </c>
      <c r="C43" s="1" t="s">
        <v>317</v>
      </c>
      <c r="D43" s="1" t="s">
        <v>318</v>
      </c>
      <c r="E43" s="1" t="s">
        <v>319</v>
      </c>
      <c r="F43" s="1" t="s">
        <v>364</v>
      </c>
      <c r="G43" s="1">
        <v>39</v>
      </c>
      <c r="H43" s="1">
        <v>1</v>
      </c>
      <c r="I43" s="1"/>
      <c r="J43" s="1"/>
      <c r="K43" s="1" t="s">
        <v>321</v>
      </c>
      <c r="L43" s="1">
        <v>208004</v>
      </c>
      <c r="M43" s="1">
        <v>2018</v>
      </c>
      <c r="N43" s="1">
        <v>2018</v>
      </c>
      <c r="O43" s="1" t="s">
        <v>30</v>
      </c>
      <c r="P43" s="1"/>
      <c r="Q43" s="1"/>
    </row>
    <row r="44" spans="1:17" x14ac:dyDescent="0.3">
      <c r="A44" s="1" t="s">
        <v>363</v>
      </c>
      <c r="B44" s="1" t="s">
        <v>316</v>
      </c>
      <c r="C44" s="1" t="s">
        <v>317</v>
      </c>
      <c r="D44" s="1" t="s">
        <v>318</v>
      </c>
      <c r="E44" s="1" t="s">
        <v>319</v>
      </c>
      <c r="F44" s="1" t="s">
        <v>365</v>
      </c>
      <c r="G44" s="1">
        <v>40</v>
      </c>
      <c r="H44" s="1">
        <v>2</v>
      </c>
      <c r="I44" s="1"/>
      <c r="J44" s="1"/>
      <c r="K44" s="1" t="s">
        <v>321</v>
      </c>
      <c r="L44" s="1">
        <v>208004</v>
      </c>
      <c r="M44" s="1">
        <v>2018</v>
      </c>
      <c r="N44" s="1">
        <v>2018</v>
      </c>
      <c r="O44" s="1" t="s">
        <v>30</v>
      </c>
      <c r="P44" s="1"/>
      <c r="Q44" s="1"/>
    </row>
    <row r="45" spans="1:17" x14ac:dyDescent="0.3">
      <c r="A45" s="1" t="s">
        <v>363</v>
      </c>
      <c r="B45" s="1" t="s">
        <v>316</v>
      </c>
      <c r="C45" s="1" t="s">
        <v>317</v>
      </c>
      <c r="D45" s="1" t="s">
        <v>318</v>
      </c>
      <c r="E45" s="1" t="s">
        <v>319</v>
      </c>
      <c r="F45" s="1" t="s">
        <v>366</v>
      </c>
      <c r="G45" s="1">
        <v>39</v>
      </c>
      <c r="H45" s="1">
        <v>1</v>
      </c>
      <c r="I45" s="1"/>
      <c r="J45" s="1"/>
      <c r="K45" s="1" t="s">
        <v>325</v>
      </c>
      <c r="L45" s="1">
        <v>208027</v>
      </c>
      <c r="M45" s="1">
        <v>2018</v>
      </c>
      <c r="N45" s="1"/>
      <c r="O45" s="1" t="s">
        <v>30</v>
      </c>
      <c r="P45" s="1"/>
      <c r="Q45" s="1"/>
    </row>
    <row r="46" spans="1:17" x14ac:dyDescent="0.3">
      <c r="A46" s="1" t="s">
        <v>363</v>
      </c>
      <c r="B46" s="1" t="s">
        <v>316</v>
      </c>
      <c r="C46" s="1" t="s">
        <v>317</v>
      </c>
      <c r="D46" s="1" t="s">
        <v>318</v>
      </c>
      <c r="E46" s="1" t="s">
        <v>319</v>
      </c>
      <c r="F46" s="1" t="s">
        <v>367</v>
      </c>
      <c r="G46" s="1">
        <v>40</v>
      </c>
      <c r="H46" s="1">
        <v>2</v>
      </c>
      <c r="I46" s="1"/>
      <c r="J46" s="1"/>
      <c r="K46" s="1" t="s">
        <v>325</v>
      </c>
      <c r="L46" s="1">
        <v>208027</v>
      </c>
      <c r="M46" s="1">
        <v>2018</v>
      </c>
      <c r="N46" s="1"/>
      <c r="O46" s="1" t="s">
        <v>30</v>
      </c>
      <c r="P46" s="1"/>
      <c r="Q46" s="1"/>
    </row>
    <row r="47" spans="1:17" x14ac:dyDescent="0.3">
      <c r="A47" s="1" t="s">
        <v>363</v>
      </c>
      <c r="B47" s="1" t="s">
        <v>316</v>
      </c>
      <c r="C47" s="1" t="s">
        <v>317</v>
      </c>
      <c r="D47" s="1" t="s">
        <v>318</v>
      </c>
      <c r="E47" s="1" t="s">
        <v>319</v>
      </c>
      <c r="F47" s="1" t="s">
        <v>368</v>
      </c>
      <c r="G47" s="1">
        <v>41</v>
      </c>
      <c r="H47" s="1">
        <v>3</v>
      </c>
      <c r="I47" s="1"/>
      <c r="J47" s="1"/>
      <c r="K47" s="1" t="s">
        <v>325</v>
      </c>
      <c r="L47" s="1">
        <v>208027</v>
      </c>
      <c r="M47" s="1">
        <v>2018</v>
      </c>
      <c r="N47" s="1"/>
      <c r="O47" s="1" t="s">
        <v>30</v>
      </c>
      <c r="P47" s="1"/>
      <c r="Q47" s="1"/>
    </row>
    <row r="48" spans="1:17" x14ac:dyDescent="0.3">
      <c r="A48" s="1" t="s">
        <v>363</v>
      </c>
      <c r="B48" s="1" t="s">
        <v>316</v>
      </c>
      <c r="C48" s="1" t="s">
        <v>317</v>
      </c>
      <c r="D48" s="1" t="s">
        <v>318</v>
      </c>
      <c r="E48" s="1" t="s">
        <v>319</v>
      </c>
      <c r="F48" s="1" t="s">
        <v>369</v>
      </c>
      <c r="G48" s="1">
        <v>42</v>
      </c>
      <c r="H48" s="1">
        <v>1</v>
      </c>
      <c r="I48" s="1"/>
      <c r="J48" s="1"/>
      <c r="K48" s="1" t="s">
        <v>325</v>
      </c>
      <c r="L48" s="1">
        <v>208027</v>
      </c>
      <c r="M48" s="1">
        <v>2018</v>
      </c>
      <c r="N48" s="1"/>
      <c r="O48" s="1" t="s">
        <v>30</v>
      </c>
      <c r="P48" s="1"/>
      <c r="Q48" s="1"/>
    </row>
    <row r="49" spans="1:17" x14ac:dyDescent="0.3">
      <c r="A49" s="1" t="s">
        <v>363</v>
      </c>
      <c r="B49" s="1" t="s">
        <v>316</v>
      </c>
      <c r="C49" s="1" t="s">
        <v>317</v>
      </c>
      <c r="D49" s="1" t="s">
        <v>318</v>
      </c>
      <c r="E49" s="1" t="s">
        <v>319</v>
      </c>
      <c r="F49" s="1" t="s">
        <v>370</v>
      </c>
      <c r="G49" s="1">
        <v>43</v>
      </c>
      <c r="H49" s="1">
        <v>2</v>
      </c>
      <c r="I49" s="1"/>
      <c r="J49" s="1"/>
      <c r="K49" s="1" t="s">
        <v>325</v>
      </c>
      <c r="L49" s="1">
        <v>208027</v>
      </c>
      <c r="M49" s="1">
        <v>2018</v>
      </c>
      <c r="N49" s="1"/>
      <c r="O49" s="1" t="s">
        <v>30</v>
      </c>
      <c r="P49" s="1"/>
      <c r="Q49" s="1"/>
    </row>
    <row r="50" spans="1:17" x14ac:dyDescent="0.3">
      <c r="A50" s="1" t="s">
        <v>363</v>
      </c>
      <c r="B50" s="1" t="s">
        <v>316</v>
      </c>
      <c r="C50" s="1" t="s">
        <v>317</v>
      </c>
      <c r="D50" s="1" t="s">
        <v>318</v>
      </c>
      <c r="E50" s="1" t="s">
        <v>319</v>
      </c>
      <c r="F50" s="1" t="s">
        <v>371</v>
      </c>
      <c r="G50" s="1">
        <v>44</v>
      </c>
      <c r="H50" s="1">
        <v>3</v>
      </c>
      <c r="I50" s="1"/>
      <c r="J50" s="1"/>
      <c r="K50" s="1" t="s">
        <v>325</v>
      </c>
      <c r="L50" s="1">
        <v>208027</v>
      </c>
      <c r="M50" s="1">
        <v>2018</v>
      </c>
      <c r="N50" s="1"/>
      <c r="O50" s="1" t="s">
        <v>30</v>
      </c>
      <c r="P50" s="1"/>
      <c r="Q50" s="1"/>
    </row>
    <row r="51" spans="1:17" x14ac:dyDescent="0.3">
      <c r="A51" s="1" t="s">
        <v>363</v>
      </c>
      <c r="B51" s="1" t="s">
        <v>316</v>
      </c>
      <c r="C51" s="1" t="s">
        <v>317</v>
      </c>
      <c r="D51" s="1" t="s">
        <v>318</v>
      </c>
      <c r="E51" s="1" t="s">
        <v>319</v>
      </c>
      <c r="F51" s="1" t="s">
        <v>372</v>
      </c>
      <c r="G51" s="1">
        <v>45</v>
      </c>
      <c r="H51" s="1">
        <v>1</v>
      </c>
      <c r="I51" s="1"/>
      <c r="J51" s="1"/>
      <c r="K51" s="1" t="s">
        <v>325</v>
      </c>
      <c r="L51" s="1">
        <v>208027</v>
      </c>
      <c r="M51" s="1">
        <v>2018</v>
      </c>
      <c r="N51" s="1"/>
      <c r="O51" s="1" t="s">
        <v>30</v>
      </c>
      <c r="P51" s="1"/>
      <c r="Q51" s="1"/>
    </row>
    <row r="52" spans="1:17" x14ac:dyDescent="0.3">
      <c r="A52" s="1" t="s">
        <v>363</v>
      </c>
      <c r="B52" s="1" t="s">
        <v>316</v>
      </c>
      <c r="C52" s="1" t="s">
        <v>317</v>
      </c>
      <c r="D52" s="1" t="s">
        <v>318</v>
      </c>
      <c r="E52" s="1" t="s">
        <v>319</v>
      </c>
      <c r="F52" s="1" t="s">
        <v>373</v>
      </c>
      <c r="G52" s="1">
        <v>46</v>
      </c>
      <c r="H52" s="1">
        <v>2</v>
      </c>
      <c r="I52" s="1"/>
      <c r="J52" s="1"/>
      <c r="K52" s="1" t="s">
        <v>325</v>
      </c>
      <c r="L52" s="1">
        <v>208027</v>
      </c>
      <c r="M52" s="1">
        <v>2018</v>
      </c>
      <c r="N52" s="1"/>
      <c r="O52" s="1" t="s">
        <v>30</v>
      </c>
      <c r="P52" s="1"/>
      <c r="Q52" s="1"/>
    </row>
    <row r="53" spans="1:17" x14ac:dyDescent="0.3">
      <c r="A53" s="1" t="s">
        <v>363</v>
      </c>
      <c r="B53" s="1" t="s">
        <v>316</v>
      </c>
      <c r="C53" s="1" t="s">
        <v>317</v>
      </c>
      <c r="D53" s="1" t="s">
        <v>318</v>
      </c>
      <c r="E53" s="1" t="s">
        <v>319</v>
      </c>
      <c r="F53" s="1" t="s">
        <v>374</v>
      </c>
      <c r="G53" s="1">
        <v>47</v>
      </c>
      <c r="H53" s="1">
        <v>3</v>
      </c>
      <c r="I53" s="1"/>
      <c r="J53" s="1"/>
      <c r="K53" s="1" t="s">
        <v>325</v>
      </c>
      <c r="L53" s="1">
        <v>208027</v>
      </c>
      <c r="M53" s="1">
        <v>2018</v>
      </c>
      <c r="N53" s="1"/>
      <c r="O53" s="1" t="s">
        <v>30</v>
      </c>
      <c r="P53" s="1"/>
      <c r="Q53" s="1"/>
    </row>
    <row r="54" spans="1:17" x14ac:dyDescent="0.3">
      <c r="A54" s="1" t="s">
        <v>363</v>
      </c>
      <c r="B54" s="1" t="s">
        <v>316</v>
      </c>
      <c r="C54" s="1" t="s">
        <v>317</v>
      </c>
      <c r="D54" s="1" t="s">
        <v>318</v>
      </c>
      <c r="E54" s="1" t="s">
        <v>319</v>
      </c>
      <c r="F54" s="1" t="s">
        <v>375</v>
      </c>
      <c r="G54" s="1">
        <v>48</v>
      </c>
      <c r="H54" s="1">
        <v>1</v>
      </c>
      <c r="I54" s="1"/>
      <c r="J54" s="1"/>
      <c r="K54" s="1" t="s">
        <v>325</v>
      </c>
      <c r="L54" s="1">
        <v>208027</v>
      </c>
      <c r="M54" s="1">
        <v>2018</v>
      </c>
      <c r="N54" s="1"/>
      <c r="O54" s="1" t="s">
        <v>30</v>
      </c>
      <c r="P54" s="1"/>
      <c r="Q54" s="1"/>
    </row>
    <row r="55" spans="1:17" x14ac:dyDescent="0.3">
      <c r="A55" s="1" t="s">
        <v>363</v>
      </c>
      <c r="B55" s="1" t="s">
        <v>316</v>
      </c>
      <c r="C55" s="1" t="s">
        <v>317</v>
      </c>
      <c r="D55" s="1" t="s">
        <v>318</v>
      </c>
      <c r="E55" s="1" t="s">
        <v>319</v>
      </c>
      <c r="F55" s="1" t="s">
        <v>376</v>
      </c>
      <c r="G55" s="1">
        <v>49</v>
      </c>
      <c r="H55" s="1">
        <v>2</v>
      </c>
      <c r="I55" s="1"/>
      <c r="J55" s="1"/>
      <c r="K55" s="1" t="s">
        <v>325</v>
      </c>
      <c r="L55" s="1">
        <v>208027</v>
      </c>
      <c r="M55" s="1">
        <v>2018</v>
      </c>
      <c r="N55" s="1"/>
      <c r="O55" s="1" t="s">
        <v>30</v>
      </c>
      <c r="P55" s="1"/>
      <c r="Q55" s="1"/>
    </row>
    <row r="56" spans="1:17" x14ac:dyDescent="0.3">
      <c r="A56" s="1" t="s">
        <v>363</v>
      </c>
      <c r="B56" s="1" t="s">
        <v>316</v>
      </c>
      <c r="C56" s="1" t="s">
        <v>317</v>
      </c>
      <c r="D56" s="1" t="s">
        <v>318</v>
      </c>
      <c r="E56" s="1" t="s">
        <v>319</v>
      </c>
      <c r="F56" s="1" t="s">
        <v>377</v>
      </c>
      <c r="G56" s="1">
        <v>50</v>
      </c>
      <c r="H56" s="1">
        <v>3</v>
      </c>
      <c r="I56" s="1"/>
      <c r="J56" s="1"/>
      <c r="K56" s="1" t="s">
        <v>325</v>
      </c>
      <c r="L56" s="1">
        <v>208027</v>
      </c>
      <c r="M56" s="1">
        <v>2018</v>
      </c>
      <c r="N56" s="1"/>
      <c r="O56" s="1" t="s">
        <v>30</v>
      </c>
      <c r="P56" s="1"/>
      <c r="Q56" s="1"/>
    </row>
    <row r="57" spans="1:17" x14ac:dyDescent="0.3">
      <c r="A57" s="1" t="s">
        <v>363</v>
      </c>
      <c r="B57" s="1" t="s">
        <v>316</v>
      </c>
      <c r="C57" s="1" t="s">
        <v>317</v>
      </c>
      <c r="D57" s="1" t="s">
        <v>318</v>
      </c>
      <c r="E57" s="1" t="s">
        <v>319</v>
      </c>
      <c r="F57" s="1" t="s">
        <v>378</v>
      </c>
      <c r="G57" s="1">
        <v>51</v>
      </c>
      <c r="H57" s="1">
        <v>1</v>
      </c>
      <c r="I57" s="1"/>
      <c r="J57" s="1"/>
      <c r="K57" s="1" t="s">
        <v>325</v>
      </c>
      <c r="L57" s="1">
        <v>208027</v>
      </c>
      <c r="M57" s="1">
        <v>2018</v>
      </c>
      <c r="N57" s="1"/>
      <c r="O57" s="1" t="s">
        <v>30</v>
      </c>
      <c r="P57" s="1"/>
      <c r="Q57" s="1"/>
    </row>
    <row r="58" spans="1:17" x14ac:dyDescent="0.3">
      <c r="A58" s="1" t="s">
        <v>363</v>
      </c>
      <c r="B58" s="1" t="s">
        <v>316</v>
      </c>
      <c r="C58" s="1" t="s">
        <v>317</v>
      </c>
      <c r="D58" s="1" t="s">
        <v>318</v>
      </c>
      <c r="E58" s="1" t="s">
        <v>319</v>
      </c>
      <c r="F58" s="1" t="s">
        <v>379</v>
      </c>
      <c r="G58" s="1">
        <v>52</v>
      </c>
      <c r="H58" s="1">
        <v>2</v>
      </c>
      <c r="I58" s="1"/>
      <c r="J58" s="1"/>
      <c r="K58" s="1" t="s">
        <v>325</v>
      </c>
      <c r="L58" s="1">
        <v>208027</v>
      </c>
      <c r="M58" s="1">
        <v>2018</v>
      </c>
      <c r="N58" s="1"/>
      <c r="O58" s="1" t="s">
        <v>30</v>
      </c>
      <c r="P58" s="1"/>
      <c r="Q58" s="1"/>
    </row>
    <row r="59" spans="1:17" x14ac:dyDescent="0.3">
      <c r="A59" s="1" t="s">
        <v>363</v>
      </c>
      <c r="B59" s="1" t="s">
        <v>316</v>
      </c>
      <c r="C59" s="1" t="s">
        <v>317</v>
      </c>
      <c r="D59" s="1" t="s">
        <v>318</v>
      </c>
      <c r="E59" s="1" t="s">
        <v>319</v>
      </c>
      <c r="F59" s="1" t="s">
        <v>380</v>
      </c>
      <c r="G59" s="1">
        <v>53</v>
      </c>
      <c r="H59" s="1">
        <v>3</v>
      </c>
      <c r="I59" s="1"/>
      <c r="J59" s="1"/>
      <c r="K59" s="1" t="s">
        <v>325</v>
      </c>
      <c r="L59" s="1">
        <v>208027</v>
      </c>
      <c r="M59" s="1">
        <v>2018</v>
      </c>
      <c r="N59" s="1"/>
      <c r="O59" s="1" t="s">
        <v>30</v>
      </c>
      <c r="P59" s="1"/>
      <c r="Q59" s="1"/>
    </row>
    <row r="60" spans="1:17" x14ac:dyDescent="0.3">
      <c r="A60" s="1" t="s">
        <v>363</v>
      </c>
      <c r="B60" s="1" t="s">
        <v>316</v>
      </c>
      <c r="C60" s="1" t="s">
        <v>317</v>
      </c>
      <c r="D60" s="1" t="s">
        <v>318</v>
      </c>
      <c r="E60" s="1" t="s">
        <v>319</v>
      </c>
      <c r="F60" s="1" t="s">
        <v>381</v>
      </c>
      <c r="G60" s="1">
        <v>54</v>
      </c>
      <c r="H60" s="1">
        <v>1</v>
      </c>
      <c r="I60" s="1"/>
      <c r="J60" s="1"/>
      <c r="K60" s="1" t="s">
        <v>325</v>
      </c>
      <c r="L60" s="1">
        <v>208027</v>
      </c>
      <c r="M60" s="1">
        <v>2018</v>
      </c>
      <c r="N60" s="1"/>
      <c r="O60" s="1" t="s">
        <v>30</v>
      </c>
      <c r="P60" s="1"/>
      <c r="Q60" s="1"/>
    </row>
    <row r="61" spans="1:17" x14ac:dyDescent="0.3">
      <c r="A61" s="1" t="s">
        <v>363</v>
      </c>
      <c r="B61" s="1" t="s">
        <v>316</v>
      </c>
      <c r="C61" s="1" t="s">
        <v>317</v>
      </c>
      <c r="D61" s="1" t="s">
        <v>318</v>
      </c>
      <c r="E61" s="1" t="s">
        <v>319</v>
      </c>
      <c r="F61" s="1" t="s">
        <v>382</v>
      </c>
      <c r="G61" s="1">
        <v>55</v>
      </c>
      <c r="H61" s="1">
        <v>2</v>
      </c>
      <c r="I61" s="1"/>
      <c r="J61" s="1"/>
      <c r="K61" s="1" t="s">
        <v>325</v>
      </c>
      <c r="L61" s="1">
        <v>208027</v>
      </c>
      <c r="M61" s="1">
        <v>2018</v>
      </c>
      <c r="N61" s="1"/>
      <c r="O61" s="1" t="s">
        <v>30</v>
      </c>
      <c r="P61" s="1"/>
      <c r="Q61" s="1"/>
    </row>
    <row r="62" spans="1:17" x14ac:dyDescent="0.3">
      <c r="A62" s="1" t="s">
        <v>363</v>
      </c>
      <c r="B62" s="1" t="s">
        <v>316</v>
      </c>
      <c r="C62" s="1" t="s">
        <v>317</v>
      </c>
      <c r="D62" s="1" t="s">
        <v>318</v>
      </c>
      <c r="E62" s="1" t="s">
        <v>319</v>
      </c>
      <c r="F62" s="1" t="s">
        <v>383</v>
      </c>
      <c r="G62" s="1">
        <v>56</v>
      </c>
      <c r="H62" s="1">
        <v>3</v>
      </c>
      <c r="I62" s="1"/>
      <c r="J62" s="1"/>
      <c r="K62" s="1" t="s">
        <v>325</v>
      </c>
      <c r="L62" s="1">
        <v>208027</v>
      </c>
      <c r="M62" s="1">
        <v>2018</v>
      </c>
      <c r="N62" s="1"/>
      <c r="O62" s="1" t="s">
        <v>30</v>
      </c>
      <c r="P62" s="1"/>
      <c r="Q62" s="1"/>
    </row>
    <row r="63" spans="1:17" x14ac:dyDescent="0.3">
      <c r="A63" s="1" t="s">
        <v>363</v>
      </c>
      <c r="B63" s="1" t="s">
        <v>316</v>
      </c>
      <c r="C63" s="1" t="s">
        <v>317</v>
      </c>
      <c r="D63" s="1" t="s">
        <v>318</v>
      </c>
      <c r="E63" s="1" t="s">
        <v>319</v>
      </c>
      <c r="F63" s="1" t="s">
        <v>384</v>
      </c>
      <c r="G63" s="1">
        <v>57</v>
      </c>
      <c r="H63" s="1">
        <v>1</v>
      </c>
      <c r="I63" s="1"/>
      <c r="J63" s="1"/>
      <c r="K63" s="1" t="s">
        <v>325</v>
      </c>
      <c r="L63" s="1">
        <v>208027</v>
      </c>
      <c r="M63" s="1">
        <v>2018</v>
      </c>
      <c r="N63" s="1"/>
      <c r="O63" s="1" t="s">
        <v>30</v>
      </c>
      <c r="P63" s="1"/>
      <c r="Q63" s="1"/>
    </row>
    <row r="64" spans="1:17" x14ac:dyDescent="0.3">
      <c r="A64" s="1" t="s">
        <v>363</v>
      </c>
      <c r="B64" s="1" t="s">
        <v>316</v>
      </c>
      <c r="C64" s="1" t="s">
        <v>317</v>
      </c>
      <c r="D64" s="1" t="s">
        <v>318</v>
      </c>
      <c r="E64" s="1" t="s">
        <v>319</v>
      </c>
      <c r="F64" s="1" t="s">
        <v>385</v>
      </c>
      <c r="G64" s="1">
        <v>58</v>
      </c>
      <c r="H64" s="1">
        <v>1</v>
      </c>
      <c r="I64" s="1"/>
      <c r="J64" s="1"/>
      <c r="K64" s="1" t="s">
        <v>325</v>
      </c>
      <c r="L64" s="1">
        <v>208027</v>
      </c>
      <c r="M64" s="1">
        <v>2018</v>
      </c>
      <c r="N64" s="1"/>
      <c r="O64" s="1" t="s">
        <v>30</v>
      </c>
      <c r="P64" s="1"/>
      <c r="Q64" s="1"/>
    </row>
    <row r="65" spans="1:17" x14ac:dyDescent="0.3">
      <c r="A65" s="1" t="s">
        <v>363</v>
      </c>
      <c r="B65" s="1" t="s">
        <v>316</v>
      </c>
      <c r="C65" s="1" t="s">
        <v>317</v>
      </c>
      <c r="D65" s="1" t="s">
        <v>318</v>
      </c>
      <c r="E65" s="1" t="s">
        <v>319</v>
      </c>
      <c r="F65" s="1" t="s">
        <v>386</v>
      </c>
      <c r="G65" s="1">
        <v>59</v>
      </c>
      <c r="H65" s="1">
        <v>2</v>
      </c>
      <c r="I65" s="1"/>
      <c r="J65" s="1"/>
      <c r="K65" s="1" t="s">
        <v>325</v>
      </c>
      <c r="L65" s="1">
        <v>208027</v>
      </c>
      <c r="M65" s="1">
        <v>2018</v>
      </c>
      <c r="N65" s="1"/>
      <c r="O65" s="1" t="s">
        <v>30</v>
      </c>
      <c r="P65" s="1"/>
      <c r="Q65" s="1"/>
    </row>
    <row r="66" spans="1:17" x14ac:dyDescent="0.3">
      <c r="A66" s="1" t="s">
        <v>363</v>
      </c>
      <c r="B66" s="1" t="s">
        <v>316</v>
      </c>
      <c r="C66" s="1" t="s">
        <v>317</v>
      </c>
      <c r="D66" s="1" t="s">
        <v>318</v>
      </c>
      <c r="E66" s="1" t="s">
        <v>319</v>
      </c>
      <c r="F66" s="1" t="s">
        <v>387</v>
      </c>
      <c r="G66" s="1">
        <v>60</v>
      </c>
      <c r="H66" s="1">
        <v>3</v>
      </c>
      <c r="I66" s="1"/>
      <c r="J66" s="1"/>
      <c r="K66" s="1" t="s">
        <v>325</v>
      </c>
      <c r="L66" s="1">
        <v>208027</v>
      </c>
      <c r="M66" s="1">
        <v>2018</v>
      </c>
      <c r="N66" s="1"/>
      <c r="O66" s="1" t="s">
        <v>30</v>
      </c>
      <c r="P66" s="1"/>
      <c r="Q66" s="1"/>
    </row>
    <row r="67" spans="1:17" x14ac:dyDescent="0.3">
      <c r="A67" s="1" t="s">
        <v>363</v>
      </c>
      <c r="B67" s="1" t="s">
        <v>316</v>
      </c>
      <c r="C67" s="1" t="s">
        <v>317</v>
      </c>
      <c r="D67" s="1" t="s">
        <v>318</v>
      </c>
      <c r="E67" s="1" t="s">
        <v>319</v>
      </c>
      <c r="F67" s="1" t="s">
        <v>388</v>
      </c>
      <c r="G67" s="1">
        <v>61</v>
      </c>
      <c r="H67" s="1">
        <v>1</v>
      </c>
      <c r="I67" s="1"/>
      <c r="J67" s="1"/>
      <c r="K67" s="1" t="s">
        <v>325</v>
      </c>
      <c r="L67" s="1">
        <v>208027</v>
      </c>
      <c r="M67" s="1">
        <v>2018</v>
      </c>
      <c r="N67" s="1"/>
      <c r="O67" s="1" t="s">
        <v>30</v>
      </c>
      <c r="P67" s="1"/>
      <c r="Q67" s="1"/>
    </row>
    <row r="68" spans="1:17" x14ac:dyDescent="0.3">
      <c r="A68" s="1" t="s">
        <v>363</v>
      </c>
      <c r="B68" s="1" t="s">
        <v>316</v>
      </c>
      <c r="C68" s="1" t="s">
        <v>317</v>
      </c>
      <c r="D68" s="1" t="s">
        <v>318</v>
      </c>
      <c r="E68" s="1" t="s">
        <v>319</v>
      </c>
      <c r="F68" s="1" t="s">
        <v>389</v>
      </c>
      <c r="G68" s="1">
        <v>62</v>
      </c>
      <c r="H68" s="1">
        <v>2</v>
      </c>
      <c r="I68" s="1"/>
      <c r="J68" s="1"/>
      <c r="K68" s="1" t="s">
        <v>325</v>
      </c>
      <c r="L68" s="1">
        <v>208027</v>
      </c>
      <c r="M68" s="1">
        <v>2018</v>
      </c>
      <c r="N68" s="1"/>
      <c r="O68" s="1" t="s">
        <v>30</v>
      </c>
      <c r="P68" s="1"/>
      <c r="Q68" s="1"/>
    </row>
    <row r="69" spans="1:17" x14ac:dyDescent="0.3">
      <c r="A69" s="1" t="s">
        <v>363</v>
      </c>
      <c r="B69" s="1" t="s">
        <v>316</v>
      </c>
      <c r="C69" s="1" t="s">
        <v>317</v>
      </c>
      <c r="D69" s="1" t="s">
        <v>318</v>
      </c>
      <c r="E69" s="1" t="s">
        <v>319</v>
      </c>
      <c r="F69" s="1" t="s">
        <v>390</v>
      </c>
      <c r="G69" s="1">
        <v>63</v>
      </c>
      <c r="H69" s="1">
        <v>3</v>
      </c>
      <c r="I69" s="1"/>
      <c r="J69" s="1"/>
      <c r="K69" s="1" t="s">
        <v>325</v>
      </c>
      <c r="L69" s="1">
        <v>208027</v>
      </c>
      <c r="M69" s="1">
        <v>2018</v>
      </c>
      <c r="N69" s="1"/>
      <c r="O69" s="1" t="s">
        <v>30</v>
      </c>
      <c r="P69" s="1"/>
      <c r="Q69" s="1"/>
    </row>
    <row r="70" spans="1:17" x14ac:dyDescent="0.3">
      <c r="A70" s="1" t="s">
        <v>363</v>
      </c>
      <c r="B70" s="1" t="s">
        <v>316</v>
      </c>
      <c r="C70" s="1" t="s">
        <v>317</v>
      </c>
      <c r="D70" s="1" t="s">
        <v>318</v>
      </c>
      <c r="E70" s="1" t="s">
        <v>319</v>
      </c>
      <c r="F70" s="1" t="s">
        <v>391</v>
      </c>
      <c r="G70" s="1">
        <v>64</v>
      </c>
      <c r="H70" s="1">
        <v>1</v>
      </c>
      <c r="I70" s="1"/>
      <c r="J70" s="1"/>
      <c r="K70" s="1" t="s">
        <v>325</v>
      </c>
      <c r="L70" s="1">
        <v>208027</v>
      </c>
      <c r="M70" s="1">
        <v>2018</v>
      </c>
      <c r="N70" s="1"/>
      <c r="O70" s="1" t="s">
        <v>30</v>
      </c>
      <c r="P70" s="1"/>
      <c r="Q70" s="1"/>
    </row>
    <row r="71" spans="1:17" x14ac:dyDescent="0.3">
      <c r="A71" s="1" t="s">
        <v>363</v>
      </c>
      <c r="B71" s="1" t="s">
        <v>316</v>
      </c>
      <c r="C71" s="1" t="s">
        <v>317</v>
      </c>
      <c r="D71" s="1" t="s">
        <v>318</v>
      </c>
      <c r="E71" s="1" t="s">
        <v>319</v>
      </c>
      <c r="F71" s="1" t="s">
        <v>392</v>
      </c>
      <c r="G71" s="1">
        <v>65</v>
      </c>
      <c r="H71" s="1">
        <v>2</v>
      </c>
      <c r="I71" s="1"/>
      <c r="J71" s="1"/>
      <c r="K71" s="1" t="s">
        <v>325</v>
      </c>
      <c r="L71" s="1">
        <v>208027</v>
      </c>
      <c r="M71" s="1">
        <v>2018</v>
      </c>
      <c r="N71" s="1"/>
      <c r="O71" s="1" t="s">
        <v>30</v>
      </c>
      <c r="P71" s="1"/>
      <c r="Q71" s="1"/>
    </row>
    <row r="72" spans="1:17" x14ac:dyDescent="0.3">
      <c r="A72" s="1" t="s">
        <v>363</v>
      </c>
      <c r="B72" s="1" t="s">
        <v>316</v>
      </c>
      <c r="C72" s="1" t="s">
        <v>317</v>
      </c>
      <c r="D72" s="1" t="s">
        <v>318</v>
      </c>
      <c r="E72" s="1" t="s">
        <v>319</v>
      </c>
      <c r="F72" s="1" t="s">
        <v>393</v>
      </c>
      <c r="G72" s="1">
        <v>66</v>
      </c>
      <c r="H72" s="1">
        <v>3</v>
      </c>
      <c r="I72" s="1"/>
      <c r="J72" s="1"/>
      <c r="K72" s="1" t="s">
        <v>325</v>
      </c>
      <c r="L72" s="1">
        <v>208027</v>
      </c>
      <c r="M72" s="1">
        <v>2018</v>
      </c>
      <c r="N72" s="1"/>
      <c r="O72" s="1" t="s">
        <v>30</v>
      </c>
      <c r="P72" s="1"/>
      <c r="Q72" s="1"/>
    </row>
    <row r="73" spans="1:17" x14ac:dyDescent="0.3">
      <c r="A73" s="1" t="s">
        <v>363</v>
      </c>
      <c r="B73" s="1" t="s">
        <v>316</v>
      </c>
      <c r="C73" s="1" t="s">
        <v>317</v>
      </c>
      <c r="D73" s="1" t="s">
        <v>318</v>
      </c>
      <c r="E73" s="1" t="s">
        <v>319</v>
      </c>
      <c r="F73" s="1" t="s">
        <v>394</v>
      </c>
      <c r="G73" s="1">
        <v>67</v>
      </c>
      <c r="H73" s="1">
        <v>1</v>
      </c>
      <c r="I73" s="1"/>
      <c r="J73" s="1"/>
      <c r="K73" s="1" t="s">
        <v>325</v>
      </c>
      <c r="L73" s="1">
        <v>208027</v>
      </c>
      <c r="M73" s="1">
        <v>2018</v>
      </c>
      <c r="N73" s="1"/>
      <c r="O73" s="1" t="s">
        <v>30</v>
      </c>
      <c r="P73" s="1"/>
      <c r="Q73" s="1"/>
    </row>
    <row r="74" spans="1:17" x14ac:dyDescent="0.3">
      <c r="A74" s="1" t="s">
        <v>363</v>
      </c>
      <c r="B74" s="1" t="s">
        <v>316</v>
      </c>
      <c r="C74" s="1" t="s">
        <v>317</v>
      </c>
      <c r="D74" s="1" t="s">
        <v>318</v>
      </c>
      <c r="E74" s="1" t="s">
        <v>319</v>
      </c>
      <c r="F74" s="1" t="s">
        <v>395</v>
      </c>
      <c r="G74" s="1">
        <v>68</v>
      </c>
      <c r="H74" s="1">
        <v>2</v>
      </c>
      <c r="I74" s="1"/>
      <c r="J74" s="1"/>
      <c r="K74" s="1" t="s">
        <v>325</v>
      </c>
      <c r="L74" s="1">
        <v>208027</v>
      </c>
      <c r="M74" s="1">
        <v>2018</v>
      </c>
      <c r="N74" s="1"/>
      <c r="O74" s="1" t="s">
        <v>30</v>
      </c>
      <c r="P74" s="1"/>
      <c r="Q74" s="1"/>
    </row>
    <row r="75" spans="1:17" x14ac:dyDescent="0.3">
      <c r="A75" s="1" t="s">
        <v>363</v>
      </c>
      <c r="B75" s="1" t="s">
        <v>316</v>
      </c>
      <c r="C75" s="1" t="s">
        <v>317</v>
      </c>
      <c r="D75" s="1" t="s">
        <v>318</v>
      </c>
      <c r="E75" s="1" t="s">
        <v>319</v>
      </c>
      <c r="F75" s="1" t="s">
        <v>396</v>
      </c>
      <c r="G75" s="1">
        <v>69</v>
      </c>
      <c r="H75" s="1">
        <v>3</v>
      </c>
      <c r="I75" s="1"/>
      <c r="J75" s="1"/>
      <c r="K75" s="1" t="s">
        <v>325</v>
      </c>
      <c r="L75" s="1">
        <v>208027</v>
      </c>
      <c r="M75" s="1">
        <v>2018</v>
      </c>
      <c r="N75" s="1"/>
      <c r="O75" s="1" t="s">
        <v>30</v>
      </c>
      <c r="P75" s="1"/>
      <c r="Q75" s="1"/>
    </row>
    <row r="76" spans="1:17" x14ac:dyDescent="0.3">
      <c r="A76" s="1" t="s">
        <v>363</v>
      </c>
      <c r="B76" s="1" t="s">
        <v>316</v>
      </c>
      <c r="C76" s="1" t="s">
        <v>317</v>
      </c>
      <c r="D76" s="1" t="s">
        <v>318</v>
      </c>
      <c r="E76" s="1" t="s">
        <v>319</v>
      </c>
      <c r="F76" s="1" t="s">
        <v>397</v>
      </c>
      <c r="G76" s="1">
        <v>70</v>
      </c>
      <c r="H76" s="1">
        <v>1</v>
      </c>
      <c r="I76" s="1"/>
      <c r="J76" s="1"/>
      <c r="K76" s="1" t="s">
        <v>325</v>
      </c>
      <c r="L76" s="1">
        <v>208027</v>
      </c>
      <c r="M76" s="1">
        <v>2018</v>
      </c>
      <c r="N76" s="1"/>
      <c r="O76" s="1" t="s">
        <v>30</v>
      </c>
      <c r="P76" s="1"/>
      <c r="Q76" s="1"/>
    </row>
    <row r="77" spans="1:17" x14ac:dyDescent="0.3">
      <c r="A77" s="1" t="s">
        <v>363</v>
      </c>
      <c r="B77" s="1" t="s">
        <v>316</v>
      </c>
      <c r="C77" s="1" t="s">
        <v>317</v>
      </c>
      <c r="D77" s="1" t="s">
        <v>318</v>
      </c>
      <c r="E77" s="1" t="s">
        <v>319</v>
      </c>
      <c r="F77" s="1" t="s">
        <v>398</v>
      </c>
      <c r="G77" s="1">
        <v>71</v>
      </c>
      <c r="H77" s="1">
        <v>2</v>
      </c>
      <c r="I77" s="1"/>
      <c r="J77" s="1"/>
      <c r="K77" s="1" t="s">
        <v>325</v>
      </c>
      <c r="L77" s="1">
        <v>208027</v>
      </c>
      <c r="M77" s="1">
        <v>2018</v>
      </c>
      <c r="N77" s="1"/>
      <c r="O77" s="1" t="s">
        <v>30</v>
      </c>
      <c r="P77" s="1"/>
      <c r="Q77" s="1"/>
    </row>
    <row r="78" spans="1:17" x14ac:dyDescent="0.3">
      <c r="A78" s="1" t="s">
        <v>363</v>
      </c>
      <c r="B78" s="1" t="s">
        <v>316</v>
      </c>
      <c r="C78" s="1" t="s">
        <v>317</v>
      </c>
      <c r="D78" s="1" t="s">
        <v>318</v>
      </c>
      <c r="E78" s="1" t="s">
        <v>319</v>
      </c>
      <c r="F78" s="1" t="s">
        <v>399</v>
      </c>
      <c r="G78" s="1">
        <v>72</v>
      </c>
      <c r="H78" s="1">
        <v>3</v>
      </c>
      <c r="I78" s="1"/>
      <c r="J78" s="1"/>
      <c r="K78" s="1" t="s">
        <v>325</v>
      </c>
      <c r="L78" s="1">
        <v>208027</v>
      </c>
      <c r="M78" s="1">
        <v>2018</v>
      </c>
      <c r="N78" s="1"/>
      <c r="O78" s="1" t="s">
        <v>30</v>
      </c>
      <c r="P78" s="1"/>
      <c r="Q78" s="1"/>
    </row>
    <row r="79" spans="1:17" x14ac:dyDescent="0.3">
      <c r="A79" s="1" t="s">
        <v>363</v>
      </c>
      <c r="B79" s="1" t="s">
        <v>316</v>
      </c>
      <c r="C79" s="1" t="s">
        <v>317</v>
      </c>
      <c r="D79" s="1" t="s">
        <v>318</v>
      </c>
      <c r="E79" s="1" t="s">
        <v>319</v>
      </c>
      <c r="F79" s="1" t="s">
        <v>400</v>
      </c>
      <c r="G79" s="1">
        <v>73</v>
      </c>
      <c r="H79" s="1">
        <v>1</v>
      </c>
      <c r="I79" s="1"/>
      <c r="J79" s="1"/>
      <c r="K79" s="1" t="s">
        <v>325</v>
      </c>
      <c r="L79" s="1">
        <v>208027</v>
      </c>
      <c r="M79" s="1">
        <v>2018</v>
      </c>
      <c r="N79" s="1"/>
      <c r="O79" s="1" t="s">
        <v>30</v>
      </c>
      <c r="P79" s="1"/>
      <c r="Q79" s="1"/>
    </row>
    <row r="80" spans="1:17" x14ac:dyDescent="0.3">
      <c r="A80" s="1" t="s">
        <v>363</v>
      </c>
      <c r="B80" s="1" t="s">
        <v>316</v>
      </c>
      <c r="C80" s="1" t="s">
        <v>317</v>
      </c>
      <c r="D80" s="1" t="s">
        <v>318</v>
      </c>
      <c r="E80" s="1" t="s">
        <v>319</v>
      </c>
      <c r="F80" s="1" t="s">
        <v>401</v>
      </c>
      <c r="G80" s="1">
        <v>74</v>
      </c>
      <c r="H80" s="1">
        <v>2</v>
      </c>
      <c r="I80" s="1"/>
      <c r="J80" s="1"/>
      <c r="K80" s="1" t="s">
        <v>325</v>
      </c>
      <c r="L80" s="1">
        <v>208027</v>
      </c>
      <c r="M80" s="1">
        <v>2018</v>
      </c>
      <c r="N80" s="1"/>
      <c r="O80" s="1" t="s">
        <v>30</v>
      </c>
      <c r="P80" s="1"/>
      <c r="Q80" s="1"/>
    </row>
    <row r="81" spans="1:17" x14ac:dyDescent="0.3">
      <c r="A81" s="1" t="s">
        <v>363</v>
      </c>
      <c r="B81" s="1" t="s">
        <v>316</v>
      </c>
      <c r="C81" s="1" t="s">
        <v>317</v>
      </c>
      <c r="D81" s="1" t="s">
        <v>318</v>
      </c>
      <c r="E81" s="1" t="s">
        <v>319</v>
      </c>
      <c r="F81" s="1" t="s">
        <v>402</v>
      </c>
      <c r="G81" s="1">
        <v>75</v>
      </c>
      <c r="H81" s="1">
        <v>3</v>
      </c>
      <c r="I81" s="1"/>
      <c r="J81" s="1"/>
      <c r="K81" s="1" t="s">
        <v>325</v>
      </c>
      <c r="L81" s="1">
        <v>208027</v>
      </c>
      <c r="M81" s="1">
        <v>2018</v>
      </c>
      <c r="N81" s="1"/>
      <c r="O81" s="1" t="s">
        <v>30</v>
      </c>
      <c r="P81" s="1"/>
      <c r="Q81" s="1"/>
    </row>
    <row r="82" spans="1:17" x14ac:dyDescent="0.3">
      <c r="A82" s="1" t="s">
        <v>363</v>
      </c>
      <c r="B82" s="1" t="s">
        <v>316</v>
      </c>
      <c r="C82" s="1" t="s">
        <v>317</v>
      </c>
      <c r="D82" s="1" t="s">
        <v>318</v>
      </c>
      <c r="E82" s="1" t="s">
        <v>319</v>
      </c>
      <c r="F82" s="1" t="s">
        <v>403</v>
      </c>
      <c r="G82" s="1">
        <v>76</v>
      </c>
      <c r="H82" s="1">
        <v>1</v>
      </c>
      <c r="I82" s="1"/>
      <c r="J82" s="1"/>
      <c r="K82" s="1" t="s">
        <v>325</v>
      </c>
      <c r="L82" s="1">
        <v>208027</v>
      </c>
      <c r="M82" s="1">
        <v>2018</v>
      </c>
      <c r="N82" s="1"/>
      <c r="O82" s="1" t="s">
        <v>30</v>
      </c>
      <c r="P82" s="1"/>
      <c r="Q82" s="1"/>
    </row>
    <row r="83" spans="1:17" x14ac:dyDescent="0.3">
      <c r="A83" s="1" t="s">
        <v>363</v>
      </c>
      <c r="B83" s="1" t="s">
        <v>316</v>
      </c>
      <c r="C83" s="1" t="s">
        <v>317</v>
      </c>
      <c r="D83" s="1" t="s">
        <v>318</v>
      </c>
      <c r="E83" s="1" t="s">
        <v>319</v>
      </c>
      <c r="F83" s="3" t="s">
        <v>404</v>
      </c>
      <c r="G83" s="3">
        <v>77</v>
      </c>
      <c r="H83" s="3"/>
      <c r="I83" s="1"/>
      <c r="J83" s="1"/>
      <c r="K83" s="1"/>
      <c r="L83" s="1"/>
      <c r="M83" s="1"/>
      <c r="N83" s="1"/>
      <c r="O83" s="1" t="s">
        <v>30</v>
      </c>
      <c r="P83" s="1"/>
      <c r="Q83" s="1"/>
    </row>
    <row r="84" spans="1:17" x14ac:dyDescent="0.3">
      <c r="A84" s="1" t="s">
        <v>363</v>
      </c>
      <c r="B84" s="1" t="s">
        <v>316</v>
      </c>
      <c r="C84" s="1" t="s">
        <v>317</v>
      </c>
      <c r="D84" s="1" t="s">
        <v>318</v>
      </c>
      <c r="E84" s="1" t="s">
        <v>319</v>
      </c>
      <c r="F84" s="3" t="s">
        <v>405</v>
      </c>
      <c r="G84" s="3">
        <v>78</v>
      </c>
      <c r="H84" s="3"/>
      <c r="I84" s="1"/>
      <c r="J84" s="1"/>
      <c r="K84" s="1"/>
      <c r="L84" s="1"/>
      <c r="M84" s="1"/>
      <c r="N84" s="1"/>
      <c r="O84" s="1" t="s">
        <v>30</v>
      </c>
      <c r="P84" s="1"/>
      <c r="Q84" s="1"/>
    </row>
    <row r="85" spans="1:17" x14ac:dyDescent="0.3">
      <c r="A85" s="1" t="s">
        <v>363</v>
      </c>
      <c r="B85" s="1" t="s">
        <v>316</v>
      </c>
      <c r="C85" s="1" t="s">
        <v>317</v>
      </c>
      <c r="D85" s="1" t="s">
        <v>318</v>
      </c>
      <c r="E85" s="1" t="s">
        <v>319</v>
      </c>
      <c r="F85" s="3" t="s">
        <v>406</v>
      </c>
      <c r="G85" s="3">
        <v>79</v>
      </c>
      <c r="H85" s="3"/>
      <c r="I85" s="1"/>
      <c r="J85" s="1"/>
      <c r="K85" s="1"/>
      <c r="L85" s="1"/>
      <c r="M85" s="1"/>
      <c r="N85" s="1"/>
      <c r="O85" s="1" t="s">
        <v>30</v>
      </c>
      <c r="P85" s="1"/>
      <c r="Q85" s="1"/>
    </row>
    <row r="86" spans="1:17" x14ac:dyDescent="0.3">
      <c r="A86" s="1" t="s">
        <v>363</v>
      </c>
      <c r="B86" s="1" t="s">
        <v>316</v>
      </c>
      <c r="C86" s="1" t="s">
        <v>317</v>
      </c>
      <c r="D86" s="1" t="s">
        <v>318</v>
      </c>
      <c r="E86" s="1" t="s">
        <v>319</v>
      </c>
      <c r="F86" s="3" t="s">
        <v>407</v>
      </c>
      <c r="G86" s="3">
        <v>80</v>
      </c>
      <c r="H86" s="3"/>
      <c r="I86" s="1"/>
      <c r="J86" s="1"/>
      <c r="K86" s="1"/>
      <c r="L86" s="1"/>
      <c r="M86" s="1"/>
      <c r="N86" s="1"/>
      <c r="O86" s="1" t="s">
        <v>30</v>
      </c>
      <c r="P86" s="1"/>
      <c r="Q86" s="1"/>
    </row>
    <row r="87" spans="1:17" x14ac:dyDescent="0.3">
      <c r="A87" s="1" t="s">
        <v>363</v>
      </c>
      <c r="B87" s="1" t="s">
        <v>316</v>
      </c>
      <c r="C87" s="1" t="s">
        <v>317</v>
      </c>
      <c r="D87" s="1" t="s">
        <v>318</v>
      </c>
      <c r="E87" s="1" t="s">
        <v>319</v>
      </c>
      <c r="F87" s="3" t="s">
        <v>408</v>
      </c>
      <c r="G87" s="3">
        <v>81</v>
      </c>
      <c r="H87" s="3"/>
      <c r="I87" s="1"/>
      <c r="J87" s="1"/>
      <c r="K87" s="1"/>
      <c r="L87" s="1"/>
      <c r="M87" s="1"/>
      <c r="N87" s="1"/>
      <c r="O87" s="1" t="s">
        <v>30</v>
      </c>
      <c r="P87" s="1"/>
      <c r="Q87" s="1"/>
    </row>
    <row r="88" spans="1:17" x14ac:dyDescent="0.3">
      <c r="A88" s="1" t="s">
        <v>363</v>
      </c>
      <c r="B88" s="1" t="s">
        <v>316</v>
      </c>
      <c r="C88" s="1" t="s">
        <v>317</v>
      </c>
      <c r="D88" s="1" t="s">
        <v>318</v>
      </c>
      <c r="E88" s="1" t="s">
        <v>319</v>
      </c>
      <c r="F88" s="3" t="s">
        <v>409</v>
      </c>
      <c r="G88" s="3">
        <v>82</v>
      </c>
      <c r="H88" s="3"/>
      <c r="I88" s="1"/>
      <c r="J88" s="1"/>
      <c r="K88" s="1"/>
      <c r="L88" s="1"/>
      <c r="M88" s="1"/>
      <c r="N88" s="1"/>
      <c r="O88" s="1" t="s">
        <v>30</v>
      </c>
      <c r="P88" s="1"/>
      <c r="Q88" s="1"/>
    </row>
    <row r="89" spans="1:17" x14ac:dyDescent="0.3">
      <c r="A89" s="1" t="s">
        <v>363</v>
      </c>
      <c r="B89" s="1" t="s">
        <v>316</v>
      </c>
      <c r="C89" s="1" t="s">
        <v>317</v>
      </c>
      <c r="D89" s="1" t="s">
        <v>318</v>
      </c>
      <c r="E89" s="1" t="s">
        <v>319</v>
      </c>
      <c r="F89" s="3" t="s">
        <v>410</v>
      </c>
      <c r="G89" s="3">
        <v>83</v>
      </c>
      <c r="H89" s="3"/>
      <c r="I89" s="1"/>
      <c r="J89" s="1"/>
      <c r="K89" s="1"/>
      <c r="L89" s="1"/>
      <c r="M89" s="1"/>
      <c r="N89" s="1"/>
      <c r="O89" s="1" t="s">
        <v>30</v>
      </c>
      <c r="P89" s="1"/>
      <c r="Q89" s="1"/>
    </row>
    <row r="90" spans="1:17" x14ac:dyDescent="0.3">
      <c r="A90" s="1" t="s">
        <v>363</v>
      </c>
      <c r="B90" s="1" t="s">
        <v>316</v>
      </c>
      <c r="C90" s="1" t="s">
        <v>317</v>
      </c>
      <c r="D90" s="1" t="s">
        <v>318</v>
      </c>
      <c r="E90" s="1" t="s">
        <v>319</v>
      </c>
      <c r="F90" s="3" t="s">
        <v>411</v>
      </c>
      <c r="G90" s="3">
        <v>84</v>
      </c>
      <c r="H90" s="3"/>
      <c r="I90" s="1"/>
      <c r="J90" s="1"/>
      <c r="K90" s="1"/>
      <c r="L90" s="1"/>
      <c r="M90" s="1"/>
      <c r="N90" s="1"/>
      <c r="O90" s="1" t="s">
        <v>30</v>
      </c>
      <c r="P90" s="1"/>
      <c r="Q90" s="1"/>
    </row>
    <row r="91" spans="1:17" x14ac:dyDescent="0.3">
      <c r="A91" s="1" t="s">
        <v>412</v>
      </c>
      <c r="B91" s="1" t="s">
        <v>413</v>
      </c>
      <c r="C91" s="1" t="s">
        <v>414</v>
      </c>
      <c r="D91" s="1" t="s">
        <v>318</v>
      </c>
      <c r="E91" s="1" t="s">
        <v>415</v>
      </c>
      <c r="F91" s="1" t="s">
        <v>416</v>
      </c>
      <c r="G91" s="1"/>
      <c r="H91" s="1"/>
      <c r="I91" s="1"/>
      <c r="J91" s="1" t="s">
        <v>417</v>
      </c>
      <c r="K91" s="1">
        <v>208010</v>
      </c>
      <c r="L91" s="1">
        <v>208005</v>
      </c>
      <c r="M91" s="1">
        <v>2021</v>
      </c>
      <c r="N91" s="1">
        <v>2021</v>
      </c>
      <c r="O91" s="1" t="s">
        <v>9</v>
      </c>
      <c r="P91" s="1"/>
      <c r="Q91" s="1"/>
    </row>
    <row r="92" spans="1:17" x14ac:dyDescent="0.3">
      <c r="A92" s="1" t="s">
        <v>412</v>
      </c>
      <c r="B92" s="1" t="s">
        <v>413</v>
      </c>
      <c r="C92" s="1" t="s">
        <v>414</v>
      </c>
      <c r="D92" s="1" t="s">
        <v>318</v>
      </c>
      <c r="E92" s="1" t="s">
        <v>415</v>
      </c>
      <c r="F92" s="1" t="s">
        <v>418</v>
      </c>
      <c r="G92" s="1"/>
      <c r="H92" s="1"/>
      <c r="I92" s="1"/>
      <c r="J92" s="1" t="s">
        <v>417</v>
      </c>
      <c r="K92" s="1">
        <v>208010</v>
      </c>
      <c r="L92" s="1">
        <v>208005</v>
      </c>
      <c r="M92" s="1">
        <v>2021</v>
      </c>
      <c r="N92" s="1">
        <v>2021</v>
      </c>
      <c r="O92" s="1" t="s">
        <v>9</v>
      </c>
      <c r="P92" s="1"/>
      <c r="Q92" s="1"/>
    </row>
    <row r="93" spans="1:17" x14ac:dyDescent="0.3">
      <c r="A93" s="1" t="s">
        <v>412</v>
      </c>
      <c r="B93" s="1" t="s">
        <v>413</v>
      </c>
      <c r="C93" s="1" t="s">
        <v>414</v>
      </c>
      <c r="D93" s="1" t="s">
        <v>318</v>
      </c>
      <c r="E93" s="1" t="s">
        <v>415</v>
      </c>
      <c r="F93" s="1" t="s">
        <v>419</v>
      </c>
      <c r="G93" s="1"/>
      <c r="H93" s="1"/>
      <c r="I93" s="1"/>
      <c r="J93" s="1" t="s">
        <v>417</v>
      </c>
      <c r="K93" s="1">
        <v>208010</v>
      </c>
      <c r="L93" s="1">
        <v>208005</v>
      </c>
      <c r="M93" s="1">
        <v>2021</v>
      </c>
      <c r="N93" s="1">
        <v>2021</v>
      </c>
      <c r="O93" s="1" t="s">
        <v>9</v>
      </c>
      <c r="P93" s="1"/>
      <c r="Q93" s="1"/>
    </row>
    <row r="94" spans="1:17" x14ac:dyDescent="0.3">
      <c r="A94" s="1" t="s">
        <v>412</v>
      </c>
      <c r="B94" s="1" t="s">
        <v>413</v>
      </c>
      <c r="C94" s="1" t="s">
        <v>414</v>
      </c>
      <c r="D94" s="1" t="s">
        <v>318</v>
      </c>
      <c r="E94" s="1" t="s">
        <v>415</v>
      </c>
      <c r="F94" s="1" t="s">
        <v>420</v>
      </c>
      <c r="G94" s="1"/>
      <c r="H94" s="1"/>
      <c r="I94" s="1"/>
      <c r="J94" s="1" t="s">
        <v>417</v>
      </c>
      <c r="K94" s="1">
        <v>208010</v>
      </c>
      <c r="L94" s="1">
        <v>208005</v>
      </c>
      <c r="M94" s="1">
        <v>2021</v>
      </c>
      <c r="N94" s="1">
        <v>2021</v>
      </c>
      <c r="O94" s="1" t="s">
        <v>9</v>
      </c>
      <c r="P94" s="1"/>
      <c r="Q94" s="1"/>
    </row>
    <row r="95" spans="1:17" x14ac:dyDescent="0.3">
      <c r="A95" s="1" t="s">
        <v>412</v>
      </c>
      <c r="B95" s="1" t="s">
        <v>413</v>
      </c>
      <c r="C95" s="1" t="s">
        <v>414</v>
      </c>
      <c r="D95" s="1" t="s">
        <v>318</v>
      </c>
      <c r="E95" s="1" t="s">
        <v>415</v>
      </c>
      <c r="F95" s="1" t="s">
        <v>421</v>
      </c>
      <c r="G95" s="1"/>
      <c r="H95" s="1"/>
      <c r="I95" s="1"/>
      <c r="J95" s="1" t="s">
        <v>417</v>
      </c>
      <c r="K95" s="1">
        <v>208010</v>
      </c>
      <c r="L95" s="1">
        <v>208005</v>
      </c>
      <c r="M95" s="1">
        <v>2021</v>
      </c>
      <c r="N95" s="1">
        <v>2021</v>
      </c>
      <c r="O95" s="1" t="s">
        <v>9</v>
      </c>
      <c r="P95" s="1"/>
      <c r="Q95" s="1"/>
    </row>
    <row r="96" spans="1:17" x14ac:dyDescent="0.3">
      <c r="A96" s="1" t="s">
        <v>412</v>
      </c>
      <c r="B96" s="1" t="s">
        <v>413</v>
      </c>
      <c r="C96" s="1" t="s">
        <v>414</v>
      </c>
      <c r="D96" s="1" t="s">
        <v>318</v>
      </c>
      <c r="E96" s="1" t="s">
        <v>415</v>
      </c>
      <c r="F96" s="1" t="s">
        <v>422</v>
      </c>
      <c r="G96" s="1"/>
      <c r="H96" s="1"/>
      <c r="I96" s="1"/>
      <c r="J96" s="1" t="s">
        <v>417</v>
      </c>
      <c r="K96" s="1">
        <v>208010</v>
      </c>
      <c r="L96" s="1">
        <v>208005</v>
      </c>
      <c r="M96" s="1">
        <v>2021</v>
      </c>
      <c r="N96" s="1">
        <v>2021</v>
      </c>
      <c r="O96" s="1" t="s">
        <v>9</v>
      </c>
      <c r="P96" s="1"/>
      <c r="Q96" s="1"/>
    </row>
    <row r="97" spans="1:17" x14ac:dyDescent="0.3">
      <c r="A97" s="1" t="s">
        <v>423</v>
      </c>
      <c r="B97" s="1" t="s">
        <v>413</v>
      </c>
      <c r="C97" s="1" t="s">
        <v>318</v>
      </c>
      <c r="D97" s="1" t="s">
        <v>318</v>
      </c>
      <c r="E97" s="1" t="s">
        <v>415</v>
      </c>
      <c r="F97" s="1" t="s">
        <v>424</v>
      </c>
      <c r="G97" s="1"/>
      <c r="H97" s="1"/>
      <c r="I97" s="1"/>
      <c r="J97" s="1" t="s">
        <v>417</v>
      </c>
      <c r="K97" s="1">
        <v>208010</v>
      </c>
      <c r="L97" s="1">
        <v>208005</v>
      </c>
      <c r="M97" s="1">
        <v>2021</v>
      </c>
      <c r="N97" s="1">
        <v>2021</v>
      </c>
      <c r="O97" s="1" t="s">
        <v>9</v>
      </c>
      <c r="P97" s="1"/>
      <c r="Q97" s="1"/>
    </row>
    <row r="98" spans="1:17" x14ac:dyDescent="0.3">
      <c r="A98" s="1" t="s">
        <v>423</v>
      </c>
      <c r="B98" s="1" t="s">
        <v>413</v>
      </c>
      <c r="C98" s="1" t="s">
        <v>318</v>
      </c>
      <c r="D98" s="1" t="s">
        <v>318</v>
      </c>
      <c r="E98" s="1" t="s">
        <v>415</v>
      </c>
      <c r="F98" s="1" t="s">
        <v>425</v>
      </c>
      <c r="G98" s="1"/>
      <c r="H98" s="1"/>
      <c r="I98" s="1"/>
      <c r="J98" s="1" t="s">
        <v>417</v>
      </c>
      <c r="K98" s="1">
        <v>208010</v>
      </c>
      <c r="L98" s="1">
        <v>208005</v>
      </c>
      <c r="M98" s="1">
        <v>2021</v>
      </c>
      <c r="N98" s="1">
        <v>2021</v>
      </c>
      <c r="O98" s="1" t="s">
        <v>9</v>
      </c>
      <c r="P98" s="1"/>
      <c r="Q98" s="1"/>
    </row>
    <row r="99" spans="1:17" x14ac:dyDescent="0.3">
      <c r="A99" s="1" t="s">
        <v>423</v>
      </c>
      <c r="B99" s="1" t="s">
        <v>413</v>
      </c>
      <c r="C99" s="1" t="s">
        <v>318</v>
      </c>
      <c r="D99" s="1" t="s">
        <v>318</v>
      </c>
      <c r="E99" s="1" t="s">
        <v>415</v>
      </c>
      <c r="F99" s="1" t="s">
        <v>426</v>
      </c>
      <c r="G99" s="1"/>
      <c r="H99" s="1"/>
      <c r="I99" s="1"/>
      <c r="J99" s="1" t="s">
        <v>417</v>
      </c>
      <c r="K99" s="1">
        <v>208010</v>
      </c>
      <c r="L99" s="1">
        <v>208005</v>
      </c>
      <c r="M99" s="1">
        <v>2021</v>
      </c>
      <c r="N99" s="1">
        <v>2021</v>
      </c>
      <c r="O99" s="1" t="s">
        <v>9</v>
      </c>
      <c r="P99" s="1"/>
      <c r="Q99" s="1"/>
    </row>
    <row r="100" spans="1:17" x14ac:dyDescent="0.3">
      <c r="A100" s="1" t="s">
        <v>423</v>
      </c>
      <c r="B100" s="1" t="s">
        <v>413</v>
      </c>
      <c r="C100" s="1" t="s">
        <v>318</v>
      </c>
      <c r="D100" s="1" t="s">
        <v>318</v>
      </c>
      <c r="E100" s="1" t="s">
        <v>415</v>
      </c>
      <c r="F100" s="1" t="s">
        <v>427</v>
      </c>
      <c r="G100" s="1"/>
      <c r="H100" s="1"/>
      <c r="I100" s="1"/>
      <c r="J100" s="1" t="s">
        <v>417</v>
      </c>
      <c r="K100" s="1">
        <v>208010</v>
      </c>
      <c r="L100" s="1">
        <v>208005</v>
      </c>
      <c r="M100" s="1">
        <v>2021</v>
      </c>
      <c r="N100" s="1">
        <v>2021</v>
      </c>
      <c r="O100" s="1" t="s">
        <v>9</v>
      </c>
      <c r="P100" s="1"/>
      <c r="Q100" s="1"/>
    </row>
    <row r="101" spans="1:17" x14ac:dyDescent="0.3">
      <c r="A101" s="1" t="s">
        <v>423</v>
      </c>
      <c r="B101" s="1" t="s">
        <v>413</v>
      </c>
      <c r="C101" s="1" t="s">
        <v>318</v>
      </c>
      <c r="D101" s="1" t="s">
        <v>318</v>
      </c>
      <c r="E101" s="1" t="s">
        <v>415</v>
      </c>
      <c r="F101" s="1" t="s">
        <v>428</v>
      </c>
      <c r="G101" s="1"/>
      <c r="H101" s="1"/>
      <c r="I101" s="1"/>
      <c r="J101" s="1" t="s">
        <v>417</v>
      </c>
      <c r="K101" s="1">
        <v>208010</v>
      </c>
      <c r="L101" s="1">
        <v>208005</v>
      </c>
      <c r="M101" s="1">
        <v>2021</v>
      </c>
      <c r="N101" s="1">
        <v>2021</v>
      </c>
      <c r="O101" s="1" t="s">
        <v>9</v>
      </c>
      <c r="P101" s="1"/>
      <c r="Q101" s="1"/>
    </row>
    <row r="102" spans="1:17" x14ac:dyDescent="0.3">
      <c r="A102" s="1" t="s">
        <v>423</v>
      </c>
      <c r="B102" s="1" t="s">
        <v>413</v>
      </c>
      <c r="C102" s="1" t="s">
        <v>318</v>
      </c>
      <c r="D102" s="1" t="s">
        <v>318</v>
      </c>
      <c r="E102" s="1" t="s">
        <v>415</v>
      </c>
      <c r="F102" s="1" t="s">
        <v>429</v>
      </c>
      <c r="G102" s="1"/>
      <c r="H102" s="1"/>
      <c r="I102" s="1"/>
      <c r="J102" s="1" t="s">
        <v>417</v>
      </c>
      <c r="K102" s="1">
        <v>208010</v>
      </c>
      <c r="L102" s="1">
        <v>208005</v>
      </c>
      <c r="M102" s="1">
        <v>2021</v>
      </c>
      <c r="N102" s="1">
        <v>2021</v>
      </c>
      <c r="O102" s="1" t="s">
        <v>9</v>
      </c>
      <c r="P102" s="1"/>
      <c r="Q102" s="1"/>
    </row>
    <row r="103" spans="1:17" x14ac:dyDescent="0.3">
      <c r="A103" s="1" t="s">
        <v>430</v>
      </c>
      <c r="B103" s="1" t="s">
        <v>431</v>
      </c>
      <c r="C103" s="1" t="s">
        <v>414</v>
      </c>
      <c r="D103" s="1" t="s">
        <v>318</v>
      </c>
      <c r="E103" s="1" t="s">
        <v>432</v>
      </c>
      <c r="F103" s="1" t="s">
        <v>433</v>
      </c>
      <c r="G103" s="1"/>
      <c r="H103" s="1"/>
      <c r="I103" s="1"/>
      <c r="J103" s="4" t="s">
        <v>434</v>
      </c>
      <c r="K103" s="1">
        <v>208009</v>
      </c>
      <c r="L103" s="1">
        <v>208005</v>
      </c>
      <c r="M103" s="1">
        <v>2014</v>
      </c>
      <c r="N103" s="1">
        <v>2008</v>
      </c>
      <c r="O103" s="1" t="str">
        <f>INDEX([1]EK!A:A,MATCH('Lichtmasten Halte'!B103,[1]EK!B:B,0))</f>
        <v>EK1004</v>
      </c>
      <c r="P103" s="1"/>
      <c r="Q103" s="1"/>
    </row>
    <row r="104" spans="1:17" x14ac:dyDescent="0.3">
      <c r="A104" s="1" t="s">
        <v>430</v>
      </c>
      <c r="B104" s="1" t="s">
        <v>431</v>
      </c>
      <c r="C104" s="1" t="s">
        <v>414</v>
      </c>
      <c r="D104" s="1" t="s">
        <v>318</v>
      </c>
      <c r="E104" s="1" t="s">
        <v>432</v>
      </c>
      <c r="F104" s="1" t="s">
        <v>435</v>
      </c>
      <c r="G104" s="1"/>
      <c r="H104" s="1"/>
      <c r="I104" s="1"/>
      <c r="J104" s="4" t="s">
        <v>434</v>
      </c>
      <c r="K104" s="1">
        <v>208009</v>
      </c>
      <c r="L104" s="1">
        <v>208005</v>
      </c>
      <c r="M104" s="1">
        <v>2014</v>
      </c>
      <c r="N104" s="1">
        <v>2008</v>
      </c>
      <c r="O104" s="1" t="str">
        <f>INDEX([1]EK!A:A,MATCH('Lichtmasten Halte'!B104,[1]EK!B:B,0))</f>
        <v>EK1004</v>
      </c>
      <c r="P104" s="1"/>
      <c r="Q104" s="1"/>
    </row>
    <row r="105" spans="1:17" x14ac:dyDescent="0.3">
      <c r="A105" s="1" t="s">
        <v>430</v>
      </c>
      <c r="B105" s="1" t="s">
        <v>431</v>
      </c>
      <c r="C105" s="1" t="s">
        <v>414</v>
      </c>
      <c r="D105" s="1" t="s">
        <v>318</v>
      </c>
      <c r="E105" s="1" t="s">
        <v>432</v>
      </c>
      <c r="F105" s="1" t="s">
        <v>436</v>
      </c>
      <c r="G105" s="1"/>
      <c r="H105" s="1"/>
      <c r="I105" s="1"/>
      <c r="J105" s="4" t="s">
        <v>434</v>
      </c>
      <c r="K105" s="1">
        <v>208009</v>
      </c>
      <c r="L105" s="1">
        <v>208005</v>
      </c>
      <c r="M105" s="1">
        <v>2014</v>
      </c>
      <c r="N105" s="1">
        <v>2008</v>
      </c>
      <c r="O105" s="1" t="str">
        <f>INDEX([1]EK!A:A,MATCH('Lichtmasten Halte'!B105,[1]EK!B:B,0))</f>
        <v>EK1004</v>
      </c>
      <c r="P105" s="1"/>
      <c r="Q105" s="1"/>
    </row>
    <row r="106" spans="1:17" x14ac:dyDescent="0.3">
      <c r="A106" s="1" t="s">
        <v>430</v>
      </c>
      <c r="B106" s="1" t="s">
        <v>431</v>
      </c>
      <c r="C106" s="1" t="s">
        <v>414</v>
      </c>
      <c r="D106" s="1" t="s">
        <v>318</v>
      </c>
      <c r="E106" s="1" t="s">
        <v>432</v>
      </c>
      <c r="F106" s="1" t="s">
        <v>437</v>
      </c>
      <c r="G106" s="1"/>
      <c r="H106" s="1"/>
      <c r="I106" s="1"/>
      <c r="J106" s="4" t="s">
        <v>434</v>
      </c>
      <c r="K106" s="1">
        <v>208009</v>
      </c>
      <c r="L106" s="1">
        <v>208005</v>
      </c>
      <c r="M106" s="1">
        <v>2014</v>
      </c>
      <c r="N106" s="1">
        <v>2008</v>
      </c>
      <c r="O106" s="1" t="str">
        <f>INDEX([1]EK!A:A,MATCH('Lichtmasten Halte'!B106,[1]EK!B:B,0))</f>
        <v>EK1004</v>
      </c>
      <c r="P106" s="1"/>
      <c r="Q106" s="1"/>
    </row>
    <row r="107" spans="1:17" x14ac:dyDescent="0.3">
      <c r="A107" s="1" t="s">
        <v>430</v>
      </c>
      <c r="B107" s="1" t="s">
        <v>431</v>
      </c>
      <c r="C107" s="1" t="s">
        <v>414</v>
      </c>
      <c r="D107" s="1" t="s">
        <v>318</v>
      </c>
      <c r="E107" s="1" t="s">
        <v>432</v>
      </c>
      <c r="F107" s="1" t="s">
        <v>438</v>
      </c>
      <c r="G107" s="1"/>
      <c r="H107" s="1"/>
      <c r="I107" s="1"/>
      <c r="J107" s="4" t="s">
        <v>434</v>
      </c>
      <c r="K107" s="1">
        <v>208009</v>
      </c>
      <c r="L107" s="1">
        <v>208005</v>
      </c>
      <c r="M107" s="1">
        <v>2014</v>
      </c>
      <c r="N107" s="1">
        <v>2008</v>
      </c>
      <c r="O107" s="1" t="str">
        <f>INDEX([1]EK!A:A,MATCH('Lichtmasten Halte'!B107,[1]EK!B:B,0))</f>
        <v>EK1004</v>
      </c>
      <c r="P107" s="1"/>
      <c r="Q107" s="1"/>
    </row>
    <row r="108" spans="1:17" x14ac:dyDescent="0.3">
      <c r="A108" s="1" t="s">
        <v>430</v>
      </c>
      <c r="B108" s="1" t="s">
        <v>431</v>
      </c>
      <c r="C108" s="1" t="s">
        <v>414</v>
      </c>
      <c r="D108" s="1" t="s">
        <v>318</v>
      </c>
      <c r="E108" s="1" t="s">
        <v>432</v>
      </c>
      <c r="F108" s="1" t="s">
        <v>439</v>
      </c>
      <c r="G108" s="1"/>
      <c r="H108" s="1"/>
      <c r="I108" s="1"/>
      <c r="J108" s="4" t="s">
        <v>434</v>
      </c>
      <c r="K108" s="1">
        <v>208009</v>
      </c>
      <c r="L108" s="1">
        <v>208005</v>
      </c>
      <c r="M108" s="1">
        <v>2014</v>
      </c>
      <c r="N108" s="1">
        <v>2008</v>
      </c>
      <c r="O108" s="1" t="str">
        <f>INDEX([1]EK!A:A,MATCH('Lichtmasten Halte'!B108,[1]EK!B:B,0))</f>
        <v>EK1004</v>
      </c>
      <c r="P108" s="1"/>
      <c r="Q108" s="1"/>
    </row>
    <row r="109" spans="1:17" x14ac:dyDescent="0.3">
      <c r="A109" s="1" t="s">
        <v>430</v>
      </c>
      <c r="B109" s="1" t="s">
        <v>431</v>
      </c>
      <c r="C109" s="1" t="s">
        <v>414</v>
      </c>
      <c r="D109" s="1" t="s">
        <v>318</v>
      </c>
      <c r="E109" s="1" t="s">
        <v>432</v>
      </c>
      <c r="F109" s="1" t="s">
        <v>440</v>
      </c>
      <c r="G109" s="1"/>
      <c r="H109" s="1"/>
      <c r="I109" s="1"/>
      <c r="J109" s="4" t="s">
        <v>434</v>
      </c>
      <c r="K109" s="1">
        <v>208009</v>
      </c>
      <c r="L109" s="1">
        <v>208005</v>
      </c>
      <c r="M109" s="1">
        <v>2014</v>
      </c>
      <c r="N109" s="1">
        <v>2008</v>
      </c>
      <c r="O109" s="1" t="str">
        <f>INDEX([1]EK!A:A,MATCH('Lichtmasten Halte'!B109,[1]EK!B:B,0))</f>
        <v>EK1004</v>
      </c>
      <c r="P109" s="1"/>
      <c r="Q109" s="1"/>
    </row>
    <row r="110" spans="1:17" x14ac:dyDescent="0.3">
      <c r="A110" s="1" t="s">
        <v>441</v>
      </c>
      <c r="B110" s="1" t="s">
        <v>431</v>
      </c>
      <c r="C110" s="1" t="s">
        <v>318</v>
      </c>
      <c r="D110" s="1" t="s">
        <v>318</v>
      </c>
      <c r="E110" s="1" t="s">
        <v>432</v>
      </c>
      <c r="F110" s="1" t="s">
        <v>442</v>
      </c>
      <c r="G110" s="1"/>
      <c r="H110" s="1"/>
      <c r="I110" s="1"/>
      <c r="J110" s="4" t="s">
        <v>434</v>
      </c>
      <c r="K110" s="1">
        <v>208009</v>
      </c>
      <c r="L110" s="1">
        <v>208005</v>
      </c>
      <c r="M110" s="1">
        <v>2014</v>
      </c>
      <c r="N110" s="1">
        <v>2008</v>
      </c>
      <c r="O110" s="1" t="str">
        <f>INDEX([1]EK!A:A,MATCH('Lichtmasten Halte'!B110,[1]EK!B:B,0))</f>
        <v>EK1004</v>
      </c>
      <c r="P110" s="1"/>
      <c r="Q110" s="1"/>
    </row>
    <row r="111" spans="1:17" x14ac:dyDescent="0.3">
      <c r="A111" s="1" t="s">
        <v>441</v>
      </c>
      <c r="B111" s="1" t="s">
        <v>431</v>
      </c>
      <c r="C111" s="1" t="s">
        <v>318</v>
      </c>
      <c r="D111" s="1" t="s">
        <v>318</v>
      </c>
      <c r="E111" s="1" t="s">
        <v>432</v>
      </c>
      <c r="F111" s="1" t="s">
        <v>443</v>
      </c>
      <c r="G111" s="1"/>
      <c r="H111" s="1"/>
      <c r="I111" s="1"/>
      <c r="J111" s="4" t="s">
        <v>434</v>
      </c>
      <c r="K111" s="1">
        <v>208009</v>
      </c>
      <c r="L111" s="1">
        <v>208005</v>
      </c>
      <c r="M111" s="1">
        <v>2014</v>
      </c>
      <c r="N111" s="1">
        <v>2008</v>
      </c>
      <c r="O111" s="1" t="str">
        <f>INDEX([1]EK!A:A,MATCH('Lichtmasten Halte'!B111,[1]EK!B:B,0))</f>
        <v>EK1004</v>
      </c>
      <c r="P111" s="1"/>
      <c r="Q111" s="1"/>
    </row>
    <row r="112" spans="1:17" x14ac:dyDescent="0.3">
      <c r="A112" s="1" t="s">
        <v>441</v>
      </c>
      <c r="B112" s="1" t="s">
        <v>431</v>
      </c>
      <c r="C112" s="1" t="s">
        <v>318</v>
      </c>
      <c r="D112" s="1" t="s">
        <v>318</v>
      </c>
      <c r="E112" s="1" t="s">
        <v>432</v>
      </c>
      <c r="F112" s="1" t="s">
        <v>444</v>
      </c>
      <c r="G112" s="1"/>
      <c r="H112" s="1"/>
      <c r="I112" s="1"/>
      <c r="J112" s="4" t="s">
        <v>434</v>
      </c>
      <c r="K112" s="1">
        <v>208009</v>
      </c>
      <c r="L112" s="1">
        <v>208005</v>
      </c>
      <c r="M112" s="1">
        <v>2014</v>
      </c>
      <c r="N112" s="1">
        <v>2008</v>
      </c>
      <c r="O112" s="1" t="str">
        <f>INDEX([1]EK!A:A,MATCH('Lichtmasten Halte'!B112,[1]EK!B:B,0))</f>
        <v>EK1004</v>
      </c>
      <c r="P112" s="1"/>
      <c r="Q112" s="1"/>
    </row>
    <row r="113" spans="1:17" x14ac:dyDescent="0.3">
      <c r="A113" s="1" t="s">
        <v>441</v>
      </c>
      <c r="B113" s="1" t="s">
        <v>431</v>
      </c>
      <c r="C113" s="1" t="s">
        <v>318</v>
      </c>
      <c r="D113" s="1" t="s">
        <v>318</v>
      </c>
      <c r="E113" s="1" t="s">
        <v>432</v>
      </c>
      <c r="F113" s="1" t="s">
        <v>445</v>
      </c>
      <c r="G113" s="1"/>
      <c r="H113" s="1"/>
      <c r="I113" s="1"/>
      <c r="J113" s="4" t="s">
        <v>434</v>
      </c>
      <c r="K113" s="1">
        <v>208009</v>
      </c>
      <c r="L113" s="1">
        <v>208005</v>
      </c>
      <c r="M113" s="1">
        <v>2014</v>
      </c>
      <c r="N113" s="1">
        <v>2008</v>
      </c>
      <c r="O113" s="1" t="str">
        <f>INDEX([1]EK!A:A,MATCH('Lichtmasten Halte'!B113,[1]EK!B:B,0))</f>
        <v>EK1004</v>
      </c>
      <c r="P113" s="1"/>
      <c r="Q113" s="1"/>
    </row>
    <row r="114" spans="1:17" x14ac:dyDescent="0.3">
      <c r="A114" s="1" t="s">
        <v>441</v>
      </c>
      <c r="B114" s="1" t="s">
        <v>431</v>
      </c>
      <c r="C114" s="1" t="s">
        <v>318</v>
      </c>
      <c r="D114" s="1" t="s">
        <v>318</v>
      </c>
      <c r="E114" s="1" t="s">
        <v>432</v>
      </c>
      <c r="F114" s="1" t="s">
        <v>446</v>
      </c>
      <c r="G114" s="1"/>
      <c r="H114" s="1"/>
      <c r="I114" s="1"/>
      <c r="J114" s="4" t="s">
        <v>434</v>
      </c>
      <c r="K114" s="1">
        <v>208009</v>
      </c>
      <c r="L114" s="1">
        <v>208005</v>
      </c>
      <c r="M114" s="1">
        <v>2014</v>
      </c>
      <c r="N114" s="1">
        <v>2008</v>
      </c>
      <c r="O114" s="1" t="str">
        <f>INDEX([1]EK!A:A,MATCH('Lichtmasten Halte'!B114,[1]EK!B:B,0))</f>
        <v>EK1004</v>
      </c>
      <c r="P114" s="1"/>
      <c r="Q114" s="1"/>
    </row>
    <row r="115" spans="1:17" x14ac:dyDescent="0.3">
      <c r="A115" s="1" t="s">
        <v>441</v>
      </c>
      <c r="B115" s="1" t="s">
        <v>431</v>
      </c>
      <c r="C115" s="1" t="s">
        <v>318</v>
      </c>
      <c r="D115" s="1" t="s">
        <v>318</v>
      </c>
      <c r="E115" s="1" t="s">
        <v>432</v>
      </c>
      <c r="F115" s="1" t="s">
        <v>447</v>
      </c>
      <c r="G115" s="1"/>
      <c r="H115" s="1"/>
      <c r="I115" s="1"/>
      <c r="J115" s="4" t="s">
        <v>434</v>
      </c>
      <c r="K115" s="1">
        <v>208009</v>
      </c>
      <c r="L115" s="1">
        <v>208005</v>
      </c>
      <c r="M115" s="1">
        <v>2014</v>
      </c>
      <c r="N115" s="1">
        <v>2008</v>
      </c>
      <c r="O115" s="1" t="str">
        <f>INDEX([1]EK!A:A,MATCH('Lichtmasten Halte'!B115,[1]EK!B:B,0))</f>
        <v>EK1004</v>
      </c>
      <c r="P115" s="1"/>
      <c r="Q115" s="1"/>
    </row>
    <row r="116" spans="1:17" x14ac:dyDescent="0.3">
      <c r="A116" s="1" t="s">
        <v>441</v>
      </c>
      <c r="B116" s="1" t="s">
        <v>431</v>
      </c>
      <c r="C116" s="1" t="s">
        <v>318</v>
      </c>
      <c r="D116" s="1" t="s">
        <v>318</v>
      </c>
      <c r="E116" s="1" t="s">
        <v>432</v>
      </c>
      <c r="F116" s="1" t="s">
        <v>448</v>
      </c>
      <c r="G116" s="1"/>
      <c r="H116" s="1"/>
      <c r="I116" s="1"/>
      <c r="J116" s="4" t="s">
        <v>434</v>
      </c>
      <c r="K116" s="1">
        <v>208009</v>
      </c>
      <c r="L116" s="1">
        <v>208005</v>
      </c>
      <c r="M116" s="1">
        <v>2014</v>
      </c>
      <c r="N116" s="1">
        <v>2008</v>
      </c>
      <c r="O116" s="1" t="str">
        <f>INDEX([1]EK!A:A,MATCH('Lichtmasten Halte'!B116,[1]EK!B:B,0))</f>
        <v>EK1004</v>
      </c>
      <c r="P116" s="1"/>
      <c r="Q116" s="1"/>
    </row>
    <row r="117" spans="1:17" x14ac:dyDescent="0.3">
      <c r="A117" s="1" t="s">
        <v>449</v>
      </c>
      <c r="B117" s="1" t="s">
        <v>450</v>
      </c>
      <c r="C117" s="1" t="s">
        <v>414</v>
      </c>
      <c r="D117" s="1" t="s">
        <v>318</v>
      </c>
      <c r="E117" s="1" t="s">
        <v>451</v>
      </c>
      <c r="F117" s="1" t="s">
        <v>452</v>
      </c>
      <c r="G117" s="1"/>
      <c r="H117" s="1"/>
      <c r="I117" s="1"/>
      <c r="J117" s="4" t="s">
        <v>434</v>
      </c>
      <c r="K117" s="1">
        <v>208009</v>
      </c>
      <c r="L117" s="1">
        <v>208005</v>
      </c>
      <c r="M117" s="1">
        <v>2014</v>
      </c>
      <c r="N117" s="1">
        <v>2008</v>
      </c>
      <c r="O117" s="1" t="str">
        <f>INDEX([1]EK!A:A,MATCH('Lichtmasten Halte'!B117,[1]EK!B:B,0))</f>
        <v>EK1006</v>
      </c>
      <c r="P117" s="1"/>
      <c r="Q117" s="1"/>
    </row>
    <row r="118" spans="1:17" x14ac:dyDescent="0.3">
      <c r="A118" s="1" t="s">
        <v>449</v>
      </c>
      <c r="B118" s="1" t="s">
        <v>450</v>
      </c>
      <c r="C118" s="1" t="s">
        <v>414</v>
      </c>
      <c r="D118" s="1" t="s">
        <v>318</v>
      </c>
      <c r="E118" s="1" t="s">
        <v>451</v>
      </c>
      <c r="F118" s="1" t="s">
        <v>453</v>
      </c>
      <c r="G118" s="1"/>
      <c r="H118" s="1"/>
      <c r="I118" s="1"/>
      <c r="J118" s="4" t="s">
        <v>434</v>
      </c>
      <c r="K118" s="1">
        <v>208009</v>
      </c>
      <c r="L118" s="1">
        <v>208005</v>
      </c>
      <c r="M118" s="1">
        <v>2014</v>
      </c>
      <c r="N118" s="1">
        <v>2008</v>
      </c>
      <c r="O118" s="1" t="str">
        <f>INDEX([1]EK!A:A,MATCH('Lichtmasten Halte'!B118,[1]EK!B:B,0))</f>
        <v>EK1006</v>
      </c>
      <c r="P118" s="1"/>
      <c r="Q118" s="1"/>
    </row>
    <row r="119" spans="1:17" x14ac:dyDescent="0.3">
      <c r="A119" s="1" t="s">
        <v>449</v>
      </c>
      <c r="B119" s="1" t="s">
        <v>450</v>
      </c>
      <c r="C119" s="1" t="s">
        <v>414</v>
      </c>
      <c r="D119" s="1" t="s">
        <v>318</v>
      </c>
      <c r="E119" s="1" t="s">
        <v>451</v>
      </c>
      <c r="F119" s="1" t="s">
        <v>454</v>
      </c>
      <c r="G119" s="1"/>
      <c r="H119" s="1"/>
      <c r="I119" s="1"/>
      <c r="J119" s="4" t="s">
        <v>434</v>
      </c>
      <c r="K119" s="1">
        <v>208009</v>
      </c>
      <c r="L119" s="1">
        <v>208005</v>
      </c>
      <c r="M119" s="1">
        <v>2014</v>
      </c>
      <c r="N119" s="1">
        <v>2008</v>
      </c>
      <c r="O119" s="1" t="str">
        <f>INDEX([1]EK!A:A,MATCH('Lichtmasten Halte'!B119,[1]EK!B:B,0))</f>
        <v>EK1006</v>
      </c>
      <c r="P119" s="1"/>
      <c r="Q119" s="1"/>
    </row>
    <row r="120" spans="1:17" x14ac:dyDescent="0.3">
      <c r="A120" s="1" t="s">
        <v>449</v>
      </c>
      <c r="B120" s="1" t="s">
        <v>450</v>
      </c>
      <c r="C120" s="1" t="s">
        <v>414</v>
      </c>
      <c r="D120" s="1" t="s">
        <v>318</v>
      </c>
      <c r="E120" s="1" t="s">
        <v>451</v>
      </c>
      <c r="F120" s="1" t="s">
        <v>455</v>
      </c>
      <c r="G120" s="1"/>
      <c r="H120" s="1"/>
      <c r="I120" s="1"/>
      <c r="J120" s="4" t="s">
        <v>434</v>
      </c>
      <c r="K120" s="1">
        <v>208009</v>
      </c>
      <c r="L120" s="1">
        <v>208005</v>
      </c>
      <c r="M120" s="1">
        <v>2014</v>
      </c>
      <c r="N120" s="1">
        <v>2008</v>
      </c>
      <c r="O120" s="1" t="str">
        <f>INDEX([1]EK!A:A,MATCH('Lichtmasten Halte'!B120,[1]EK!B:B,0))</f>
        <v>EK1006</v>
      </c>
      <c r="P120" s="1"/>
      <c r="Q120" s="1"/>
    </row>
    <row r="121" spans="1:17" x14ac:dyDescent="0.3">
      <c r="A121" s="1" t="s">
        <v>449</v>
      </c>
      <c r="B121" s="1" t="s">
        <v>450</v>
      </c>
      <c r="C121" s="1" t="s">
        <v>414</v>
      </c>
      <c r="D121" s="1" t="s">
        <v>318</v>
      </c>
      <c r="E121" s="1" t="s">
        <v>451</v>
      </c>
      <c r="F121" s="1" t="s">
        <v>456</v>
      </c>
      <c r="G121" s="1"/>
      <c r="H121" s="1"/>
      <c r="I121" s="1"/>
      <c r="J121" s="4" t="s">
        <v>434</v>
      </c>
      <c r="K121" s="1">
        <v>208009</v>
      </c>
      <c r="L121" s="1">
        <v>208005</v>
      </c>
      <c r="M121" s="1">
        <v>2014</v>
      </c>
      <c r="N121" s="1">
        <v>2008</v>
      </c>
      <c r="O121" s="1" t="str">
        <f>INDEX([1]EK!A:A,MATCH('Lichtmasten Halte'!B121,[1]EK!B:B,0))</f>
        <v>EK1006</v>
      </c>
      <c r="P121" s="1"/>
      <c r="Q121" s="1"/>
    </row>
    <row r="122" spans="1:17" x14ac:dyDescent="0.3">
      <c r="A122" s="1" t="s">
        <v>449</v>
      </c>
      <c r="B122" s="1" t="s">
        <v>450</v>
      </c>
      <c r="C122" s="1" t="s">
        <v>414</v>
      </c>
      <c r="D122" s="1" t="s">
        <v>318</v>
      </c>
      <c r="E122" s="1" t="s">
        <v>451</v>
      </c>
      <c r="F122" s="1" t="s">
        <v>457</v>
      </c>
      <c r="G122" s="1"/>
      <c r="H122" s="1"/>
      <c r="I122" s="1"/>
      <c r="J122" s="4" t="s">
        <v>434</v>
      </c>
      <c r="K122" s="1">
        <v>208009</v>
      </c>
      <c r="L122" s="1">
        <v>208005</v>
      </c>
      <c r="M122" s="1">
        <v>2014</v>
      </c>
      <c r="N122" s="1">
        <v>2008</v>
      </c>
      <c r="O122" s="1" t="str">
        <f>INDEX([1]EK!A:A,MATCH('Lichtmasten Halte'!B122,[1]EK!B:B,0))</f>
        <v>EK1006</v>
      </c>
      <c r="P122" s="1"/>
      <c r="Q122" s="1"/>
    </row>
    <row r="123" spans="1:17" x14ac:dyDescent="0.3">
      <c r="A123" s="1" t="s">
        <v>458</v>
      </c>
      <c r="B123" s="1" t="s">
        <v>450</v>
      </c>
      <c r="C123" s="1" t="s">
        <v>318</v>
      </c>
      <c r="D123" s="1" t="s">
        <v>318</v>
      </c>
      <c r="E123" s="1" t="s">
        <v>451</v>
      </c>
      <c r="F123" s="1" t="s">
        <v>459</v>
      </c>
      <c r="G123" s="1"/>
      <c r="H123" s="1"/>
      <c r="I123" s="1"/>
      <c r="J123" s="4" t="s">
        <v>434</v>
      </c>
      <c r="K123" s="1">
        <v>208009</v>
      </c>
      <c r="L123" s="1">
        <v>208005</v>
      </c>
      <c r="M123" s="1">
        <v>2014</v>
      </c>
      <c r="N123" s="1">
        <v>2008</v>
      </c>
      <c r="O123" s="1" t="str">
        <f>INDEX([1]EK!A:A,MATCH('Lichtmasten Halte'!B123,[1]EK!B:B,0))</f>
        <v>EK1006</v>
      </c>
      <c r="P123" s="1"/>
      <c r="Q123" s="1"/>
    </row>
    <row r="124" spans="1:17" x14ac:dyDescent="0.3">
      <c r="A124" s="1" t="s">
        <v>458</v>
      </c>
      <c r="B124" s="1" t="s">
        <v>450</v>
      </c>
      <c r="C124" s="1" t="s">
        <v>318</v>
      </c>
      <c r="D124" s="1" t="s">
        <v>318</v>
      </c>
      <c r="E124" s="1" t="s">
        <v>451</v>
      </c>
      <c r="F124" s="1" t="s">
        <v>460</v>
      </c>
      <c r="G124" s="1"/>
      <c r="H124" s="1"/>
      <c r="I124" s="1"/>
      <c r="J124" s="4" t="s">
        <v>434</v>
      </c>
      <c r="K124" s="1">
        <v>208009</v>
      </c>
      <c r="L124" s="1">
        <v>208005</v>
      </c>
      <c r="M124" s="1">
        <v>2014</v>
      </c>
      <c r="N124" s="1">
        <v>2008</v>
      </c>
      <c r="O124" s="1" t="str">
        <f>INDEX([1]EK!A:A,MATCH('Lichtmasten Halte'!B124,[1]EK!B:B,0))</f>
        <v>EK1006</v>
      </c>
      <c r="P124" s="1"/>
      <c r="Q124" s="1"/>
    </row>
    <row r="125" spans="1:17" x14ac:dyDescent="0.3">
      <c r="A125" s="1" t="s">
        <v>458</v>
      </c>
      <c r="B125" s="1" t="s">
        <v>450</v>
      </c>
      <c r="C125" s="1" t="s">
        <v>318</v>
      </c>
      <c r="D125" s="1" t="s">
        <v>318</v>
      </c>
      <c r="E125" s="1" t="s">
        <v>451</v>
      </c>
      <c r="F125" s="1" t="s">
        <v>461</v>
      </c>
      <c r="G125" s="1"/>
      <c r="H125" s="1"/>
      <c r="I125" s="1"/>
      <c r="J125" s="4" t="s">
        <v>434</v>
      </c>
      <c r="K125" s="1">
        <v>208009</v>
      </c>
      <c r="L125" s="1">
        <v>208005</v>
      </c>
      <c r="M125" s="1">
        <v>2014</v>
      </c>
      <c r="N125" s="1">
        <v>2008</v>
      </c>
      <c r="O125" s="1" t="str">
        <f>INDEX([1]EK!A:A,MATCH('Lichtmasten Halte'!B125,[1]EK!B:B,0))</f>
        <v>EK1006</v>
      </c>
      <c r="P125" s="1"/>
      <c r="Q125" s="1"/>
    </row>
    <row r="126" spans="1:17" x14ac:dyDescent="0.3">
      <c r="A126" s="1" t="s">
        <v>458</v>
      </c>
      <c r="B126" s="1" t="s">
        <v>450</v>
      </c>
      <c r="C126" s="1" t="s">
        <v>318</v>
      </c>
      <c r="D126" s="1" t="s">
        <v>318</v>
      </c>
      <c r="E126" s="1" t="s">
        <v>451</v>
      </c>
      <c r="F126" s="1" t="s">
        <v>462</v>
      </c>
      <c r="G126" s="1"/>
      <c r="H126" s="1"/>
      <c r="I126" s="1"/>
      <c r="J126" s="4" t="s">
        <v>434</v>
      </c>
      <c r="K126" s="1">
        <v>208009</v>
      </c>
      <c r="L126" s="1">
        <v>208005</v>
      </c>
      <c r="M126" s="1">
        <v>2014</v>
      </c>
      <c r="N126" s="1">
        <v>2008</v>
      </c>
      <c r="O126" s="1" t="str">
        <f>INDEX([1]EK!A:A,MATCH('Lichtmasten Halte'!B126,[1]EK!B:B,0))</f>
        <v>EK1006</v>
      </c>
      <c r="P126" s="1"/>
      <c r="Q126" s="1"/>
    </row>
    <row r="127" spans="1:17" x14ac:dyDescent="0.3">
      <c r="A127" s="1" t="s">
        <v>458</v>
      </c>
      <c r="B127" s="1" t="s">
        <v>450</v>
      </c>
      <c r="C127" s="1" t="s">
        <v>318</v>
      </c>
      <c r="D127" s="1" t="s">
        <v>318</v>
      </c>
      <c r="E127" s="1" t="s">
        <v>451</v>
      </c>
      <c r="F127" s="1" t="s">
        <v>463</v>
      </c>
      <c r="G127" s="1"/>
      <c r="H127" s="1"/>
      <c r="I127" s="1"/>
      <c r="J127" s="4" t="s">
        <v>434</v>
      </c>
      <c r="K127" s="1">
        <v>208009</v>
      </c>
      <c r="L127" s="1">
        <v>208005</v>
      </c>
      <c r="M127" s="1">
        <v>2014</v>
      </c>
      <c r="N127" s="1">
        <v>2008</v>
      </c>
      <c r="O127" s="1" t="str">
        <f>INDEX([1]EK!A:A,MATCH('Lichtmasten Halte'!B127,[1]EK!B:B,0))</f>
        <v>EK1006</v>
      </c>
      <c r="P127" s="1"/>
      <c r="Q127" s="1"/>
    </row>
    <row r="128" spans="1:17" x14ac:dyDescent="0.3">
      <c r="A128" s="1" t="s">
        <v>458</v>
      </c>
      <c r="B128" s="1" t="s">
        <v>450</v>
      </c>
      <c r="C128" s="1" t="s">
        <v>318</v>
      </c>
      <c r="D128" s="1" t="s">
        <v>318</v>
      </c>
      <c r="E128" s="1" t="s">
        <v>451</v>
      </c>
      <c r="F128" s="1" t="s">
        <v>464</v>
      </c>
      <c r="G128" s="1"/>
      <c r="H128" s="1"/>
      <c r="I128" s="1"/>
      <c r="J128" s="4" t="s">
        <v>434</v>
      </c>
      <c r="K128" s="1">
        <v>208009</v>
      </c>
      <c r="L128" s="1">
        <v>208005</v>
      </c>
      <c r="M128" s="1">
        <v>2014</v>
      </c>
      <c r="N128" s="1">
        <v>2008</v>
      </c>
      <c r="O128" s="1" t="str">
        <f>INDEX([1]EK!A:A,MATCH('Lichtmasten Halte'!B128,[1]EK!B:B,0))</f>
        <v>EK1006</v>
      </c>
      <c r="P128" s="1"/>
      <c r="Q128" s="1"/>
    </row>
    <row r="129" spans="1:17" x14ac:dyDescent="0.3">
      <c r="A129" s="1" t="s">
        <v>458</v>
      </c>
      <c r="B129" s="1" t="s">
        <v>450</v>
      </c>
      <c r="C129" s="1" t="s">
        <v>318</v>
      </c>
      <c r="D129" s="1" t="s">
        <v>318</v>
      </c>
      <c r="E129" s="1" t="s">
        <v>451</v>
      </c>
      <c r="F129" s="1" t="s">
        <v>465</v>
      </c>
      <c r="G129" s="1"/>
      <c r="H129" s="1"/>
      <c r="I129" s="1"/>
      <c r="J129" s="4" t="s">
        <v>434</v>
      </c>
      <c r="K129" s="1">
        <v>208009</v>
      </c>
      <c r="L129" s="1">
        <v>208005</v>
      </c>
      <c r="M129" s="1">
        <v>2014</v>
      </c>
      <c r="N129" s="1">
        <v>2008</v>
      </c>
      <c r="O129" s="1" t="str">
        <f>INDEX([1]EK!A:A,MATCH('Lichtmasten Halte'!B129,[1]EK!B:B,0))</f>
        <v>EK1006</v>
      </c>
      <c r="P129" s="1"/>
      <c r="Q129" s="1"/>
    </row>
    <row r="130" spans="1:17" x14ac:dyDescent="0.3">
      <c r="A130" s="1" t="s">
        <v>466</v>
      </c>
      <c r="B130" s="1" t="s">
        <v>467</v>
      </c>
      <c r="C130" s="1" t="s">
        <v>414</v>
      </c>
      <c r="D130" s="1" t="s">
        <v>318</v>
      </c>
      <c r="E130" s="1" t="s">
        <v>468</v>
      </c>
      <c r="F130" s="1" t="s">
        <v>469</v>
      </c>
      <c r="G130" s="1"/>
      <c r="H130" s="1"/>
      <c r="I130" s="1"/>
      <c r="J130" s="4" t="s">
        <v>434</v>
      </c>
      <c r="K130" s="1">
        <v>208009</v>
      </c>
      <c r="L130" s="1">
        <v>208005</v>
      </c>
      <c r="M130" s="1">
        <v>2014</v>
      </c>
      <c r="N130" s="1">
        <v>2008</v>
      </c>
      <c r="O130" s="1" t="str">
        <f>INDEX([1]EK!A:A,MATCH('Lichtmasten Halte'!B130,[1]EK!B:B,0))</f>
        <v>EK1008</v>
      </c>
      <c r="P130" s="1"/>
      <c r="Q130" s="1"/>
    </row>
    <row r="131" spans="1:17" x14ac:dyDescent="0.3">
      <c r="A131" s="1" t="s">
        <v>466</v>
      </c>
      <c r="B131" s="1" t="s">
        <v>467</v>
      </c>
      <c r="C131" s="1" t="s">
        <v>414</v>
      </c>
      <c r="D131" s="1" t="s">
        <v>318</v>
      </c>
      <c r="E131" s="1" t="s">
        <v>468</v>
      </c>
      <c r="F131" s="1" t="s">
        <v>470</v>
      </c>
      <c r="G131" s="1"/>
      <c r="H131" s="1"/>
      <c r="I131" s="1"/>
      <c r="J131" s="4" t="s">
        <v>434</v>
      </c>
      <c r="K131" s="1">
        <v>208009</v>
      </c>
      <c r="L131" s="1">
        <v>208005</v>
      </c>
      <c r="M131" s="1">
        <v>2014</v>
      </c>
      <c r="N131" s="1">
        <v>2008</v>
      </c>
      <c r="O131" s="1" t="str">
        <f>INDEX([1]EK!A:A,MATCH('Lichtmasten Halte'!B131,[1]EK!B:B,0))</f>
        <v>EK1008</v>
      </c>
      <c r="P131" s="1"/>
      <c r="Q131" s="1"/>
    </row>
    <row r="132" spans="1:17" x14ac:dyDescent="0.3">
      <c r="A132" s="1" t="s">
        <v>466</v>
      </c>
      <c r="B132" s="1" t="s">
        <v>467</v>
      </c>
      <c r="C132" s="1" t="s">
        <v>414</v>
      </c>
      <c r="D132" s="1" t="s">
        <v>318</v>
      </c>
      <c r="E132" s="1" t="s">
        <v>468</v>
      </c>
      <c r="F132" s="1" t="s">
        <v>471</v>
      </c>
      <c r="G132" s="1"/>
      <c r="H132" s="1"/>
      <c r="I132" s="1"/>
      <c r="J132" s="4" t="s">
        <v>434</v>
      </c>
      <c r="K132" s="1">
        <v>208009</v>
      </c>
      <c r="L132" s="1">
        <v>208005</v>
      </c>
      <c r="M132" s="1">
        <v>2014</v>
      </c>
      <c r="N132" s="1">
        <v>2008</v>
      </c>
      <c r="O132" s="1" t="str">
        <f>INDEX([1]EK!A:A,MATCH('Lichtmasten Halte'!B132,[1]EK!B:B,0))</f>
        <v>EK1008</v>
      </c>
      <c r="P132" s="1"/>
      <c r="Q132" s="1"/>
    </row>
    <row r="133" spans="1:17" x14ac:dyDescent="0.3">
      <c r="A133" s="1" t="s">
        <v>466</v>
      </c>
      <c r="B133" s="1" t="s">
        <v>467</v>
      </c>
      <c r="C133" s="1" t="s">
        <v>414</v>
      </c>
      <c r="D133" s="1" t="s">
        <v>318</v>
      </c>
      <c r="E133" s="1" t="s">
        <v>468</v>
      </c>
      <c r="F133" s="1" t="s">
        <v>472</v>
      </c>
      <c r="G133" s="1"/>
      <c r="H133" s="1"/>
      <c r="I133" s="1"/>
      <c r="J133" s="4" t="s">
        <v>434</v>
      </c>
      <c r="K133" s="1">
        <v>208009</v>
      </c>
      <c r="L133" s="1">
        <v>208005</v>
      </c>
      <c r="M133" s="1">
        <v>2014</v>
      </c>
      <c r="N133" s="1">
        <v>2008</v>
      </c>
      <c r="O133" s="1" t="str">
        <f>INDEX([1]EK!A:A,MATCH('Lichtmasten Halte'!B133,[1]EK!B:B,0))</f>
        <v>EK1008</v>
      </c>
      <c r="P133" s="1"/>
      <c r="Q133" s="1"/>
    </row>
    <row r="134" spans="1:17" x14ac:dyDescent="0.3">
      <c r="A134" s="1" t="s">
        <v>466</v>
      </c>
      <c r="B134" s="1" t="s">
        <v>467</v>
      </c>
      <c r="C134" s="1" t="s">
        <v>414</v>
      </c>
      <c r="D134" s="1" t="s">
        <v>318</v>
      </c>
      <c r="E134" s="1" t="s">
        <v>468</v>
      </c>
      <c r="F134" s="1" t="s">
        <v>473</v>
      </c>
      <c r="G134" s="1"/>
      <c r="H134" s="1"/>
      <c r="I134" s="1"/>
      <c r="J134" s="4" t="s">
        <v>434</v>
      </c>
      <c r="K134" s="1">
        <v>208009</v>
      </c>
      <c r="L134" s="1">
        <v>208005</v>
      </c>
      <c r="M134" s="1">
        <v>2014</v>
      </c>
      <c r="N134" s="1">
        <v>2008</v>
      </c>
      <c r="O134" s="1" t="str">
        <f>INDEX([1]EK!A:A,MATCH('Lichtmasten Halte'!B134,[1]EK!B:B,0))</f>
        <v>EK1008</v>
      </c>
      <c r="P134" s="1"/>
      <c r="Q134" s="1"/>
    </row>
    <row r="135" spans="1:17" x14ac:dyDescent="0.3">
      <c r="A135" s="1" t="s">
        <v>466</v>
      </c>
      <c r="B135" s="1" t="s">
        <v>467</v>
      </c>
      <c r="C135" s="1" t="s">
        <v>414</v>
      </c>
      <c r="D135" s="1" t="s">
        <v>318</v>
      </c>
      <c r="E135" s="1" t="s">
        <v>468</v>
      </c>
      <c r="F135" s="1" t="s">
        <v>474</v>
      </c>
      <c r="G135" s="1"/>
      <c r="H135" s="1"/>
      <c r="I135" s="1"/>
      <c r="J135" s="4" t="s">
        <v>434</v>
      </c>
      <c r="K135" s="1">
        <v>208009</v>
      </c>
      <c r="L135" s="1">
        <v>208005</v>
      </c>
      <c r="M135" s="1">
        <v>2014</v>
      </c>
      <c r="N135" s="1">
        <v>2008</v>
      </c>
      <c r="O135" s="1" t="str">
        <f>INDEX([1]EK!A:A,MATCH('Lichtmasten Halte'!B135,[1]EK!B:B,0))</f>
        <v>EK1008</v>
      </c>
      <c r="P135" s="1"/>
      <c r="Q135" s="1"/>
    </row>
    <row r="136" spans="1:17" x14ac:dyDescent="0.3">
      <c r="A136" s="1" t="s">
        <v>475</v>
      </c>
      <c r="B136" s="1" t="s">
        <v>467</v>
      </c>
      <c r="C136" s="1" t="s">
        <v>318</v>
      </c>
      <c r="D136" s="1" t="s">
        <v>318</v>
      </c>
      <c r="E136" s="1" t="s">
        <v>468</v>
      </c>
      <c r="F136" s="1" t="s">
        <v>476</v>
      </c>
      <c r="G136" s="1"/>
      <c r="H136" s="1"/>
      <c r="I136" s="1"/>
      <c r="J136" s="4" t="s">
        <v>434</v>
      </c>
      <c r="K136" s="1">
        <v>208009</v>
      </c>
      <c r="L136" s="1">
        <v>208005</v>
      </c>
      <c r="M136" s="1">
        <v>2014</v>
      </c>
      <c r="N136" s="1">
        <v>2008</v>
      </c>
      <c r="O136" s="1" t="str">
        <f>INDEX([1]EK!A:A,MATCH('Lichtmasten Halte'!B136,[1]EK!B:B,0))</f>
        <v>EK1008</v>
      </c>
      <c r="P136" s="1"/>
      <c r="Q136" s="1"/>
    </row>
    <row r="137" spans="1:17" x14ac:dyDescent="0.3">
      <c r="A137" s="1" t="s">
        <v>475</v>
      </c>
      <c r="B137" s="1" t="s">
        <v>467</v>
      </c>
      <c r="C137" s="1" t="s">
        <v>318</v>
      </c>
      <c r="D137" s="1" t="s">
        <v>318</v>
      </c>
      <c r="E137" s="1" t="s">
        <v>468</v>
      </c>
      <c r="F137" s="1" t="s">
        <v>477</v>
      </c>
      <c r="G137" s="1"/>
      <c r="H137" s="1"/>
      <c r="I137" s="1"/>
      <c r="J137" s="4" t="s">
        <v>434</v>
      </c>
      <c r="K137" s="1">
        <v>208009</v>
      </c>
      <c r="L137" s="1">
        <v>208005</v>
      </c>
      <c r="M137" s="1">
        <v>2014</v>
      </c>
      <c r="N137" s="1">
        <v>2008</v>
      </c>
      <c r="O137" s="1" t="str">
        <f>INDEX([1]EK!A:A,MATCH('Lichtmasten Halte'!B137,[1]EK!B:B,0))</f>
        <v>EK1008</v>
      </c>
      <c r="P137" s="1"/>
      <c r="Q137" s="1"/>
    </row>
    <row r="138" spans="1:17" x14ac:dyDescent="0.3">
      <c r="A138" s="1" t="s">
        <v>475</v>
      </c>
      <c r="B138" s="1" t="s">
        <v>467</v>
      </c>
      <c r="C138" s="1" t="s">
        <v>318</v>
      </c>
      <c r="D138" s="1" t="s">
        <v>318</v>
      </c>
      <c r="E138" s="1" t="s">
        <v>468</v>
      </c>
      <c r="F138" s="1" t="s">
        <v>478</v>
      </c>
      <c r="G138" s="1"/>
      <c r="H138" s="1"/>
      <c r="I138" s="1"/>
      <c r="J138" s="4" t="s">
        <v>434</v>
      </c>
      <c r="K138" s="1">
        <v>208009</v>
      </c>
      <c r="L138" s="1">
        <v>208005</v>
      </c>
      <c r="M138" s="1">
        <v>2014</v>
      </c>
      <c r="N138" s="1">
        <v>2008</v>
      </c>
      <c r="O138" s="1" t="str">
        <f>INDEX([1]EK!A:A,MATCH('Lichtmasten Halte'!B138,[1]EK!B:B,0))</f>
        <v>EK1008</v>
      </c>
      <c r="P138" s="1"/>
      <c r="Q138" s="1"/>
    </row>
    <row r="139" spans="1:17" x14ac:dyDescent="0.3">
      <c r="A139" s="1" t="s">
        <v>475</v>
      </c>
      <c r="B139" s="1" t="s">
        <v>467</v>
      </c>
      <c r="C139" s="1" t="s">
        <v>318</v>
      </c>
      <c r="D139" s="1" t="s">
        <v>318</v>
      </c>
      <c r="E139" s="1" t="s">
        <v>468</v>
      </c>
      <c r="F139" s="1" t="s">
        <v>479</v>
      </c>
      <c r="G139" s="1"/>
      <c r="H139" s="1"/>
      <c r="I139" s="1"/>
      <c r="J139" s="4" t="s">
        <v>434</v>
      </c>
      <c r="K139" s="1">
        <v>208009</v>
      </c>
      <c r="L139" s="1">
        <v>208005</v>
      </c>
      <c r="M139" s="1">
        <v>2014</v>
      </c>
      <c r="N139" s="1">
        <v>2008</v>
      </c>
      <c r="O139" s="1" t="str">
        <f>INDEX([1]EK!A:A,MATCH('Lichtmasten Halte'!B139,[1]EK!B:B,0))</f>
        <v>EK1008</v>
      </c>
      <c r="P139" s="1"/>
      <c r="Q139" s="1"/>
    </row>
    <row r="140" spans="1:17" x14ac:dyDescent="0.3">
      <c r="A140" s="1" t="s">
        <v>475</v>
      </c>
      <c r="B140" s="1" t="s">
        <v>467</v>
      </c>
      <c r="C140" s="1" t="s">
        <v>318</v>
      </c>
      <c r="D140" s="1" t="s">
        <v>318</v>
      </c>
      <c r="E140" s="1" t="s">
        <v>468</v>
      </c>
      <c r="F140" s="1" t="s">
        <v>480</v>
      </c>
      <c r="G140" s="1"/>
      <c r="H140" s="1"/>
      <c r="I140" s="1"/>
      <c r="J140" s="4" t="s">
        <v>434</v>
      </c>
      <c r="K140" s="1">
        <v>208009</v>
      </c>
      <c r="L140" s="1">
        <v>208005</v>
      </c>
      <c r="M140" s="1">
        <v>2014</v>
      </c>
      <c r="N140" s="1">
        <v>2008</v>
      </c>
      <c r="O140" s="1" t="str">
        <f>INDEX([1]EK!A:A,MATCH('Lichtmasten Halte'!B140,[1]EK!B:B,0))</f>
        <v>EK1008</v>
      </c>
      <c r="P140" s="1"/>
      <c r="Q140" s="1"/>
    </row>
    <row r="141" spans="1:17" x14ac:dyDescent="0.3">
      <c r="A141" s="1" t="s">
        <v>475</v>
      </c>
      <c r="B141" s="1" t="s">
        <v>467</v>
      </c>
      <c r="C141" s="1" t="s">
        <v>318</v>
      </c>
      <c r="D141" s="1" t="s">
        <v>318</v>
      </c>
      <c r="E141" s="1" t="s">
        <v>468</v>
      </c>
      <c r="F141" s="1" t="s">
        <v>481</v>
      </c>
      <c r="G141" s="1"/>
      <c r="H141" s="1"/>
      <c r="I141" s="1"/>
      <c r="J141" s="4" t="s">
        <v>434</v>
      </c>
      <c r="K141" s="1">
        <v>208009</v>
      </c>
      <c r="L141" s="1">
        <v>208005</v>
      </c>
      <c r="M141" s="1">
        <v>2014</v>
      </c>
      <c r="N141" s="1">
        <v>2008</v>
      </c>
      <c r="O141" s="1" t="str">
        <f>INDEX([1]EK!A:A,MATCH('Lichtmasten Halte'!B141,[1]EK!B:B,0))</f>
        <v>EK1008</v>
      </c>
      <c r="P141" s="1"/>
      <c r="Q141" s="1"/>
    </row>
    <row r="142" spans="1:17" x14ac:dyDescent="0.3">
      <c r="A142" s="1" t="s">
        <v>482</v>
      </c>
      <c r="B142" s="1" t="s">
        <v>483</v>
      </c>
      <c r="C142" s="1" t="s">
        <v>318</v>
      </c>
      <c r="D142" s="1" t="s">
        <v>318</v>
      </c>
      <c r="E142" s="1" t="s">
        <v>484</v>
      </c>
      <c r="F142" s="1" t="s">
        <v>485</v>
      </c>
      <c r="G142" s="1"/>
      <c r="H142" s="1"/>
      <c r="I142" s="1"/>
      <c r="J142" s="4" t="s">
        <v>434</v>
      </c>
      <c r="K142" s="1">
        <v>208009</v>
      </c>
      <c r="L142" s="1">
        <v>208005</v>
      </c>
      <c r="M142" s="1">
        <v>2014</v>
      </c>
      <c r="N142" s="1">
        <v>2008</v>
      </c>
      <c r="O142" s="1" t="str">
        <f>INDEX([1]EK!A:A,MATCH('Lichtmasten Halte'!B142,[1]EK!B:B,0))</f>
        <v>EK1010</v>
      </c>
      <c r="P142" s="1"/>
      <c r="Q142" s="1"/>
    </row>
    <row r="143" spans="1:17" x14ac:dyDescent="0.3">
      <c r="A143" s="1" t="s">
        <v>482</v>
      </c>
      <c r="B143" s="1" t="s">
        <v>483</v>
      </c>
      <c r="C143" s="1" t="s">
        <v>318</v>
      </c>
      <c r="D143" s="1" t="s">
        <v>318</v>
      </c>
      <c r="E143" s="1" t="s">
        <v>484</v>
      </c>
      <c r="F143" s="1" t="s">
        <v>486</v>
      </c>
      <c r="G143" s="1"/>
      <c r="H143" s="1"/>
      <c r="I143" s="1"/>
      <c r="J143" s="4" t="s">
        <v>434</v>
      </c>
      <c r="K143" s="1">
        <v>208009</v>
      </c>
      <c r="L143" s="1">
        <v>208005</v>
      </c>
      <c r="M143" s="1">
        <v>2014</v>
      </c>
      <c r="N143" s="1">
        <v>2008</v>
      </c>
      <c r="O143" s="1" t="str">
        <f>INDEX([1]EK!A:A,MATCH('Lichtmasten Halte'!B143,[1]EK!B:B,0))</f>
        <v>EK1010</v>
      </c>
      <c r="P143" s="1"/>
      <c r="Q143" s="1"/>
    </row>
    <row r="144" spans="1:17" x14ac:dyDescent="0.3">
      <c r="A144" s="1" t="s">
        <v>482</v>
      </c>
      <c r="B144" s="1" t="s">
        <v>483</v>
      </c>
      <c r="C144" s="1" t="s">
        <v>318</v>
      </c>
      <c r="D144" s="1" t="s">
        <v>318</v>
      </c>
      <c r="E144" s="1" t="s">
        <v>484</v>
      </c>
      <c r="F144" s="1" t="s">
        <v>487</v>
      </c>
      <c r="G144" s="1"/>
      <c r="H144" s="1"/>
      <c r="I144" s="1"/>
      <c r="J144" s="4" t="s">
        <v>434</v>
      </c>
      <c r="K144" s="1">
        <v>208009</v>
      </c>
      <c r="L144" s="1">
        <v>208005</v>
      </c>
      <c r="M144" s="1">
        <v>2014</v>
      </c>
      <c r="N144" s="1">
        <v>2008</v>
      </c>
      <c r="O144" s="1" t="str">
        <f>INDEX([1]EK!A:A,MATCH('Lichtmasten Halte'!B144,[1]EK!B:B,0))</f>
        <v>EK1010</v>
      </c>
      <c r="P144" s="1"/>
      <c r="Q144" s="1"/>
    </row>
    <row r="145" spans="1:17" x14ac:dyDescent="0.3">
      <c r="A145" s="1" t="s">
        <v>482</v>
      </c>
      <c r="B145" s="1" t="s">
        <v>483</v>
      </c>
      <c r="C145" s="1" t="s">
        <v>318</v>
      </c>
      <c r="D145" s="1" t="s">
        <v>318</v>
      </c>
      <c r="E145" s="1" t="s">
        <v>484</v>
      </c>
      <c r="F145" s="1" t="s">
        <v>488</v>
      </c>
      <c r="G145" s="1"/>
      <c r="H145" s="1"/>
      <c r="I145" s="1"/>
      <c r="J145" s="4" t="s">
        <v>434</v>
      </c>
      <c r="K145" s="1">
        <v>208009</v>
      </c>
      <c r="L145" s="1">
        <v>208005</v>
      </c>
      <c r="M145" s="1">
        <v>2014</v>
      </c>
      <c r="N145" s="1">
        <v>2008</v>
      </c>
      <c r="O145" s="1" t="str">
        <f>INDEX([1]EK!A:A,MATCH('Lichtmasten Halte'!B145,[1]EK!B:B,0))</f>
        <v>EK1010</v>
      </c>
      <c r="P145" s="1"/>
      <c r="Q145" s="1"/>
    </row>
    <row r="146" spans="1:17" x14ac:dyDescent="0.3">
      <c r="A146" s="1" t="s">
        <v>482</v>
      </c>
      <c r="B146" s="1" t="s">
        <v>483</v>
      </c>
      <c r="C146" s="1" t="s">
        <v>318</v>
      </c>
      <c r="D146" s="1" t="s">
        <v>318</v>
      </c>
      <c r="E146" s="1" t="s">
        <v>484</v>
      </c>
      <c r="F146" s="1" t="s">
        <v>489</v>
      </c>
      <c r="G146" s="1"/>
      <c r="H146" s="1"/>
      <c r="I146" s="1"/>
      <c r="J146" s="4" t="s">
        <v>434</v>
      </c>
      <c r="K146" s="1">
        <v>208009</v>
      </c>
      <c r="L146" s="1">
        <v>208005</v>
      </c>
      <c r="M146" s="1">
        <v>2014</v>
      </c>
      <c r="N146" s="1">
        <v>2008</v>
      </c>
      <c r="O146" s="1" t="str">
        <f>INDEX([1]EK!A:A,MATCH('Lichtmasten Halte'!B146,[1]EK!B:B,0))</f>
        <v>EK1010</v>
      </c>
      <c r="P146" s="1"/>
      <c r="Q146" s="1"/>
    </row>
    <row r="147" spans="1:17" x14ac:dyDescent="0.3">
      <c r="A147" s="1" t="s">
        <v>482</v>
      </c>
      <c r="B147" s="1" t="s">
        <v>483</v>
      </c>
      <c r="C147" s="1" t="s">
        <v>318</v>
      </c>
      <c r="D147" s="1" t="s">
        <v>318</v>
      </c>
      <c r="E147" s="1" t="s">
        <v>484</v>
      </c>
      <c r="F147" s="1" t="s">
        <v>490</v>
      </c>
      <c r="G147" s="1"/>
      <c r="H147" s="1"/>
      <c r="I147" s="1"/>
      <c r="J147" s="4" t="s">
        <v>434</v>
      </c>
      <c r="K147" s="1">
        <v>208009</v>
      </c>
      <c r="L147" s="1">
        <v>208005</v>
      </c>
      <c r="M147" s="1">
        <v>2014</v>
      </c>
      <c r="N147" s="1">
        <v>2008</v>
      </c>
      <c r="O147" s="1" t="str">
        <f>INDEX([1]EK!A:A,MATCH('Lichtmasten Halte'!B147,[1]EK!B:B,0))</f>
        <v>EK1010</v>
      </c>
      <c r="P147" s="1"/>
      <c r="Q147" s="1"/>
    </row>
    <row r="148" spans="1:17" x14ac:dyDescent="0.3">
      <c r="A148" s="1" t="s">
        <v>482</v>
      </c>
      <c r="B148" s="1" t="s">
        <v>483</v>
      </c>
      <c r="C148" s="1" t="s">
        <v>318</v>
      </c>
      <c r="D148" s="1" t="s">
        <v>318</v>
      </c>
      <c r="E148" s="1" t="s">
        <v>484</v>
      </c>
      <c r="F148" s="1" t="s">
        <v>491</v>
      </c>
      <c r="G148" s="1"/>
      <c r="H148" s="1"/>
      <c r="I148" s="1"/>
      <c r="J148" s="4" t="s">
        <v>434</v>
      </c>
      <c r="K148" s="1">
        <v>208009</v>
      </c>
      <c r="L148" s="1">
        <v>208005</v>
      </c>
      <c r="M148" s="1">
        <v>2014</v>
      </c>
      <c r="N148" s="1">
        <v>2008</v>
      </c>
      <c r="O148" s="1" t="str">
        <f>INDEX([1]EK!A:A,MATCH('Lichtmasten Halte'!B148,[1]EK!B:B,0))</f>
        <v>EK1010</v>
      </c>
      <c r="P148" s="1"/>
      <c r="Q148" s="1"/>
    </row>
    <row r="149" spans="1:17" x14ac:dyDescent="0.3">
      <c r="A149" s="1" t="s">
        <v>492</v>
      </c>
      <c r="B149" s="1" t="s">
        <v>493</v>
      </c>
      <c r="C149" s="1" t="s">
        <v>414</v>
      </c>
      <c r="D149" s="1" t="s">
        <v>318</v>
      </c>
      <c r="E149" s="1" t="s">
        <v>494</v>
      </c>
      <c r="F149" s="1" t="s">
        <v>495</v>
      </c>
      <c r="G149" s="1"/>
      <c r="H149" s="1"/>
      <c r="I149" s="1"/>
      <c r="J149" s="4" t="s">
        <v>434</v>
      </c>
      <c r="K149" s="1">
        <v>208009</v>
      </c>
      <c r="L149" s="1">
        <v>208005</v>
      </c>
      <c r="M149" s="1">
        <v>2014</v>
      </c>
      <c r="N149" s="1">
        <v>2008</v>
      </c>
      <c r="O149" s="1" t="str">
        <f>INDEX([1]EK!A:A,MATCH('Lichtmasten Halte'!B149,[1]EK!B:B,0))</f>
        <v>EK1012</v>
      </c>
      <c r="P149" s="1"/>
      <c r="Q149" s="1"/>
    </row>
    <row r="150" spans="1:17" x14ac:dyDescent="0.3">
      <c r="A150" s="1" t="s">
        <v>492</v>
      </c>
      <c r="B150" s="1" t="s">
        <v>493</v>
      </c>
      <c r="C150" s="1" t="s">
        <v>414</v>
      </c>
      <c r="D150" s="1" t="s">
        <v>318</v>
      </c>
      <c r="E150" s="1" t="s">
        <v>494</v>
      </c>
      <c r="F150" s="1" t="s">
        <v>496</v>
      </c>
      <c r="G150" s="1"/>
      <c r="H150" s="1"/>
      <c r="I150" s="1"/>
      <c r="J150" s="4" t="s">
        <v>434</v>
      </c>
      <c r="K150" s="1">
        <v>208009</v>
      </c>
      <c r="L150" s="1">
        <v>208005</v>
      </c>
      <c r="M150" s="1">
        <v>2014</v>
      </c>
      <c r="N150" s="1">
        <v>2008</v>
      </c>
      <c r="O150" s="1" t="str">
        <f>INDEX([1]EK!A:A,MATCH('Lichtmasten Halte'!B150,[1]EK!B:B,0))</f>
        <v>EK1012</v>
      </c>
      <c r="P150" s="1"/>
      <c r="Q150" s="1"/>
    </row>
    <row r="151" spans="1:17" x14ac:dyDescent="0.3">
      <c r="A151" s="1" t="s">
        <v>492</v>
      </c>
      <c r="B151" s="1" t="s">
        <v>493</v>
      </c>
      <c r="C151" s="1" t="s">
        <v>414</v>
      </c>
      <c r="D151" s="1" t="s">
        <v>318</v>
      </c>
      <c r="E151" s="1" t="s">
        <v>494</v>
      </c>
      <c r="F151" s="1" t="s">
        <v>497</v>
      </c>
      <c r="G151" s="1"/>
      <c r="H151" s="1"/>
      <c r="I151" s="1"/>
      <c r="J151" s="4" t="s">
        <v>434</v>
      </c>
      <c r="K151" s="1">
        <v>208009</v>
      </c>
      <c r="L151" s="1">
        <v>208005</v>
      </c>
      <c r="M151" s="1">
        <v>2014</v>
      </c>
      <c r="N151" s="1">
        <v>2008</v>
      </c>
      <c r="O151" s="1" t="str">
        <f>INDEX([1]EK!A:A,MATCH('Lichtmasten Halte'!B151,[1]EK!B:B,0))</f>
        <v>EK1012</v>
      </c>
      <c r="P151" s="1"/>
      <c r="Q151" s="1"/>
    </row>
    <row r="152" spans="1:17" x14ac:dyDescent="0.3">
      <c r="A152" s="1" t="s">
        <v>492</v>
      </c>
      <c r="B152" s="1" t="s">
        <v>493</v>
      </c>
      <c r="C152" s="1" t="s">
        <v>414</v>
      </c>
      <c r="D152" s="1" t="s">
        <v>318</v>
      </c>
      <c r="E152" s="1" t="s">
        <v>494</v>
      </c>
      <c r="F152" s="1" t="s">
        <v>498</v>
      </c>
      <c r="G152" s="1"/>
      <c r="H152" s="1"/>
      <c r="I152" s="1"/>
      <c r="J152" s="4" t="s">
        <v>434</v>
      </c>
      <c r="K152" s="1">
        <v>208009</v>
      </c>
      <c r="L152" s="1">
        <v>208005</v>
      </c>
      <c r="M152" s="1">
        <v>2014</v>
      </c>
      <c r="N152" s="1">
        <v>2008</v>
      </c>
      <c r="O152" s="1" t="str">
        <f>INDEX([1]EK!A:A,MATCH('Lichtmasten Halte'!B152,[1]EK!B:B,0))</f>
        <v>EK1012</v>
      </c>
      <c r="P152" s="1"/>
      <c r="Q152" s="1"/>
    </row>
    <row r="153" spans="1:17" x14ac:dyDescent="0.3">
      <c r="A153" s="1" t="s">
        <v>492</v>
      </c>
      <c r="B153" s="1" t="s">
        <v>493</v>
      </c>
      <c r="C153" s="1" t="s">
        <v>414</v>
      </c>
      <c r="D153" s="1" t="s">
        <v>318</v>
      </c>
      <c r="E153" s="1" t="s">
        <v>494</v>
      </c>
      <c r="F153" s="1" t="s">
        <v>499</v>
      </c>
      <c r="G153" s="1"/>
      <c r="H153" s="1"/>
      <c r="I153" s="1"/>
      <c r="J153" s="4" t="s">
        <v>434</v>
      </c>
      <c r="K153" s="1">
        <v>208009</v>
      </c>
      <c r="L153" s="1">
        <v>208005</v>
      </c>
      <c r="M153" s="1">
        <v>2014</v>
      </c>
      <c r="N153" s="1">
        <v>2008</v>
      </c>
      <c r="O153" s="1" t="str">
        <f>INDEX([1]EK!A:A,MATCH('Lichtmasten Halte'!B153,[1]EK!B:B,0))</f>
        <v>EK1012</v>
      </c>
      <c r="P153" s="1"/>
      <c r="Q153" s="1"/>
    </row>
    <row r="154" spans="1:17" x14ac:dyDescent="0.3">
      <c r="A154" s="1" t="s">
        <v>492</v>
      </c>
      <c r="B154" s="1" t="s">
        <v>493</v>
      </c>
      <c r="C154" s="1" t="s">
        <v>414</v>
      </c>
      <c r="D154" s="1" t="s">
        <v>318</v>
      </c>
      <c r="E154" s="1" t="s">
        <v>494</v>
      </c>
      <c r="F154" s="1" t="s">
        <v>500</v>
      </c>
      <c r="G154" s="1"/>
      <c r="H154" s="1"/>
      <c r="I154" s="1"/>
      <c r="J154" s="4" t="s">
        <v>434</v>
      </c>
      <c r="K154" s="1">
        <v>208009</v>
      </c>
      <c r="L154" s="1">
        <v>208005</v>
      </c>
      <c r="M154" s="1">
        <v>2014</v>
      </c>
      <c r="N154" s="1">
        <v>2008</v>
      </c>
      <c r="O154" s="1" t="str">
        <f>INDEX([1]EK!A:A,MATCH('Lichtmasten Halte'!B154,[1]EK!B:B,0))</f>
        <v>EK1012</v>
      </c>
      <c r="P154" s="1"/>
      <c r="Q154" s="1"/>
    </row>
    <row r="155" spans="1:17" x14ac:dyDescent="0.3">
      <c r="A155" s="1" t="s">
        <v>492</v>
      </c>
      <c r="B155" s="1" t="s">
        <v>493</v>
      </c>
      <c r="C155" s="1" t="s">
        <v>414</v>
      </c>
      <c r="D155" s="1" t="s">
        <v>318</v>
      </c>
      <c r="E155" s="1" t="s">
        <v>494</v>
      </c>
      <c r="F155" s="1" t="s">
        <v>501</v>
      </c>
      <c r="G155" s="1"/>
      <c r="H155" s="1"/>
      <c r="I155" s="1"/>
      <c r="J155" s="4" t="s">
        <v>434</v>
      </c>
      <c r="K155" s="1">
        <v>208009</v>
      </c>
      <c r="L155" s="1">
        <v>208005</v>
      </c>
      <c r="M155" s="1">
        <v>2014</v>
      </c>
      <c r="N155" s="1">
        <v>2008</v>
      </c>
      <c r="O155" s="1" t="str">
        <f>INDEX([1]EK!A:A,MATCH('Lichtmasten Halte'!B155,[1]EK!B:B,0))</f>
        <v>EK1012</v>
      </c>
      <c r="P155" s="1"/>
      <c r="Q155" s="1"/>
    </row>
    <row r="156" spans="1:17" x14ac:dyDescent="0.3">
      <c r="A156" s="1" t="s">
        <v>492</v>
      </c>
      <c r="B156" s="1" t="s">
        <v>493</v>
      </c>
      <c r="C156" s="1" t="s">
        <v>414</v>
      </c>
      <c r="D156" s="1" t="s">
        <v>318</v>
      </c>
      <c r="E156" s="1" t="s">
        <v>494</v>
      </c>
      <c r="F156" s="1" t="s">
        <v>502</v>
      </c>
      <c r="G156" s="1"/>
      <c r="H156" s="1"/>
      <c r="I156" s="1"/>
      <c r="J156" s="4" t="s">
        <v>434</v>
      </c>
      <c r="K156" s="1">
        <v>208009</v>
      </c>
      <c r="L156" s="1">
        <v>208005</v>
      </c>
      <c r="M156" s="1">
        <v>2014</v>
      </c>
      <c r="N156" s="1">
        <v>2008</v>
      </c>
      <c r="O156" s="1" t="str">
        <f>INDEX([1]EK!A:A,MATCH('Lichtmasten Halte'!B156,[1]EK!B:B,0))</f>
        <v>EK1012</v>
      </c>
      <c r="P156" s="1"/>
      <c r="Q156" s="1"/>
    </row>
    <row r="157" spans="1:17" x14ac:dyDescent="0.3">
      <c r="A157" s="1" t="s">
        <v>492</v>
      </c>
      <c r="B157" s="1" t="s">
        <v>493</v>
      </c>
      <c r="C157" s="1" t="s">
        <v>414</v>
      </c>
      <c r="D157" s="1" t="s">
        <v>318</v>
      </c>
      <c r="E157" s="1" t="s">
        <v>494</v>
      </c>
      <c r="F157" s="1" t="s">
        <v>503</v>
      </c>
      <c r="G157" s="1"/>
      <c r="H157" s="1"/>
      <c r="I157" s="1"/>
      <c r="J157" s="4" t="s">
        <v>434</v>
      </c>
      <c r="K157" s="1">
        <v>208009</v>
      </c>
      <c r="L157" s="1">
        <v>208005</v>
      </c>
      <c r="M157" s="1">
        <v>2014</v>
      </c>
      <c r="N157" s="1">
        <v>2008</v>
      </c>
      <c r="O157" s="1" t="str">
        <f>INDEX([1]EK!A:A,MATCH('Lichtmasten Halte'!B157,[1]EK!B:B,0))</f>
        <v>EK1012</v>
      </c>
      <c r="P157" s="1"/>
      <c r="Q157" s="1"/>
    </row>
    <row r="158" spans="1:17" x14ac:dyDescent="0.3">
      <c r="A158" s="1" t="s">
        <v>492</v>
      </c>
      <c r="B158" s="1" t="s">
        <v>493</v>
      </c>
      <c r="C158" s="1" t="s">
        <v>414</v>
      </c>
      <c r="D158" s="1" t="s">
        <v>318</v>
      </c>
      <c r="E158" s="1" t="s">
        <v>494</v>
      </c>
      <c r="F158" s="1" t="s">
        <v>504</v>
      </c>
      <c r="G158" s="1"/>
      <c r="H158" s="1"/>
      <c r="I158" s="1"/>
      <c r="J158" s="4" t="s">
        <v>434</v>
      </c>
      <c r="K158" s="1">
        <v>208009</v>
      </c>
      <c r="L158" s="1">
        <v>208005</v>
      </c>
      <c r="M158" s="1">
        <v>2014</v>
      </c>
      <c r="N158" s="1">
        <v>2008</v>
      </c>
      <c r="O158" s="1" t="str">
        <f>INDEX([1]EK!A:A,MATCH('Lichtmasten Halte'!B158,[1]EK!B:B,0))</f>
        <v>EK1012</v>
      </c>
      <c r="P158" s="1"/>
      <c r="Q158" s="1"/>
    </row>
    <row r="159" spans="1:17" x14ac:dyDescent="0.3">
      <c r="A159" s="1" t="s">
        <v>505</v>
      </c>
      <c r="B159" s="1" t="s">
        <v>493</v>
      </c>
      <c r="C159" s="1" t="s">
        <v>318</v>
      </c>
      <c r="D159" s="1" t="s">
        <v>318</v>
      </c>
      <c r="E159" s="1" t="s">
        <v>494</v>
      </c>
      <c r="F159" s="1" t="s">
        <v>506</v>
      </c>
      <c r="G159" s="1"/>
      <c r="H159" s="1"/>
      <c r="I159" s="1"/>
      <c r="J159" s="4" t="s">
        <v>434</v>
      </c>
      <c r="K159" s="1">
        <v>208009</v>
      </c>
      <c r="L159" s="1">
        <v>208005</v>
      </c>
      <c r="M159" s="1">
        <v>2014</v>
      </c>
      <c r="N159" s="1">
        <v>2008</v>
      </c>
      <c r="O159" s="1" t="str">
        <f>INDEX([1]EK!A:A,MATCH('Lichtmasten Halte'!B159,[1]EK!B:B,0))</f>
        <v>EK1012</v>
      </c>
      <c r="P159" s="1"/>
      <c r="Q159" s="1"/>
    </row>
    <row r="160" spans="1:17" x14ac:dyDescent="0.3">
      <c r="A160" s="1" t="s">
        <v>505</v>
      </c>
      <c r="B160" s="1" t="s">
        <v>493</v>
      </c>
      <c r="C160" s="1" t="s">
        <v>318</v>
      </c>
      <c r="D160" s="1" t="s">
        <v>318</v>
      </c>
      <c r="E160" s="1" t="s">
        <v>494</v>
      </c>
      <c r="F160" s="1" t="s">
        <v>507</v>
      </c>
      <c r="G160" s="1"/>
      <c r="H160" s="1"/>
      <c r="I160" s="1"/>
      <c r="J160" s="4" t="s">
        <v>434</v>
      </c>
      <c r="K160" s="1">
        <v>208009</v>
      </c>
      <c r="L160" s="1">
        <v>208005</v>
      </c>
      <c r="M160" s="1">
        <v>2014</v>
      </c>
      <c r="N160" s="1">
        <v>2008</v>
      </c>
      <c r="O160" s="1" t="str">
        <f>INDEX([1]EK!A:A,MATCH('Lichtmasten Halte'!B160,[1]EK!B:B,0))</f>
        <v>EK1012</v>
      </c>
      <c r="P160" s="1"/>
      <c r="Q160" s="1"/>
    </row>
    <row r="161" spans="1:17" x14ac:dyDescent="0.3">
      <c r="A161" s="1" t="s">
        <v>505</v>
      </c>
      <c r="B161" s="1" t="s">
        <v>493</v>
      </c>
      <c r="C161" s="1" t="s">
        <v>318</v>
      </c>
      <c r="D161" s="1" t="s">
        <v>318</v>
      </c>
      <c r="E161" s="1" t="s">
        <v>494</v>
      </c>
      <c r="F161" s="1" t="s">
        <v>508</v>
      </c>
      <c r="G161" s="1"/>
      <c r="H161" s="1"/>
      <c r="I161" s="1"/>
      <c r="J161" s="4" t="s">
        <v>434</v>
      </c>
      <c r="K161" s="1">
        <v>208009</v>
      </c>
      <c r="L161" s="1">
        <v>208005</v>
      </c>
      <c r="M161" s="1">
        <v>2014</v>
      </c>
      <c r="N161" s="1">
        <v>2008</v>
      </c>
      <c r="O161" s="1" t="str">
        <f>INDEX([1]EK!A:A,MATCH('Lichtmasten Halte'!B161,[1]EK!B:B,0))</f>
        <v>EK1012</v>
      </c>
      <c r="P161" s="1"/>
      <c r="Q161" s="1"/>
    </row>
    <row r="162" spans="1:17" x14ac:dyDescent="0.3">
      <c r="A162" s="1" t="s">
        <v>505</v>
      </c>
      <c r="B162" s="1" t="s">
        <v>493</v>
      </c>
      <c r="C162" s="1" t="s">
        <v>318</v>
      </c>
      <c r="D162" s="1" t="s">
        <v>318</v>
      </c>
      <c r="E162" s="1" t="s">
        <v>494</v>
      </c>
      <c r="F162" s="1" t="s">
        <v>509</v>
      </c>
      <c r="G162" s="1"/>
      <c r="H162" s="1"/>
      <c r="I162" s="1"/>
      <c r="J162" s="4" t="s">
        <v>434</v>
      </c>
      <c r="K162" s="1">
        <v>208009</v>
      </c>
      <c r="L162" s="1">
        <v>208005</v>
      </c>
      <c r="M162" s="1">
        <v>2014</v>
      </c>
      <c r="N162" s="1">
        <v>2008</v>
      </c>
      <c r="O162" s="1" t="str">
        <f>INDEX([1]EK!A:A,MATCH('Lichtmasten Halte'!B162,[1]EK!B:B,0))</f>
        <v>EK1012</v>
      </c>
      <c r="P162" s="1"/>
      <c r="Q162" s="1"/>
    </row>
    <row r="163" spans="1:17" x14ac:dyDescent="0.3">
      <c r="A163" s="1" t="s">
        <v>505</v>
      </c>
      <c r="B163" s="1" t="s">
        <v>493</v>
      </c>
      <c r="C163" s="1" t="s">
        <v>318</v>
      </c>
      <c r="D163" s="1" t="s">
        <v>318</v>
      </c>
      <c r="E163" s="1" t="s">
        <v>494</v>
      </c>
      <c r="F163" s="1" t="s">
        <v>510</v>
      </c>
      <c r="G163" s="1"/>
      <c r="H163" s="1"/>
      <c r="I163" s="1"/>
      <c r="J163" s="4" t="s">
        <v>434</v>
      </c>
      <c r="K163" s="1">
        <v>208009</v>
      </c>
      <c r="L163" s="1">
        <v>208005</v>
      </c>
      <c r="M163" s="1">
        <v>2014</v>
      </c>
      <c r="N163" s="1">
        <v>2008</v>
      </c>
      <c r="O163" s="1" t="str">
        <f>INDEX([1]EK!A:A,MATCH('Lichtmasten Halte'!B163,[1]EK!B:B,0))</f>
        <v>EK1012</v>
      </c>
      <c r="P163" s="1"/>
      <c r="Q163" s="1"/>
    </row>
    <row r="164" spans="1:17" x14ac:dyDescent="0.3">
      <c r="A164" s="1" t="s">
        <v>505</v>
      </c>
      <c r="B164" s="1" t="s">
        <v>493</v>
      </c>
      <c r="C164" s="1" t="s">
        <v>318</v>
      </c>
      <c r="D164" s="1" t="s">
        <v>318</v>
      </c>
      <c r="E164" s="1" t="s">
        <v>494</v>
      </c>
      <c r="F164" s="1" t="s">
        <v>511</v>
      </c>
      <c r="G164" s="1"/>
      <c r="H164" s="1"/>
      <c r="I164" s="1"/>
      <c r="J164" s="4" t="s">
        <v>434</v>
      </c>
      <c r="K164" s="1">
        <v>208009</v>
      </c>
      <c r="L164" s="1">
        <v>208005</v>
      </c>
      <c r="M164" s="1">
        <v>2014</v>
      </c>
      <c r="N164" s="1">
        <v>2008</v>
      </c>
      <c r="O164" s="1" t="str">
        <f>INDEX([1]EK!A:A,MATCH('Lichtmasten Halte'!B164,[1]EK!B:B,0))</f>
        <v>EK1012</v>
      </c>
      <c r="P164" s="1"/>
      <c r="Q164" s="1"/>
    </row>
    <row r="165" spans="1:17" x14ac:dyDescent="0.3">
      <c r="A165" s="1" t="s">
        <v>505</v>
      </c>
      <c r="B165" s="1" t="s">
        <v>493</v>
      </c>
      <c r="C165" s="1" t="s">
        <v>318</v>
      </c>
      <c r="D165" s="1" t="s">
        <v>318</v>
      </c>
      <c r="E165" s="1" t="s">
        <v>494</v>
      </c>
      <c r="F165" s="1" t="s">
        <v>512</v>
      </c>
      <c r="G165" s="1"/>
      <c r="H165" s="1"/>
      <c r="I165" s="1"/>
      <c r="J165" s="4" t="s">
        <v>434</v>
      </c>
      <c r="K165" s="1">
        <v>208009</v>
      </c>
      <c r="L165" s="1">
        <v>208005</v>
      </c>
      <c r="M165" s="1">
        <v>2014</v>
      </c>
      <c r="N165" s="1">
        <v>2008</v>
      </c>
      <c r="O165" s="1" t="str">
        <f>INDEX([1]EK!A:A,MATCH('Lichtmasten Halte'!B165,[1]EK!B:B,0))</f>
        <v>EK1012</v>
      </c>
      <c r="P165" s="1"/>
      <c r="Q165" s="1"/>
    </row>
    <row r="166" spans="1:17" x14ac:dyDescent="0.3">
      <c r="A166" s="1" t="s">
        <v>505</v>
      </c>
      <c r="B166" s="1" t="s">
        <v>493</v>
      </c>
      <c r="C166" s="1" t="s">
        <v>318</v>
      </c>
      <c r="D166" s="1" t="s">
        <v>318</v>
      </c>
      <c r="E166" s="1" t="s">
        <v>494</v>
      </c>
      <c r="F166" s="1" t="s">
        <v>513</v>
      </c>
      <c r="G166" s="1"/>
      <c r="H166" s="1"/>
      <c r="I166" s="1"/>
      <c r="J166" s="4" t="s">
        <v>434</v>
      </c>
      <c r="K166" s="1">
        <v>208009</v>
      </c>
      <c r="L166" s="1">
        <v>208005</v>
      </c>
      <c r="M166" s="1">
        <v>2014</v>
      </c>
      <c r="N166" s="1">
        <v>2008</v>
      </c>
      <c r="O166" s="1" t="str">
        <f>INDEX([1]EK!A:A,MATCH('Lichtmasten Halte'!B166,[1]EK!B:B,0))</f>
        <v>EK1012</v>
      </c>
      <c r="P166" s="1"/>
      <c r="Q166" s="1"/>
    </row>
    <row r="167" spans="1:17" x14ac:dyDescent="0.3">
      <c r="A167" s="1" t="s">
        <v>505</v>
      </c>
      <c r="B167" s="1" t="s">
        <v>493</v>
      </c>
      <c r="C167" s="1" t="s">
        <v>318</v>
      </c>
      <c r="D167" s="1" t="s">
        <v>318</v>
      </c>
      <c r="E167" s="1" t="s">
        <v>494</v>
      </c>
      <c r="F167" s="1" t="s">
        <v>514</v>
      </c>
      <c r="G167" s="1"/>
      <c r="H167" s="1"/>
      <c r="I167" s="1"/>
      <c r="J167" s="4" t="s">
        <v>434</v>
      </c>
      <c r="K167" s="1">
        <v>208009</v>
      </c>
      <c r="L167" s="1">
        <v>208005</v>
      </c>
      <c r="M167" s="1">
        <v>2014</v>
      </c>
      <c r="N167" s="1">
        <v>2008</v>
      </c>
      <c r="O167" s="1" t="str">
        <f>INDEX([1]EK!A:A,MATCH('Lichtmasten Halte'!B167,[1]EK!B:B,0))</f>
        <v>EK1012</v>
      </c>
      <c r="P167" s="1"/>
      <c r="Q167" s="1"/>
    </row>
    <row r="168" spans="1:17" x14ac:dyDescent="0.3">
      <c r="A168" s="1" t="s">
        <v>515</v>
      </c>
      <c r="B168" s="1" t="s">
        <v>483</v>
      </c>
      <c r="C168" s="1" t="s">
        <v>414</v>
      </c>
      <c r="D168" s="1" t="s">
        <v>318</v>
      </c>
      <c r="E168" s="1" t="s">
        <v>484</v>
      </c>
      <c r="F168" s="1" t="s">
        <v>516</v>
      </c>
      <c r="G168" s="1"/>
      <c r="H168" s="1"/>
      <c r="I168" s="1"/>
      <c r="J168" s="4" t="s">
        <v>434</v>
      </c>
      <c r="K168" s="1">
        <v>208009</v>
      </c>
      <c r="L168" s="1">
        <v>208005</v>
      </c>
      <c r="M168" s="1">
        <v>2014</v>
      </c>
      <c r="N168" s="1">
        <v>2008</v>
      </c>
      <c r="O168" s="1" t="str">
        <f>INDEX([1]EK!A:A,MATCH('Lichtmasten Halte'!B168,[1]EK!B:B,0))</f>
        <v>EK1010</v>
      </c>
      <c r="P168" s="1"/>
      <c r="Q168" s="1"/>
    </row>
    <row r="169" spans="1:17" x14ac:dyDescent="0.3">
      <c r="A169" s="1" t="s">
        <v>515</v>
      </c>
      <c r="B169" s="1" t="s">
        <v>483</v>
      </c>
      <c r="C169" s="1" t="s">
        <v>414</v>
      </c>
      <c r="D169" s="1" t="s">
        <v>318</v>
      </c>
      <c r="E169" s="1" t="s">
        <v>484</v>
      </c>
      <c r="F169" s="1" t="s">
        <v>517</v>
      </c>
      <c r="G169" s="1"/>
      <c r="H169" s="1"/>
      <c r="I169" s="1"/>
      <c r="J169" s="4" t="s">
        <v>434</v>
      </c>
      <c r="K169" s="1">
        <v>208009</v>
      </c>
      <c r="L169" s="1">
        <v>208005</v>
      </c>
      <c r="M169" s="1">
        <v>2014</v>
      </c>
      <c r="N169" s="1">
        <v>2008</v>
      </c>
      <c r="O169" s="1" t="str">
        <f>INDEX([1]EK!A:A,MATCH('Lichtmasten Halte'!B169,[1]EK!B:B,0))</f>
        <v>EK1010</v>
      </c>
      <c r="P169" s="1"/>
      <c r="Q169" s="1"/>
    </row>
    <row r="170" spans="1:17" x14ac:dyDescent="0.3">
      <c r="A170" s="1" t="s">
        <v>515</v>
      </c>
      <c r="B170" s="1" t="s">
        <v>483</v>
      </c>
      <c r="C170" s="1" t="s">
        <v>414</v>
      </c>
      <c r="D170" s="1" t="s">
        <v>318</v>
      </c>
      <c r="E170" s="1" t="s">
        <v>484</v>
      </c>
      <c r="F170" s="1" t="s">
        <v>518</v>
      </c>
      <c r="G170" s="1"/>
      <c r="H170" s="1"/>
      <c r="I170" s="1"/>
      <c r="J170" s="4" t="s">
        <v>434</v>
      </c>
      <c r="K170" s="1">
        <v>208009</v>
      </c>
      <c r="L170" s="1">
        <v>208005</v>
      </c>
      <c r="M170" s="1">
        <v>2014</v>
      </c>
      <c r="N170" s="1">
        <v>2008</v>
      </c>
      <c r="O170" s="1" t="str">
        <f>INDEX([1]EK!A:A,MATCH('Lichtmasten Halte'!B170,[1]EK!B:B,0))</f>
        <v>EK1010</v>
      </c>
      <c r="P170" s="1"/>
      <c r="Q170" s="1"/>
    </row>
    <row r="171" spans="1:17" x14ac:dyDescent="0.3">
      <c r="A171" s="1" t="s">
        <v>515</v>
      </c>
      <c r="B171" s="1" t="s">
        <v>483</v>
      </c>
      <c r="C171" s="1" t="s">
        <v>414</v>
      </c>
      <c r="D171" s="1" t="s">
        <v>318</v>
      </c>
      <c r="E171" s="1" t="s">
        <v>484</v>
      </c>
      <c r="F171" s="1" t="s">
        <v>519</v>
      </c>
      <c r="G171" s="1"/>
      <c r="H171" s="1"/>
      <c r="I171" s="1"/>
      <c r="J171" s="4" t="s">
        <v>434</v>
      </c>
      <c r="K171" s="1">
        <v>208009</v>
      </c>
      <c r="L171" s="1">
        <v>208005</v>
      </c>
      <c r="M171" s="1">
        <v>2014</v>
      </c>
      <c r="N171" s="1">
        <v>2008</v>
      </c>
      <c r="O171" s="1" t="str">
        <f>INDEX([1]EK!A:A,MATCH('Lichtmasten Halte'!B171,[1]EK!B:B,0))</f>
        <v>EK1010</v>
      </c>
      <c r="P171" s="1"/>
      <c r="Q171" s="1"/>
    </row>
    <row r="172" spans="1:17" x14ac:dyDescent="0.3">
      <c r="A172" s="1" t="s">
        <v>515</v>
      </c>
      <c r="B172" s="1" t="s">
        <v>483</v>
      </c>
      <c r="C172" s="1" t="s">
        <v>414</v>
      </c>
      <c r="D172" s="1" t="s">
        <v>318</v>
      </c>
      <c r="E172" s="1" t="s">
        <v>484</v>
      </c>
      <c r="F172" s="1" t="s">
        <v>520</v>
      </c>
      <c r="G172" s="1"/>
      <c r="H172" s="1"/>
      <c r="I172" s="1"/>
      <c r="J172" s="4" t="s">
        <v>434</v>
      </c>
      <c r="K172" s="1">
        <v>208009</v>
      </c>
      <c r="L172" s="1">
        <v>208005</v>
      </c>
      <c r="M172" s="1">
        <v>2014</v>
      </c>
      <c r="N172" s="1">
        <v>2008</v>
      </c>
      <c r="O172" s="1" t="str">
        <f>INDEX([1]EK!A:A,MATCH('Lichtmasten Halte'!B172,[1]EK!B:B,0))</f>
        <v>EK1010</v>
      </c>
      <c r="P172" s="1"/>
      <c r="Q172" s="1"/>
    </row>
    <row r="173" spans="1:17" x14ac:dyDescent="0.3">
      <c r="A173" s="1" t="s">
        <v>515</v>
      </c>
      <c r="B173" s="1" t="s">
        <v>483</v>
      </c>
      <c r="C173" s="1" t="s">
        <v>414</v>
      </c>
      <c r="D173" s="1" t="s">
        <v>318</v>
      </c>
      <c r="E173" s="1" t="s">
        <v>484</v>
      </c>
      <c r="F173" s="1" t="s">
        <v>521</v>
      </c>
      <c r="G173" s="1"/>
      <c r="H173" s="1"/>
      <c r="I173" s="1"/>
      <c r="J173" s="4" t="s">
        <v>434</v>
      </c>
      <c r="K173" s="1">
        <v>208009</v>
      </c>
      <c r="L173" s="1">
        <v>208005</v>
      </c>
      <c r="M173" s="1">
        <v>2014</v>
      </c>
      <c r="N173" s="1">
        <v>2008</v>
      </c>
      <c r="O173" s="1" t="str">
        <f>INDEX([1]EK!A:A,MATCH('Lichtmasten Halte'!B173,[1]EK!B:B,0))</f>
        <v>EK1010</v>
      </c>
      <c r="P173" s="1"/>
      <c r="Q173" s="1"/>
    </row>
    <row r="174" spans="1:17" x14ac:dyDescent="0.3">
      <c r="A174" s="1" t="s">
        <v>515</v>
      </c>
      <c r="B174" s="1" t="s">
        <v>483</v>
      </c>
      <c r="C174" s="1" t="s">
        <v>414</v>
      </c>
      <c r="D174" s="1" t="s">
        <v>318</v>
      </c>
      <c r="E174" s="1" t="s">
        <v>484</v>
      </c>
      <c r="F174" s="1" t="s">
        <v>522</v>
      </c>
      <c r="G174" s="1"/>
      <c r="H174" s="1"/>
      <c r="I174" s="1"/>
      <c r="J174" s="4" t="s">
        <v>434</v>
      </c>
      <c r="K174" s="1">
        <v>208009</v>
      </c>
      <c r="L174" s="1">
        <v>208005</v>
      </c>
      <c r="M174" s="1">
        <v>2014</v>
      </c>
      <c r="N174" s="1">
        <v>2008</v>
      </c>
      <c r="O174" s="1" t="str">
        <f>INDEX([1]EK!A:A,MATCH('Lichtmasten Halte'!B174,[1]EK!B:B,0))</f>
        <v>EK1010</v>
      </c>
      <c r="P174" s="1"/>
      <c r="Q174" s="1"/>
    </row>
    <row r="175" spans="1:17" x14ac:dyDescent="0.3">
      <c r="A175" s="1" t="s">
        <v>523</v>
      </c>
      <c r="B175" s="1" t="s">
        <v>524</v>
      </c>
      <c r="C175" s="1" t="s">
        <v>318</v>
      </c>
      <c r="D175" s="1" t="s">
        <v>318</v>
      </c>
      <c r="E175" s="1" t="s">
        <v>525</v>
      </c>
      <c r="F175" s="1" t="s">
        <v>526</v>
      </c>
      <c r="G175" s="1"/>
      <c r="H175" s="1"/>
      <c r="I175" s="1"/>
      <c r="J175" s="4" t="s">
        <v>434</v>
      </c>
      <c r="K175" s="1">
        <v>208009</v>
      </c>
      <c r="L175" s="1">
        <v>208005</v>
      </c>
      <c r="M175" s="1">
        <v>2014</v>
      </c>
      <c r="N175" s="1">
        <v>2008</v>
      </c>
      <c r="O175" s="1" t="str">
        <f>INDEX([1]EK!A:A,MATCH('Lichtmasten Halte'!B175,[1]EK!B:B,0))</f>
        <v>EK1014</v>
      </c>
      <c r="P175" s="1"/>
      <c r="Q175" s="1"/>
    </row>
    <row r="176" spans="1:17" x14ac:dyDescent="0.3">
      <c r="A176" s="1" t="s">
        <v>523</v>
      </c>
      <c r="B176" s="1" t="s">
        <v>524</v>
      </c>
      <c r="C176" s="1" t="s">
        <v>318</v>
      </c>
      <c r="D176" s="1" t="s">
        <v>318</v>
      </c>
      <c r="E176" s="1" t="s">
        <v>525</v>
      </c>
      <c r="F176" s="1" t="s">
        <v>527</v>
      </c>
      <c r="G176" s="1"/>
      <c r="H176" s="1"/>
      <c r="I176" s="1"/>
      <c r="J176" s="4" t="s">
        <v>434</v>
      </c>
      <c r="K176" s="1">
        <v>208009</v>
      </c>
      <c r="L176" s="1">
        <v>208005</v>
      </c>
      <c r="M176" s="1">
        <v>2014</v>
      </c>
      <c r="N176" s="1">
        <v>2008</v>
      </c>
      <c r="O176" s="1" t="str">
        <f>INDEX([1]EK!A:A,MATCH('Lichtmasten Halte'!B176,[1]EK!B:B,0))</f>
        <v>EK1014</v>
      </c>
      <c r="P176" s="1"/>
      <c r="Q176" s="1"/>
    </row>
    <row r="177" spans="1:17" x14ac:dyDescent="0.3">
      <c r="A177" s="1" t="s">
        <v>523</v>
      </c>
      <c r="B177" s="1" t="s">
        <v>524</v>
      </c>
      <c r="C177" s="1" t="s">
        <v>318</v>
      </c>
      <c r="D177" s="1" t="s">
        <v>318</v>
      </c>
      <c r="E177" s="1" t="s">
        <v>525</v>
      </c>
      <c r="F177" s="1" t="s">
        <v>528</v>
      </c>
      <c r="G177" s="1"/>
      <c r="H177" s="1"/>
      <c r="I177" s="1"/>
      <c r="J177" s="4" t="s">
        <v>434</v>
      </c>
      <c r="K177" s="1">
        <v>208009</v>
      </c>
      <c r="L177" s="1">
        <v>208005</v>
      </c>
      <c r="M177" s="1">
        <v>2014</v>
      </c>
      <c r="N177" s="1">
        <v>2008</v>
      </c>
      <c r="O177" s="1" t="str">
        <f>INDEX([1]EK!A:A,MATCH('Lichtmasten Halte'!B177,[1]EK!B:B,0))</f>
        <v>EK1014</v>
      </c>
      <c r="P177" s="1"/>
      <c r="Q177" s="1"/>
    </row>
    <row r="178" spans="1:17" x14ac:dyDescent="0.3">
      <c r="A178" s="1" t="s">
        <v>523</v>
      </c>
      <c r="B178" s="1" t="s">
        <v>524</v>
      </c>
      <c r="C178" s="1" t="s">
        <v>318</v>
      </c>
      <c r="D178" s="1" t="s">
        <v>318</v>
      </c>
      <c r="E178" s="1" t="s">
        <v>525</v>
      </c>
      <c r="F178" s="1" t="s">
        <v>529</v>
      </c>
      <c r="G178" s="1"/>
      <c r="H178" s="1"/>
      <c r="I178" s="1"/>
      <c r="J178" s="4" t="s">
        <v>434</v>
      </c>
      <c r="K178" s="1">
        <v>208009</v>
      </c>
      <c r="L178" s="1">
        <v>208005</v>
      </c>
      <c r="M178" s="1">
        <v>2014</v>
      </c>
      <c r="N178" s="1">
        <v>2008</v>
      </c>
      <c r="O178" s="1" t="str">
        <f>INDEX([1]EK!A:A,MATCH('Lichtmasten Halte'!B178,[1]EK!B:B,0))</f>
        <v>EK1014</v>
      </c>
      <c r="P178" s="1"/>
      <c r="Q178" s="1"/>
    </row>
    <row r="179" spans="1:17" x14ac:dyDescent="0.3">
      <c r="A179" s="1" t="s">
        <v>523</v>
      </c>
      <c r="B179" s="1" t="s">
        <v>524</v>
      </c>
      <c r="C179" s="1" t="s">
        <v>318</v>
      </c>
      <c r="D179" s="1" t="s">
        <v>318</v>
      </c>
      <c r="E179" s="1" t="s">
        <v>525</v>
      </c>
      <c r="F179" s="1" t="s">
        <v>530</v>
      </c>
      <c r="G179" s="1"/>
      <c r="H179" s="1"/>
      <c r="I179" s="1"/>
      <c r="J179" s="4" t="s">
        <v>434</v>
      </c>
      <c r="K179" s="1">
        <v>208009</v>
      </c>
      <c r="L179" s="1">
        <v>208005</v>
      </c>
      <c r="M179" s="1">
        <v>2014</v>
      </c>
      <c r="N179" s="1">
        <v>2008</v>
      </c>
      <c r="O179" s="1" t="str">
        <f>INDEX([1]EK!A:A,MATCH('Lichtmasten Halte'!B179,[1]EK!B:B,0))</f>
        <v>EK1014</v>
      </c>
      <c r="P179" s="1"/>
      <c r="Q179" s="1"/>
    </row>
    <row r="180" spans="1:17" x14ac:dyDescent="0.3">
      <c r="A180" s="1" t="s">
        <v>523</v>
      </c>
      <c r="B180" s="1" t="s">
        <v>524</v>
      </c>
      <c r="C180" s="1" t="s">
        <v>318</v>
      </c>
      <c r="D180" s="1" t="s">
        <v>318</v>
      </c>
      <c r="E180" s="1" t="s">
        <v>525</v>
      </c>
      <c r="F180" s="1" t="s">
        <v>531</v>
      </c>
      <c r="G180" s="1"/>
      <c r="H180" s="1"/>
      <c r="I180" s="1"/>
      <c r="J180" s="4" t="s">
        <v>434</v>
      </c>
      <c r="K180" s="1">
        <v>208009</v>
      </c>
      <c r="L180" s="1">
        <v>208005</v>
      </c>
      <c r="M180" s="1">
        <v>2014</v>
      </c>
      <c r="N180" s="1">
        <v>2008</v>
      </c>
      <c r="O180" s="1" t="str">
        <f>INDEX([1]EK!A:A,MATCH('Lichtmasten Halte'!B180,[1]EK!B:B,0))</f>
        <v>EK1014</v>
      </c>
      <c r="P180" s="1"/>
      <c r="Q180" s="1"/>
    </row>
    <row r="181" spans="1:17" x14ac:dyDescent="0.3">
      <c r="A181" s="1" t="s">
        <v>523</v>
      </c>
      <c r="B181" s="1" t="s">
        <v>524</v>
      </c>
      <c r="C181" s="1" t="s">
        <v>318</v>
      </c>
      <c r="D181" s="1" t="s">
        <v>318</v>
      </c>
      <c r="E181" s="1" t="s">
        <v>525</v>
      </c>
      <c r="F181" s="1" t="s">
        <v>532</v>
      </c>
      <c r="G181" s="1"/>
      <c r="H181" s="1"/>
      <c r="I181" s="1"/>
      <c r="J181" s="4" t="s">
        <v>434</v>
      </c>
      <c r="K181" s="1">
        <v>208009</v>
      </c>
      <c r="L181" s="1">
        <v>208005</v>
      </c>
      <c r="M181" s="1">
        <v>2014</v>
      </c>
      <c r="N181" s="1">
        <v>2008</v>
      </c>
      <c r="O181" s="1" t="str">
        <f>INDEX([1]EK!A:A,MATCH('Lichtmasten Halte'!B181,[1]EK!B:B,0))</f>
        <v>EK1014</v>
      </c>
      <c r="P181" s="1"/>
      <c r="Q181" s="1"/>
    </row>
    <row r="182" spans="1:17" x14ac:dyDescent="0.3">
      <c r="A182" s="1" t="s">
        <v>523</v>
      </c>
      <c r="B182" s="1" t="s">
        <v>524</v>
      </c>
      <c r="C182" s="1" t="s">
        <v>318</v>
      </c>
      <c r="D182" s="1" t="s">
        <v>318</v>
      </c>
      <c r="E182" s="1" t="s">
        <v>525</v>
      </c>
      <c r="F182" s="1" t="s">
        <v>533</v>
      </c>
      <c r="G182" s="1"/>
      <c r="H182" s="1"/>
      <c r="I182" s="1"/>
      <c r="J182" s="4" t="s">
        <v>434</v>
      </c>
      <c r="K182" s="1">
        <v>208009</v>
      </c>
      <c r="L182" s="1">
        <v>208005</v>
      </c>
      <c r="M182" s="1">
        <v>2014</v>
      </c>
      <c r="N182" s="1">
        <v>2008</v>
      </c>
      <c r="O182" s="1" t="str">
        <f>INDEX([1]EK!A:A,MATCH('Lichtmasten Halte'!B182,[1]EK!B:B,0))</f>
        <v>EK1014</v>
      </c>
      <c r="P182" s="1"/>
      <c r="Q182" s="1"/>
    </row>
    <row r="183" spans="1:17" x14ac:dyDescent="0.3">
      <c r="A183" s="1" t="s">
        <v>534</v>
      </c>
      <c r="B183" s="1" t="s">
        <v>535</v>
      </c>
      <c r="C183" s="4" t="s">
        <v>536</v>
      </c>
      <c r="D183" s="1" t="s">
        <v>318</v>
      </c>
      <c r="E183" s="1" t="s">
        <v>537</v>
      </c>
      <c r="F183" s="1" t="str">
        <f>"AM"&amp;MID(G183+100,2,2)&amp;"_VR"</f>
        <v>AM01_VR</v>
      </c>
      <c r="G183" s="1">
        <v>1</v>
      </c>
      <c r="H183" s="1"/>
      <c r="I183" s="1"/>
      <c r="J183" s="1"/>
      <c r="K183" s="1" t="s">
        <v>325</v>
      </c>
      <c r="L183" s="1">
        <v>208029</v>
      </c>
      <c r="M183" s="1">
        <v>2015</v>
      </c>
      <c r="N183" s="1"/>
      <c r="O183" s="1" t="str">
        <f>INDEX([1]EK!A:A,MATCH('Lichtmasten Halte'!B183,[1]EK!B:B,0))</f>
        <v>EK203</v>
      </c>
      <c r="P183" s="1"/>
      <c r="Q183" s="1"/>
    </row>
    <row r="184" spans="1:17" x14ac:dyDescent="0.3">
      <c r="A184" s="1" t="s">
        <v>534</v>
      </c>
      <c r="B184" s="1" t="s">
        <v>535</v>
      </c>
      <c r="C184" s="4" t="s">
        <v>536</v>
      </c>
      <c r="D184" s="1" t="s">
        <v>318</v>
      </c>
      <c r="E184" s="1" t="s">
        <v>537</v>
      </c>
      <c r="F184" s="1" t="str">
        <f t="shared" ref="F184:F215" si="0">"AM"&amp;MID(G184+100,2,2)&amp;"_VR"</f>
        <v>AM02_VR</v>
      </c>
      <c r="G184" s="1">
        <v>2</v>
      </c>
      <c r="H184" s="1"/>
      <c r="I184" s="1"/>
      <c r="J184" s="1"/>
      <c r="K184" s="1" t="s">
        <v>325</v>
      </c>
      <c r="L184" s="1">
        <v>208029</v>
      </c>
      <c r="M184" s="1">
        <v>2015</v>
      </c>
      <c r="N184" s="1"/>
      <c r="O184" s="1" t="str">
        <f>INDEX([1]EK!A:A,MATCH('Lichtmasten Halte'!B184,[1]EK!B:B,0))</f>
        <v>EK203</v>
      </c>
      <c r="P184" s="1"/>
      <c r="Q184" s="1"/>
    </row>
    <row r="185" spans="1:17" x14ac:dyDescent="0.3">
      <c r="A185" s="1" t="s">
        <v>534</v>
      </c>
      <c r="B185" s="1" t="s">
        <v>535</v>
      </c>
      <c r="C185" s="4" t="s">
        <v>536</v>
      </c>
      <c r="D185" s="1" t="s">
        <v>318</v>
      </c>
      <c r="E185" s="1" t="s">
        <v>537</v>
      </c>
      <c r="F185" s="1" t="str">
        <f t="shared" si="0"/>
        <v>AM03_VR</v>
      </c>
      <c r="G185" s="1">
        <v>3</v>
      </c>
      <c r="H185" s="1"/>
      <c r="I185" s="1"/>
      <c r="J185" s="1"/>
      <c r="K185" s="1" t="s">
        <v>325</v>
      </c>
      <c r="L185" s="1">
        <v>208029</v>
      </c>
      <c r="M185" s="1">
        <v>2015</v>
      </c>
      <c r="N185" s="1"/>
      <c r="O185" s="1" t="str">
        <f>INDEX([1]EK!A:A,MATCH('Lichtmasten Halte'!B185,[1]EK!B:B,0))</f>
        <v>EK203</v>
      </c>
      <c r="P185" s="1"/>
      <c r="Q185" s="1"/>
    </row>
    <row r="186" spans="1:17" x14ac:dyDescent="0.3">
      <c r="A186" s="1" t="s">
        <v>534</v>
      </c>
      <c r="B186" s="1" t="s">
        <v>535</v>
      </c>
      <c r="C186" s="4" t="s">
        <v>536</v>
      </c>
      <c r="D186" s="1" t="s">
        <v>318</v>
      </c>
      <c r="E186" s="1" t="s">
        <v>537</v>
      </c>
      <c r="F186" s="1" t="str">
        <f t="shared" si="0"/>
        <v>AM04_VR</v>
      </c>
      <c r="G186" s="1">
        <v>4</v>
      </c>
      <c r="H186" s="1"/>
      <c r="I186" s="1"/>
      <c r="J186" s="1"/>
      <c r="K186" s="1" t="s">
        <v>325</v>
      </c>
      <c r="L186" s="1">
        <v>208029</v>
      </c>
      <c r="M186" s="1">
        <v>2015</v>
      </c>
      <c r="N186" s="1"/>
      <c r="O186" s="1" t="str">
        <f>INDEX([1]EK!A:A,MATCH('Lichtmasten Halte'!B186,[1]EK!B:B,0))</f>
        <v>EK203</v>
      </c>
      <c r="P186" s="1"/>
      <c r="Q186" s="1"/>
    </row>
    <row r="187" spans="1:17" x14ac:dyDescent="0.3">
      <c r="A187" s="1" t="s">
        <v>534</v>
      </c>
      <c r="B187" s="1" t="s">
        <v>535</v>
      </c>
      <c r="C187" s="4" t="s">
        <v>536</v>
      </c>
      <c r="D187" s="1" t="s">
        <v>318</v>
      </c>
      <c r="E187" s="1" t="s">
        <v>537</v>
      </c>
      <c r="F187" s="1" t="str">
        <f t="shared" si="0"/>
        <v>AM05_VR</v>
      </c>
      <c r="G187" s="1">
        <v>5</v>
      </c>
      <c r="H187" s="1"/>
      <c r="I187" s="1"/>
      <c r="J187" s="1"/>
      <c r="K187" s="1" t="s">
        <v>325</v>
      </c>
      <c r="L187" s="1">
        <v>208029</v>
      </c>
      <c r="M187" s="1">
        <v>2015</v>
      </c>
      <c r="N187" s="1"/>
      <c r="O187" s="1" t="str">
        <f>INDEX([1]EK!A:A,MATCH('Lichtmasten Halte'!B187,[1]EK!B:B,0))</f>
        <v>EK203</v>
      </c>
      <c r="P187" s="1"/>
      <c r="Q187" s="1"/>
    </row>
    <row r="188" spans="1:17" x14ac:dyDescent="0.3">
      <c r="A188" s="1" t="s">
        <v>534</v>
      </c>
      <c r="B188" s="1" t="s">
        <v>535</v>
      </c>
      <c r="C188" s="4" t="s">
        <v>536</v>
      </c>
      <c r="D188" s="1" t="s">
        <v>318</v>
      </c>
      <c r="E188" s="1" t="s">
        <v>537</v>
      </c>
      <c r="F188" s="1" t="str">
        <f t="shared" si="0"/>
        <v>AM06_VR</v>
      </c>
      <c r="G188" s="1">
        <v>6</v>
      </c>
      <c r="H188" s="1"/>
      <c r="I188" s="1"/>
      <c r="J188" s="1"/>
      <c r="K188" s="1" t="s">
        <v>325</v>
      </c>
      <c r="L188" s="1">
        <v>208029</v>
      </c>
      <c r="M188" s="1">
        <v>2015</v>
      </c>
      <c r="N188" s="1"/>
      <c r="O188" s="1" t="str">
        <f>INDEX([1]EK!A:A,MATCH('Lichtmasten Halte'!B188,[1]EK!B:B,0))</f>
        <v>EK203</v>
      </c>
      <c r="P188" s="1"/>
      <c r="Q188" s="1"/>
    </row>
    <row r="189" spans="1:17" x14ac:dyDescent="0.3">
      <c r="A189" s="1" t="s">
        <v>534</v>
      </c>
      <c r="B189" s="1" t="s">
        <v>535</v>
      </c>
      <c r="C189" s="4" t="s">
        <v>536</v>
      </c>
      <c r="D189" s="1" t="s">
        <v>318</v>
      </c>
      <c r="E189" s="1" t="s">
        <v>537</v>
      </c>
      <c r="F189" s="1" t="str">
        <f t="shared" si="0"/>
        <v>AM07_VR</v>
      </c>
      <c r="G189" s="1">
        <v>7</v>
      </c>
      <c r="H189" s="1"/>
      <c r="I189" s="1"/>
      <c r="J189" s="1"/>
      <c r="K189" s="1" t="s">
        <v>325</v>
      </c>
      <c r="L189" s="1">
        <v>208029</v>
      </c>
      <c r="M189" s="1">
        <v>2015</v>
      </c>
      <c r="N189" s="1"/>
      <c r="O189" s="1" t="str">
        <f>INDEX([1]EK!A:A,MATCH('Lichtmasten Halte'!B189,[1]EK!B:B,0))</f>
        <v>EK203</v>
      </c>
      <c r="P189" s="1"/>
      <c r="Q189" s="1"/>
    </row>
    <row r="190" spans="1:17" x14ac:dyDescent="0.3">
      <c r="A190" s="1" t="s">
        <v>534</v>
      </c>
      <c r="B190" s="1" t="s">
        <v>535</v>
      </c>
      <c r="C190" s="4" t="s">
        <v>536</v>
      </c>
      <c r="D190" s="1" t="s">
        <v>318</v>
      </c>
      <c r="E190" s="1" t="s">
        <v>537</v>
      </c>
      <c r="F190" s="1" t="str">
        <f t="shared" si="0"/>
        <v>AM08_VR</v>
      </c>
      <c r="G190" s="1">
        <v>8</v>
      </c>
      <c r="H190" s="1"/>
      <c r="I190" s="1"/>
      <c r="J190" s="1"/>
      <c r="K190" s="1" t="s">
        <v>325</v>
      </c>
      <c r="L190" s="1">
        <v>208029</v>
      </c>
      <c r="M190" s="1">
        <v>2015</v>
      </c>
      <c r="N190" s="1"/>
      <c r="O190" s="1" t="str">
        <f>INDEX([1]EK!A:A,MATCH('Lichtmasten Halte'!B190,[1]EK!B:B,0))</f>
        <v>EK203</v>
      </c>
      <c r="P190" s="1"/>
      <c r="Q190" s="1"/>
    </row>
    <row r="191" spans="1:17" x14ac:dyDescent="0.3">
      <c r="A191" s="1" t="s">
        <v>534</v>
      </c>
      <c r="B191" s="1" t="s">
        <v>535</v>
      </c>
      <c r="C191" s="4" t="s">
        <v>536</v>
      </c>
      <c r="D191" s="1" t="s">
        <v>318</v>
      </c>
      <c r="E191" s="1" t="s">
        <v>537</v>
      </c>
      <c r="F191" s="1" t="str">
        <f t="shared" si="0"/>
        <v>AM09_VR</v>
      </c>
      <c r="G191" s="1">
        <v>9</v>
      </c>
      <c r="H191" s="1"/>
      <c r="I191" s="1"/>
      <c r="J191" s="1"/>
      <c r="K191" s="1" t="s">
        <v>325</v>
      </c>
      <c r="L191" s="1">
        <v>208029</v>
      </c>
      <c r="M191" s="1">
        <v>2015</v>
      </c>
      <c r="N191" s="1"/>
      <c r="O191" s="1" t="str">
        <f>INDEX([1]EK!A:A,MATCH('Lichtmasten Halte'!B191,[1]EK!B:B,0))</f>
        <v>EK203</v>
      </c>
      <c r="P191" s="1"/>
      <c r="Q191" s="1"/>
    </row>
    <row r="192" spans="1:17" x14ac:dyDescent="0.3">
      <c r="A192" s="1" t="s">
        <v>534</v>
      </c>
      <c r="B192" s="1" t="s">
        <v>535</v>
      </c>
      <c r="C192" s="4" t="s">
        <v>536</v>
      </c>
      <c r="D192" s="1" t="s">
        <v>318</v>
      </c>
      <c r="E192" s="1" t="s">
        <v>537</v>
      </c>
      <c r="F192" s="1" t="str">
        <f t="shared" si="0"/>
        <v>AM10_VR</v>
      </c>
      <c r="G192" s="1">
        <v>10</v>
      </c>
      <c r="H192" s="1"/>
      <c r="I192" s="1"/>
      <c r="J192" s="1"/>
      <c r="K192" s="1" t="s">
        <v>325</v>
      </c>
      <c r="L192" s="1">
        <v>208029</v>
      </c>
      <c r="M192" s="1">
        <v>2015</v>
      </c>
      <c r="N192" s="1"/>
      <c r="O192" s="1" t="str">
        <f>INDEX([1]EK!A:A,MATCH('Lichtmasten Halte'!B192,[1]EK!B:B,0))</f>
        <v>EK203</v>
      </c>
      <c r="P192" s="1"/>
      <c r="Q192" s="1"/>
    </row>
    <row r="193" spans="1:17" x14ac:dyDescent="0.3">
      <c r="A193" s="1" t="s">
        <v>534</v>
      </c>
      <c r="B193" s="1" t="s">
        <v>535</v>
      </c>
      <c r="C193" s="4" t="s">
        <v>536</v>
      </c>
      <c r="D193" s="1" t="s">
        <v>318</v>
      </c>
      <c r="E193" s="1" t="s">
        <v>537</v>
      </c>
      <c r="F193" s="1" t="str">
        <f t="shared" si="0"/>
        <v>AM11_VR</v>
      </c>
      <c r="G193" s="1">
        <v>11</v>
      </c>
      <c r="H193" s="1"/>
      <c r="I193" s="1"/>
      <c r="J193" s="1"/>
      <c r="K193" s="1" t="s">
        <v>325</v>
      </c>
      <c r="L193" s="1">
        <v>208029</v>
      </c>
      <c r="M193" s="1">
        <v>2015</v>
      </c>
      <c r="N193" s="1"/>
      <c r="O193" s="1" t="str">
        <f>INDEX([1]EK!A:A,MATCH('Lichtmasten Halte'!B193,[1]EK!B:B,0))</f>
        <v>EK203</v>
      </c>
      <c r="P193" s="1"/>
      <c r="Q193" s="1"/>
    </row>
    <row r="194" spans="1:17" x14ac:dyDescent="0.3">
      <c r="A194" s="1" t="s">
        <v>534</v>
      </c>
      <c r="B194" s="1" t="s">
        <v>535</v>
      </c>
      <c r="C194" s="4" t="s">
        <v>536</v>
      </c>
      <c r="D194" s="1" t="s">
        <v>318</v>
      </c>
      <c r="E194" s="1" t="s">
        <v>537</v>
      </c>
      <c r="F194" s="1" t="str">
        <f t="shared" si="0"/>
        <v>AM12_VR</v>
      </c>
      <c r="G194" s="1">
        <v>12</v>
      </c>
      <c r="H194" s="1"/>
      <c r="I194" s="1"/>
      <c r="J194" s="1"/>
      <c r="K194" s="1" t="s">
        <v>325</v>
      </c>
      <c r="L194" s="1">
        <v>208029</v>
      </c>
      <c r="M194" s="1">
        <v>2015</v>
      </c>
      <c r="N194" s="1"/>
      <c r="O194" s="1" t="str">
        <f>INDEX([1]EK!A:A,MATCH('Lichtmasten Halte'!B194,[1]EK!B:B,0))</f>
        <v>EK203</v>
      </c>
      <c r="P194" s="1"/>
      <c r="Q194" s="1"/>
    </row>
    <row r="195" spans="1:17" x14ac:dyDescent="0.3">
      <c r="A195" s="1" t="s">
        <v>538</v>
      </c>
      <c r="B195" s="1" t="s">
        <v>535</v>
      </c>
      <c r="C195" s="1" t="s">
        <v>317</v>
      </c>
      <c r="D195" s="1" t="s">
        <v>318</v>
      </c>
      <c r="E195" s="1" t="s">
        <v>537</v>
      </c>
      <c r="F195" s="1" t="str">
        <f t="shared" si="0"/>
        <v>AM13_VR</v>
      </c>
      <c r="G195" s="1">
        <v>13</v>
      </c>
      <c r="H195" s="1"/>
      <c r="I195" s="1"/>
      <c r="J195" s="1"/>
      <c r="K195" s="1" t="s">
        <v>325</v>
      </c>
      <c r="L195" s="1">
        <v>208029</v>
      </c>
      <c r="M195" s="1">
        <v>2015</v>
      </c>
      <c r="N195" s="1"/>
      <c r="O195" s="1" t="str">
        <f>INDEX([1]EK!A:A,MATCH('Lichtmasten Halte'!B195,[1]EK!B:B,0))</f>
        <v>EK203</v>
      </c>
      <c r="P195" s="1"/>
      <c r="Q195" s="1"/>
    </row>
    <row r="196" spans="1:17" x14ac:dyDescent="0.3">
      <c r="A196" s="1" t="s">
        <v>538</v>
      </c>
      <c r="B196" s="1" t="s">
        <v>535</v>
      </c>
      <c r="C196" s="1" t="s">
        <v>317</v>
      </c>
      <c r="D196" s="1" t="s">
        <v>318</v>
      </c>
      <c r="E196" s="1" t="s">
        <v>537</v>
      </c>
      <c r="F196" s="1" t="str">
        <f t="shared" si="0"/>
        <v>AM14_VR</v>
      </c>
      <c r="G196" s="1">
        <v>14</v>
      </c>
      <c r="H196" s="1"/>
      <c r="I196" s="1"/>
      <c r="J196" s="1"/>
      <c r="K196" s="1" t="s">
        <v>325</v>
      </c>
      <c r="L196" s="1">
        <v>208029</v>
      </c>
      <c r="M196" s="1">
        <v>2015</v>
      </c>
      <c r="N196" s="1"/>
      <c r="O196" s="1" t="str">
        <f>INDEX([1]EK!A:A,MATCH('Lichtmasten Halte'!B196,[1]EK!B:B,0))</f>
        <v>EK203</v>
      </c>
      <c r="P196" s="1"/>
      <c r="Q196" s="1"/>
    </row>
    <row r="197" spans="1:17" x14ac:dyDescent="0.3">
      <c r="A197" s="1" t="s">
        <v>538</v>
      </c>
      <c r="B197" s="1" t="s">
        <v>535</v>
      </c>
      <c r="C197" s="1" t="s">
        <v>317</v>
      </c>
      <c r="D197" s="1" t="s">
        <v>318</v>
      </c>
      <c r="E197" s="1" t="s">
        <v>537</v>
      </c>
      <c r="F197" s="1" t="str">
        <f t="shared" si="0"/>
        <v>AM15_VR</v>
      </c>
      <c r="G197" s="1">
        <v>15</v>
      </c>
      <c r="H197" s="1"/>
      <c r="I197" s="1"/>
      <c r="J197" s="1"/>
      <c r="K197" s="1" t="s">
        <v>325</v>
      </c>
      <c r="L197" s="1">
        <v>208029</v>
      </c>
      <c r="M197" s="1">
        <v>2015</v>
      </c>
      <c r="N197" s="1"/>
      <c r="O197" s="1" t="str">
        <f>INDEX([1]EK!A:A,MATCH('Lichtmasten Halte'!B197,[1]EK!B:B,0))</f>
        <v>EK203</v>
      </c>
      <c r="P197" s="1"/>
      <c r="Q197" s="1"/>
    </row>
    <row r="198" spans="1:17" x14ac:dyDescent="0.3">
      <c r="A198" s="1" t="s">
        <v>538</v>
      </c>
      <c r="B198" s="1" t="s">
        <v>535</v>
      </c>
      <c r="C198" s="1" t="s">
        <v>317</v>
      </c>
      <c r="D198" s="1" t="s">
        <v>318</v>
      </c>
      <c r="E198" s="1" t="s">
        <v>537</v>
      </c>
      <c r="F198" s="1" t="str">
        <f t="shared" si="0"/>
        <v>AM16_VR</v>
      </c>
      <c r="G198" s="1">
        <v>16</v>
      </c>
      <c r="H198" s="1"/>
      <c r="I198" s="1"/>
      <c r="J198" s="1"/>
      <c r="K198" s="1" t="s">
        <v>325</v>
      </c>
      <c r="L198" s="1">
        <v>208029</v>
      </c>
      <c r="M198" s="1">
        <v>2015</v>
      </c>
      <c r="N198" s="1"/>
      <c r="O198" s="1" t="str">
        <f>INDEX([1]EK!A:A,MATCH('Lichtmasten Halte'!B198,[1]EK!B:B,0))</f>
        <v>EK203</v>
      </c>
      <c r="P198" s="1"/>
      <c r="Q198" s="1"/>
    </row>
    <row r="199" spans="1:17" x14ac:dyDescent="0.3">
      <c r="A199" s="1" t="s">
        <v>538</v>
      </c>
      <c r="B199" s="1" t="s">
        <v>535</v>
      </c>
      <c r="C199" s="1" t="s">
        <v>317</v>
      </c>
      <c r="D199" s="1" t="s">
        <v>318</v>
      </c>
      <c r="E199" s="1" t="s">
        <v>537</v>
      </c>
      <c r="F199" s="1" t="str">
        <f t="shared" si="0"/>
        <v>AM17_VR</v>
      </c>
      <c r="G199" s="1">
        <v>17</v>
      </c>
      <c r="H199" s="1"/>
      <c r="I199" s="1"/>
      <c r="J199" s="1"/>
      <c r="K199" s="1" t="s">
        <v>325</v>
      </c>
      <c r="L199" s="1">
        <v>208029</v>
      </c>
      <c r="M199" s="1">
        <v>2015</v>
      </c>
      <c r="N199" s="1"/>
      <c r="O199" s="1" t="str">
        <f>INDEX([1]EK!A:A,MATCH('Lichtmasten Halte'!B199,[1]EK!B:B,0))</f>
        <v>EK203</v>
      </c>
      <c r="P199" s="1"/>
      <c r="Q199" s="1"/>
    </row>
    <row r="200" spans="1:17" x14ac:dyDescent="0.3">
      <c r="A200" s="1" t="s">
        <v>538</v>
      </c>
      <c r="B200" s="1" t="s">
        <v>535</v>
      </c>
      <c r="C200" s="1" t="s">
        <v>317</v>
      </c>
      <c r="D200" s="1" t="s">
        <v>318</v>
      </c>
      <c r="E200" s="1" t="s">
        <v>537</v>
      </c>
      <c r="F200" s="1" t="str">
        <f t="shared" si="0"/>
        <v>AM18_VR</v>
      </c>
      <c r="G200" s="1">
        <v>18</v>
      </c>
      <c r="H200" s="1"/>
      <c r="I200" s="1"/>
      <c r="J200" s="1"/>
      <c r="K200" s="1" t="s">
        <v>325</v>
      </c>
      <c r="L200" s="1">
        <v>208029</v>
      </c>
      <c r="M200" s="1">
        <v>2015</v>
      </c>
      <c r="N200" s="1"/>
      <c r="O200" s="1" t="str">
        <f>INDEX([1]EK!A:A,MATCH('Lichtmasten Halte'!B200,[1]EK!B:B,0))</f>
        <v>EK203</v>
      </c>
      <c r="P200" s="1"/>
      <c r="Q200" s="1"/>
    </row>
    <row r="201" spans="1:17" x14ac:dyDescent="0.3">
      <c r="A201" s="1" t="s">
        <v>538</v>
      </c>
      <c r="B201" s="1" t="s">
        <v>535</v>
      </c>
      <c r="C201" s="1" t="s">
        <v>317</v>
      </c>
      <c r="D201" s="1" t="s">
        <v>318</v>
      </c>
      <c r="E201" s="1" t="s">
        <v>537</v>
      </c>
      <c r="F201" s="1" t="str">
        <f t="shared" si="0"/>
        <v>AM19_VR</v>
      </c>
      <c r="G201" s="1">
        <v>19</v>
      </c>
      <c r="H201" s="1"/>
      <c r="I201" s="1"/>
      <c r="J201" s="1"/>
      <c r="K201" s="1" t="s">
        <v>325</v>
      </c>
      <c r="L201" s="1">
        <v>208029</v>
      </c>
      <c r="M201" s="1">
        <v>2015</v>
      </c>
      <c r="N201" s="1"/>
      <c r="O201" s="1" t="str">
        <f>INDEX([1]EK!A:A,MATCH('Lichtmasten Halte'!B201,[1]EK!B:B,0))</f>
        <v>EK203</v>
      </c>
      <c r="P201" s="1"/>
      <c r="Q201" s="1"/>
    </row>
    <row r="202" spans="1:17" x14ac:dyDescent="0.3">
      <c r="A202" s="1" t="s">
        <v>538</v>
      </c>
      <c r="B202" s="1" t="s">
        <v>535</v>
      </c>
      <c r="C202" s="1" t="s">
        <v>317</v>
      </c>
      <c r="D202" s="1" t="s">
        <v>318</v>
      </c>
      <c r="E202" s="1" t="s">
        <v>537</v>
      </c>
      <c r="F202" s="1" t="str">
        <f t="shared" si="0"/>
        <v>AM20_VR</v>
      </c>
      <c r="G202" s="1">
        <v>20</v>
      </c>
      <c r="H202" s="1"/>
      <c r="I202" s="1"/>
      <c r="J202" s="1"/>
      <c r="K202" s="1" t="s">
        <v>325</v>
      </c>
      <c r="L202" s="1">
        <v>208029</v>
      </c>
      <c r="M202" s="1">
        <v>2015</v>
      </c>
      <c r="N202" s="1"/>
      <c r="O202" s="1" t="str">
        <f>INDEX([1]EK!A:A,MATCH('Lichtmasten Halte'!B202,[1]EK!B:B,0))</f>
        <v>EK203</v>
      </c>
      <c r="P202" s="1"/>
      <c r="Q202" s="1"/>
    </row>
    <row r="203" spans="1:17" x14ac:dyDescent="0.3">
      <c r="A203" s="1" t="s">
        <v>538</v>
      </c>
      <c r="B203" s="1" t="s">
        <v>535</v>
      </c>
      <c r="C203" s="1" t="s">
        <v>317</v>
      </c>
      <c r="D203" s="1" t="s">
        <v>318</v>
      </c>
      <c r="E203" s="1" t="s">
        <v>537</v>
      </c>
      <c r="F203" s="1" t="str">
        <f t="shared" si="0"/>
        <v>AM21_VR</v>
      </c>
      <c r="G203" s="1">
        <v>21</v>
      </c>
      <c r="H203" s="1"/>
      <c r="I203" s="1"/>
      <c r="J203" s="1"/>
      <c r="K203" s="1" t="s">
        <v>325</v>
      </c>
      <c r="L203" s="1">
        <v>208029</v>
      </c>
      <c r="M203" s="1">
        <v>2015</v>
      </c>
      <c r="N203" s="1"/>
      <c r="O203" s="1" t="str">
        <f>INDEX([1]EK!A:A,MATCH('Lichtmasten Halte'!B203,[1]EK!B:B,0))</f>
        <v>EK203</v>
      </c>
      <c r="P203" s="1"/>
      <c r="Q203" s="1"/>
    </row>
    <row r="204" spans="1:17" x14ac:dyDescent="0.3">
      <c r="A204" s="1" t="s">
        <v>538</v>
      </c>
      <c r="B204" s="1" t="s">
        <v>535</v>
      </c>
      <c r="C204" s="1" t="s">
        <v>317</v>
      </c>
      <c r="D204" s="1" t="s">
        <v>318</v>
      </c>
      <c r="E204" s="1" t="s">
        <v>537</v>
      </c>
      <c r="F204" s="1" t="str">
        <f t="shared" si="0"/>
        <v>AM22_VR</v>
      </c>
      <c r="G204" s="1">
        <v>22</v>
      </c>
      <c r="H204" s="1"/>
      <c r="I204" s="1"/>
      <c r="J204" s="1"/>
      <c r="K204" s="1" t="s">
        <v>325</v>
      </c>
      <c r="L204" s="1">
        <v>208029</v>
      </c>
      <c r="M204" s="1">
        <v>2015</v>
      </c>
      <c r="N204" s="1"/>
      <c r="O204" s="1" t="str">
        <f>INDEX([1]EK!A:A,MATCH('Lichtmasten Halte'!B204,[1]EK!B:B,0))</f>
        <v>EK203</v>
      </c>
      <c r="P204" s="1"/>
      <c r="Q204" s="1"/>
    </row>
    <row r="205" spans="1:17" x14ac:dyDescent="0.3">
      <c r="A205" s="1" t="s">
        <v>538</v>
      </c>
      <c r="B205" s="1" t="s">
        <v>535</v>
      </c>
      <c r="C205" s="1" t="s">
        <v>317</v>
      </c>
      <c r="D205" s="1" t="s">
        <v>318</v>
      </c>
      <c r="E205" s="1" t="s">
        <v>537</v>
      </c>
      <c r="F205" s="1" t="str">
        <f t="shared" si="0"/>
        <v>AM23_VR</v>
      </c>
      <c r="G205" s="1">
        <v>23</v>
      </c>
      <c r="H205" s="1"/>
      <c r="I205" s="1"/>
      <c r="J205" s="1"/>
      <c r="K205" s="1" t="s">
        <v>325</v>
      </c>
      <c r="L205" s="1">
        <v>208029</v>
      </c>
      <c r="M205" s="1">
        <v>2015</v>
      </c>
      <c r="N205" s="1"/>
      <c r="O205" s="1" t="str">
        <f>INDEX([1]EK!A:A,MATCH('Lichtmasten Halte'!B205,[1]EK!B:B,0))</f>
        <v>EK203</v>
      </c>
      <c r="P205" s="1"/>
      <c r="Q205" s="1"/>
    </row>
    <row r="206" spans="1:17" x14ac:dyDescent="0.3">
      <c r="A206" s="1" t="s">
        <v>538</v>
      </c>
      <c r="B206" s="1" t="s">
        <v>535</v>
      </c>
      <c r="C206" s="1" t="s">
        <v>317</v>
      </c>
      <c r="D206" s="1" t="s">
        <v>318</v>
      </c>
      <c r="E206" s="1" t="s">
        <v>537</v>
      </c>
      <c r="F206" s="1" t="str">
        <f t="shared" si="0"/>
        <v>AM24_VR</v>
      </c>
      <c r="G206" s="1">
        <v>24</v>
      </c>
      <c r="H206" s="1"/>
      <c r="I206" s="1"/>
      <c r="J206" s="1"/>
      <c r="K206" s="1" t="s">
        <v>325</v>
      </c>
      <c r="L206" s="1">
        <v>208030</v>
      </c>
      <c r="M206" s="1">
        <v>2015</v>
      </c>
      <c r="N206" s="1"/>
      <c r="O206" s="1" t="str">
        <f>INDEX([1]EK!A:A,MATCH('Lichtmasten Halte'!B206,[1]EK!B:B,0))</f>
        <v>EK203</v>
      </c>
      <c r="P206" s="1"/>
      <c r="Q206" s="1"/>
    </row>
    <row r="207" spans="1:17" x14ac:dyDescent="0.3">
      <c r="A207" s="1" t="s">
        <v>538</v>
      </c>
      <c r="B207" s="1" t="s">
        <v>535</v>
      </c>
      <c r="C207" s="1" t="s">
        <v>317</v>
      </c>
      <c r="D207" s="1" t="s">
        <v>318</v>
      </c>
      <c r="E207" s="1" t="s">
        <v>537</v>
      </c>
      <c r="F207" s="1" t="str">
        <f t="shared" si="0"/>
        <v>AM25_VR</v>
      </c>
      <c r="G207" s="1">
        <v>25</v>
      </c>
      <c r="H207" s="1"/>
      <c r="I207" s="1"/>
      <c r="J207" s="1"/>
      <c r="K207" s="1" t="s">
        <v>325</v>
      </c>
      <c r="L207" s="1">
        <v>208030</v>
      </c>
      <c r="M207" s="1">
        <v>2015</v>
      </c>
      <c r="N207" s="1"/>
      <c r="O207" s="1" t="str">
        <f>INDEX([1]EK!A:A,MATCH('Lichtmasten Halte'!B207,[1]EK!B:B,0))</f>
        <v>EK203</v>
      </c>
      <c r="P207" s="1"/>
      <c r="Q207" s="1"/>
    </row>
    <row r="208" spans="1:17" x14ac:dyDescent="0.3">
      <c r="A208" s="1" t="s">
        <v>538</v>
      </c>
      <c r="B208" s="1" t="s">
        <v>535</v>
      </c>
      <c r="C208" s="1" t="s">
        <v>317</v>
      </c>
      <c r="D208" s="1" t="s">
        <v>318</v>
      </c>
      <c r="E208" s="1" t="s">
        <v>537</v>
      </c>
      <c r="F208" s="1" t="str">
        <f t="shared" si="0"/>
        <v>AM26_VR</v>
      </c>
      <c r="G208" s="1">
        <v>26</v>
      </c>
      <c r="H208" s="1"/>
      <c r="I208" s="1"/>
      <c r="J208" s="1"/>
      <c r="K208" s="1" t="s">
        <v>325</v>
      </c>
      <c r="L208" s="1">
        <v>208030</v>
      </c>
      <c r="M208" s="1">
        <v>2015</v>
      </c>
      <c r="N208" s="1"/>
      <c r="O208" s="1" t="str">
        <f>INDEX([1]EK!A:A,MATCH('Lichtmasten Halte'!B208,[1]EK!B:B,0))</f>
        <v>EK203</v>
      </c>
      <c r="P208" s="1"/>
      <c r="Q208" s="1"/>
    </row>
    <row r="209" spans="1:17" x14ac:dyDescent="0.3">
      <c r="A209" s="1" t="s">
        <v>538</v>
      </c>
      <c r="B209" s="1" t="s">
        <v>535</v>
      </c>
      <c r="C209" s="1" t="s">
        <v>317</v>
      </c>
      <c r="D209" s="1" t="s">
        <v>318</v>
      </c>
      <c r="E209" s="1" t="s">
        <v>537</v>
      </c>
      <c r="F209" s="1" t="str">
        <f t="shared" si="0"/>
        <v>AM27_VR</v>
      </c>
      <c r="G209" s="1">
        <v>27</v>
      </c>
      <c r="H209" s="1"/>
      <c r="I209" s="1"/>
      <c r="J209" s="1"/>
      <c r="K209" s="1" t="s">
        <v>325</v>
      </c>
      <c r="L209" s="1">
        <v>208030</v>
      </c>
      <c r="M209" s="1">
        <v>2015</v>
      </c>
      <c r="N209" s="1"/>
      <c r="O209" s="1" t="str">
        <f>INDEX([1]EK!A:A,MATCH('Lichtmasten Halte'!B209,[1]EK!B:B,0))</f>
        <v>EK203</v>
      </c>
      <c r="P209" s="1"/>
      <c r="Q209" s="1"/>
    </row>
    <row r="210" spans="1:17" x14ac:dyDescent="0.3">
      <c r="A210" s="1" t="s">
        <v>538</v>
      </c>
      <c r="B210" s="1" t="s">
        <v>535</v>
      </c>
      <c r="C210" s="1" t="s">
        <v>317</v>
      </c>
      <c r="D210" s="1" t="s">
        <v>318</v>
      </c>
      <c r="E210" s="1" t="s">
        <v>537</v>
      </c>
      <c r="F210" s="1" t="str">
        <f t="shared" si="0"/>
        <v>AM28_VR</v>
      </c>
      <c r="G210" s="1">
        <v>28</v>
      </c>
      <c r="H210" s="1"/>
      <c r="I210" s="1"/>
      <c r="J210" s="1"/>
      <c r="K210" s="1" t="s">
        <v>325</v>
      </c>
      <c r="L210" s="1">
        <v>208030</v>
      </c>
      <c r="M210" s="1">
        <v>2015</v>
      </c>
      <c r="N210" s="1"/>
      <c r="O210" s="1" t="str">
        <f>INDEX([1]EK!A:A,MATCH('Lichtmasten Halte'!B210,[1]EK!B:B,0))</f>
        <v>EK203</v>
      </c>
      <c r="P210" s="1"/>
      <c r="Q210" s="1"/>
    </row>
    <row r="211" spans="1:17" x14ac:dyDescent="0.3">
      <c r="A211" s="1" t="s">
        <v>538</v>
      </c>
      <c r="B211" s="1" t="s">
        <v>535</v>
      </c>
      <c r="C211" s="1" t="s">
        <v>317</v>
      </c>
      <c r="D211" s="1" t="s">
        <v>318</v>
      </c>
      <c r="E211" s="1" t="s">
        <v>537</v>
      </c>
      <c r="F211" s="1" t="str">
        <f t="shared" si="0"/>
        <v>AM29_VR</v>
      </c>
      <c r="G211" s="1">
        <v>29</v>
      </c>
      <c r="H211" s="1"/>
      <c r="I211" s="1"/>
      <c r="J211" s="1"/>
      <c r="K211" s="1" t="s">
        <v>325</v>
      </c>
      <c r="L211" s="1">
        <v>208030</v>
      </c>
      <c r="M211" s="1">
        <v>2015</v>
      </c>
      <c r="N211" s="1"/>
      <c r="O211" s="1" t="str">
        <f>INDEX([1]EK!A:A,MATCH('Lichtmasten Halte'!B211,[1]EK!B:B,0))</f>
        <v>EK203</v>
      </c>
      <c r="P211" s="1"/>
      <c r="Q211" s="1"/>
    </row>
    <row r="212" spans="1:17" x14ac:dyDescent="0.3">
      <c r="A212" s="1" t="s">
        <v>538</v>
      </c>
      <c r="B212" s="1" t="s">
        <v>535</v>
      </c>
      <c r="C212" s="1" t="s">
        <v>317</v>
      </c>
      <c r="D212" s="1" t="s">
        <v>318</v>
      </c>
      <c r="E212" s="1" t="s">
        <v>537</v>
      </c>
      <c r="F212" s="1" t="str">
        <f t="shared" si="0"/>
        <v>AM30_VR</v>
      </c>
      <c r="G212" s="1">
        <v>30</v>
      </c>
      <c r="H212" s="1"/>
      <c r="I212" s="1"/>
      <c r="J212" s="1"/>
      <c r="K212" s="1" t="s">
        <v>325</v>
      </c>
      <c r="L212" s="1">
        <v>208030</v>
      </c>
      <c r="M212" s="1">
        <v>2015</v>
      </c>
      <c r="N212" s="1"/>
      <c r="O212" s="1" t="str">
        <f>INDEX([1]EK!A:A,MATCH('Lichtmasten Halte'!B212,[1]EK!B:B,0))</f>
        <v>EK203</v>
      </c>
      <c r="P212" s="1"/>
      <c r="Q212" s="1"/>
    </row>
    <row r="213" spans="1:17" x14ac:dyDescent="0.3">
      <c r="A213" s="1" t="s">
        <v>538</v>
      </c>
      <c r="B213" s="1" t="s">
        <v>535</v>
      </c>
      <c r="C213" s="1" t="s">
        <v>317</v>
      </c>
      <c r="D213" s="1" t="s">
        <v>318</v>
      </c>
      <c r="E213" s="1" t="s">
        <v>537</v>
      </c>
      <c r="F213" s="1" t="str">
        <f t="shared" si="0"/>
        <v>AM31_VR</v>
      </c>
      <c r="G213" s="1">
        <v>31</v>
      </c>
      <c r="H213" s="1"/>
      <c r="I213" s="1"/>
      <c r="J213" s="1"/>
      <c r="K213" s="1" t="s">
        <v>325</v>
      </c>
      <c r="L213" s="1">
        <v>208030</v>
      </c>
      <c r="M213" s="1">
        <v>2015</v>
      </c>
      <c r="N213" s="1"/>
      <c r="O213" s="1" t="str">
        <f>INDEX([1]EK!A:A,MATCH('Lichtmasten Halte'!B213,[1]EK!B:B,0))</f>
        <v>EK203</v>
      </c>
      <c r="P213" s="1"/>
      <c r="Q213" s="1"/>
    </row>
    <row r="214" spans="1:17" x14ac:dyDescent="0.3">
      <c r="A214" s="1" t="s">
        <v>538</v>
      </c>
      <c r="B214" s="1" t="s">
        <v>535</v>
      </c>
      <c r="C214" s="1" t="s">
        <v>317</v>
      </c>
      <c r="D214" s="1" t="s">
        <v>318</v>
      </c>
      <c r="E214" s="1" t="s">
        <v>537</v>
      </c>
      <c r="F214" s="1" t="str">
        <f t="shared" si="0"/>
        <v>AM32_VR</v>
      </c>
      <c r="G214" s="1">
        <v>32</v>
      </c>
      <c r="H214" s="1"/>
      <c r="I214" s="1"/>
      <c r="J214" s="1"/>
      <c r="K214" s="1" t="s">
        <v>325</v>
      </c>
      <c r="L214" s="1">
        <v>208030</v>
      </c>
      <c r="M214" s="1">
        <v>2015</v>
      </c>
      <c r="N214" s="1"/>
      <c r="O214" s="1" t="str">
        <f>INDEX([1]EK!A:A,MATCH('Lichtmasten Halte'!B214,[1]EK!B:B,0))</f>
        <v>EK203</v>
      </c>
      <c r="P214" s="1"/>
      <c r="Q214" s="1"/>
    </row>
    <row r="215" spans="1:17" x14ac:dyDescent="0.3">
      <c r="A215" s="1" t="s">
        <v>538</v>
      </c>
      <c r="B215" s="1" t="s">
        <v>535</v>
      </c>
      <c r="C215" s="1" t="s">
        <v>317</v>
      </c>
      <c r="D215" s="1" t="s">
        <v>318</v>
      </c>
      <c r="E215" s="1" t="s">
        <v>537</v>
      </c>
      <c r="F215" s="1" t="str">
        <f t="shared" si="0"/>
        <v>AM33_VR</v>
      </c>
      <c r="G215" s="1">
        <v>33</v>
      </c>
      <c r="H215" s="1"/>
      <c r="I215" s="1"/>
      <c r="J215" s="1"/>
      <c r="K215" s="1" t="s">
        <v>325</v>
      </c>
      <c r="L215" s="1">
        <v>208030</v>
      </c>
      <c r="M215" s="1">
        <v>2015</v>
      </c>
      <c r="N215" s="1"/>
      <c r="O215" s="1" t="str">
        <f>INDEX([1]EK!A:A,MATCH('Lichtmasten Halte'!B215,[1]EK!B:B,0))</f>
        <v>EK203</v>
      </c>
      <c r="P215" s="1"/>
      <c r="Q215" s="1"/>
    </row>
    <row r="216" spans="1:17" x14ac:dyDescent="0.3">
      <c r="A216" s="1" t="s">
        <v>539</v>
      </c>
      <c r="B216" s="1" t="s">
        <v>540</v>
      </c>
      <c r="C216" s="1" t="s">
        <v>536</v>
      </c>
      <c r="D216" s="1" t="s">
        <v>318</v>
      </c>
      <c r="E216" s="1" t="s">
        <v>541</v>
      </c>
      <c r="F216" s="1" t="s">
        <v>542</v>
      </c>
      <c r="G216" s="1"/>
      <c r="H216" s="1"/>
      <c r="I216" s="1"/>
      <c r="J216" s="1" t="s">
        <v>543</v>
      </c>
      <c r="K216" s="1">
        <v>208002</v>
      </c>
      <c r="L216" s="1">
        <v>208004</v>
      </c>
      <c r="M216" s="1">
        <v>2018</v>
      </c>
      <c r="N216" s="1">
        <v>2018</v>
      </c>
      <c r="O216" s="1" t="str">
        <f>INDEX([1]EK!A:A,MATCH('Lichtmasten Halte'!B216,[1]EK!B:B,0))</f>
        <v>EK219</v>
      </c>
      <c r="P216" s="1"/>
      <c r="Q216" s="1" t="s">
        <v>544</v>
      </c>
    </row>
    <row r="217" spans="1:17" x14ac:dyDescent="0.3">
      <c r="A217" s="1" t="s">
        <v>539</v>
      </c>
      <c r="B217" s="1" t="s">
        <v>540</v>
      </c>
      <c r="C217" s="1" t="s">
        <v>536</v>
      </c>
      <c r="D217" s="1" t="s">
        <v>318</v>
      </c>
      <c r="E217" s="1" t="s">
        <v>541</v>
      </c>
      <c r="F217" s="1" t="s">
        <v>545</v>
      </c>
      <c r="G217" s="1"/>
      <c r="H217" s="1"/>
      <c r="I217" s="1"/>
      <c r="J217" s="1" t="s">
        <v>543</v>
      </c>
      <c r="K217" s="1">
        <v>208002</v>
      </c>
      <c r="L217" s="1">
        <v>208004</v>
      </c>
      <c r="M217" s="1">
        <v>2018</v>
      </c>
      <c r="N217" s="1">
        <v>2018</v>
      </c>
      <c r="O217" s="1" t="str">
        <f>INDEX([1]EK!A:A,MATCH('Lichtmasten Halte'!B217,[1]EK!B:B,0))</f>
        <v>EK219</v>
      </c>
      <c r="P217" s="1"/>
      <c r="Q217" s="1" t="s">
        <v>544</v>
      </c>
    </row>
    <row r="218" spans="1:17" x14ac:dyDescent="0.3">
      <c r="A218" s="1" t="s">
        <v>539</v>
      </c>
      <c r="B218" s="1" t="s">
        <v>540</v>
      </c>
      <c r="C218" s="1" t="s">
        <v>536</v>
      </c>
      <c r="D218" s="1" t="s">
        <v>318</v>
      </c>
      <c r="E218" s="1" t="s">
        <v>541</v>
      </c>
      <c r="F218" s="1" t="s">
        <v>546</v>
      </c>
      <c r="G218" s="1"/>
      <c r="H218" s="1"/>
      <c r="I218" s="1"/>
      <c r="J218" s="1" t="s">
        <v>543</v>
      </c>
      <c r="K218" s="1">
        <v>208002</v>
      </c>
      <c r="L218" s="1">
        <v>208004</v>
      </c>
      <c r="M218" s="1">
        <v>2018</v>
      </c>
      <c r="N218" s="1">
        <v>2018</v>
      </c>
      <c r="O218" s="1" t="str">
        <f>INDEX([1]EK!A:A,MATCH('Lichtmasten Halte'!B218,[1]EK!B:B,0))</f>
        <v>EK219</v>
      </c>
      <c r="P218" s="1"/>
      <c r="Q218" s="1" t="s">
        <v>544</v>
      </c>
    </row>
    <row r="219" spans="1:17" x14ac:dyDescent="0.3">
      <c r="A219" s="1" t="s">
        <v>539</v>
      </c>
      <c r="B219" s="1" t="s">
        <v>540</v>
      </c>
      <c r="C219" s="1" t="s">
        <v>536</v>
      </c>
      <c r="D219" s="1" t="s">
        <v>318</v>
      </c>
      <c r="E219" s="1" t="s">
        <v>541</v>
      </c>
      <c r="F219" s="1" t="s">
        <v>547</v>
      </c>
      <c r="G219" s="1"/>
      <c r="H219" s="1"/>
      <c r="I219" s="1"/>
      <c r="J219" s="1" t="s">
        <v>543</v>
      </c>
      <c r="K219" s="1">
        <v>208002</v>
      </c>
      <c r="L219" s="1">
        <v>208004</v>
      </c>
      <c r="M219" s="1">
        <v>2018</v>
      </c>
      <c r="N219" s="1">
        <v>2018</v>
      </c>
      <c r="O219" s="1" t="str">
        <f>INDEX([1]EK!A:A,MATCH('Lichtmasten Halte'!B219,[1]EK!B:B,0))</f>
        <v>EK219</v>
      </c>
      <c r="P219" s="1"/>
      <c r="Q219" s="1" t="s">
        <v>544</v>
      </c>
    </row>
    <row r="220" spans="1:17" x14ac:dyDescent="0.3">
      <c r="A220" s="1" t="s">
        <v>539</v>
      </c>
      <c r="B220" s="1" t="s">
        <v>540</v>
      </c>
      <c r="C220" s="1" t="s">
        <v>536</v>
      </c>
      <c r="D220" s="1" t="s">
        <v>318</v>
      </c>
      <c r="E220" s="1" t="s">
        <v>541</v>
      </c>
      <c r="F220" s="1" t="s">
        <v>548</v>
      </c>
      <c r="G220" s="1"/>
      <c r="H220" s="1"/>
      <c r="I220" s="1"/>
      <c r="J220" s="1" t="s">
        <v>543</v>
      </c>
      <c r="K220" s="1">
        <v>208002</v>
      </c>
      <c r="L220" s="1">
        <v>208004</v>
      </c>
      <c r="M220" s="1">
        <v>2018</v>
      </c>
      <c r="N220" s="1">
        <v>2018</v>
      </c>
      <c r="O220" s="1" t="str">
        <f>INDEX([1]EK!A:A,MATCH('Lichtmasten Halte'!B220,[1]EK!B:B,0))</f>
        <v>EK219</v>
      </c>
      <c r="P220" s="1"/>
      <c r="Q220" s="1" t="s">
        <v>544</v>
      </c>
    </row>
    <row r="221" spans="1:17" x14ac:dyDescent="0.3">
      <c r="A221" s="1" t="s">
        <v>549</v>
      </c>
      <c r="B221" s="1" t="s">
        <v>550</v>
      </c>
      <c r="C221" s="1" t="s">
        <v>317</v>
      </c>
      <c r="D221" s="1" t="s">
        <v>318</v>
      </c>
      <c r="E221" s="1" t="s">
        <v>551</v>
      </c>
      <c r="F221" s="1" t="s">
        <v>552</v>
      </c>
      <c r="G221" s="1"/>
      <c r="H221" s="1"/>
      <c r="I221" s="1"/>
      <c r="J221" s="1" t="s">
        <v>553</v>
      </c>
      <c r="K221" s="1">
        <v>208001</v>
      </c>
      <c r="L221" s="1">
        <v>208004</v>
      </c>
      <c r="M221" s="1">
        <v>2018</v>
      </c>
      <c r="N221" s="1">
        <v>2018</v>
      </c>
      <c r="O221" s="1" t="str">
        <f>INDEX([1]EK!A:A,MATCH('Lichtmasten Halte'!B221,[1]EK!B:B,0))</f>
        <v>EK213</v>
      </c>
      <c r="P221" s="1"/>
      <c r="Q221" s="1"/>
    </row>
    <row r="222" spans="1:17" x14ac:dyDescent="0.3">
      <c r="A222" s="1" t="s">
        <v>549</v>
      </c>
      <c r="B222" s="1" t="s">
        <v>550</v>
      </c>
      <c r="C222" s="1" t="s">
        <v>317</v>
      </c>
      <c r="D222" s="1" t="s">
        <v>318</v>
      </c>
      <c r="E222" s="1" t="s">
        <v>551</v>
      </c>
      <c r="F222" s="1" t="s">
        <v>554</v>
      </c>
      <c r="G222" s="1"/>
      <c r="H222" s="1"/>
      <c r="I222" s="1"/>
      <c r="J222" s="1" t="s">
        <v>553</v>
      </c>
      <c r="K222" s="1">
        <v>208001</v>
      </c>
      <c r="L222" s="1">
        <v>208004</v>
      </c>
      <c r="M222" s="1">
        <v>2018</v>
      </c>
      <c r="N222" s="1">
        <v>2018</v>
      </c>
      <c r="O222" s="1" t="str">
        <f>INDEX([1]EK!A:A,MATCH('Lichtmasten Halte'!B222,[1]EK!B:B,0))</f>
        <v>EK213</v>
      </c>
      <c r="P222" s="1"/>
      <c r="Q222" s="1"/>
    </row>
    <row r="223" spans="1:17" x14ac:dyDescent="0.3">
      <c r="A223" s="1" t="s">
        <v>549</v>
      </c>
      <c r="B223" s="1" t="s">
        <v>550</v>
      </c>
      <c r="C223" s="1" t="s">
        <v>317</v>
      </c>
      <c r="D223" s="1" t="s">
        <v>318</v>
      </c>
      <c r="E223" s="1" t="s">
        <v>551</v>
      </c>
      <c r="F223" s="1" t="s">
        <v>555</v>
      </c>
      <c r="G223" s="1"/>
      <c r="H223" s="1"/>
      <c r="I223" s="1"/>
      <c r="J223" s="1" t="s">
        <v>553</v>
      </c>
      <c r="K223" s="1">
        <v>208001</v>
      </c>
      <c r="L223" s="1">
        <v>208004</v>
      </c>
      <c r="M223" s="1">
        <v>2018</v>
      </c>
      <c r="N223" s="1">
        <v>2018</v>
      </c>
      <c r="O223" s="1" t="str">
        <f>INDEX([1]EK!A:A,MATCH('Lichtmasten Halte'!B223,[1]EK!B:B,0))</f>
        <v>EK213</v>
      </c>
      <c r="P223" s="1"/>
      <c r="Q223" s="1"/>
    </row>
    <row r="224" spans="1:17" x14ac:dyDescent="0.3">
      <c r="A224" s="1" t="s">
        <v>549</v>
      </c>
      <c r="B224" s="1" t="s">
        <v>550</v>
      </c>
      <c r="C224" s="1" t="s">
        <v>317</v>
      </c>
      <c r="D224" s="1" t="s">
        <v>318</v>
      </c>
      <c r="E224" s="1" t="s">
        <v>551</v>
      </c>
      <c r="F224" s="1" t="s">
        <v>556</v>
      </c>
      <c r="G224" s="1"/>
      <c r="H224" s="1"/>
      <c r="I224" s="1"/>
      <c r="J224" s="1" t="s">
        <v>553</v>
      </c>
      <c r="K224" s="1">
        <v>208001</v>
      </c>
      <c r="L224" s="1">
        <v>208004</v>
      </c>
      <c r="M224" s="1">
        <v>2018</v>
      </c>
      <c r="N224" s="1">
        <v>2018</v>
      </c>
      <c r="O224" s="1" t="str">
        <f>INDEX([1]EK!A:A,MATCH('Lichtmasten Halte'!B224,[1]EK!B:B,0))</f>
        <v>EK213</v>
      </c>
      <c r="P224" s="1"/>
      <c r="Q224" s="1"/>
    </row>
    <row r="225" spans="1:17" x14ac:dyDescent="0.3">
      <c r="A225" s="1" t="s">
        <v>549</v>
      </c>
      <c r="B225" s="1" t="s">
        <v>550</v>
      </c>
      <c r="C225" s="1" t="s">
        <v>317</v>
      </c>
      <c r="D225" s="1" t="s">
        <v>318</v>
      </c>
      <c r="E225" s="1" t="s">
        <v>551</v>
      </c>
      <c r="F225" s="1" t="s">
        <v>557</v>
      </c>
      <c r="G225" s="1"/>
      <c r="H225" s="1"/>
      <c r="I225" s="1"/>
      <c r="J225" s="1" t="s">
        <v>553</v>
      </c>
      <c r="K225" s="1">
        <v>208001</v>
      </c>
      <c r="L225" s="1">
        <v>208004</v>
      </c>
      <c r="M225" s="1">
        <v>2018</v>
      </c>
      <c r="N225" s="1">
        <v>2018</v>
      </c>
      <c r="O225" s="1" t="str">
        <f>INDEX([1]EK!A:A,MATCH('Lichtmasten Halte'!B225,[1]EK!B:B,0))</f>
        <v>EK213</v>
      </c>
      <c r="P225" s="1"/>
      <c r="Q225" s="1"/>
    </row>
    <row r="226" spans="1:17" x14ac:dyDescent="0.3">
      <c r="A226" s="1" t="s">
        <v>558</v>
      </c>
      <c r="B226" s="1" t="s">
        <v>550</v>
      </c>
      <c r="C226" s="1" t="s">
        <v>536</v>
      </c>
      <c r="D226" s="1" t="s">
        <v>318</v>
      </c>
      <c r="E226" s="1" t="s">
        <v>551</v>
      </c>
      <c r="F226" s="1" t="s">
        <v>559</v>
      </c>
      <c r="G226" s="1"/>
      <c r="H226" s="1"/>
      <c r="I226" s="1"/>
      <c r="J226" s="1" t="s">
        <v>553</v>
      </c>
      <c r="K226" s="1">
        <v>208001</v>
      </c>
      <c r="L226" s="1">
        <v>208004</v>
      </c>
      <c r="M226" s="1">
        <v>2018</v>
      </c>
      <c r="N226" s="1">
        <v>2018</v>
      </c>
      <c r="O226" s="1" t="str">
        <f>INDEX([1]EK!A:A,MATCH('Lichtmasten Halte'!B226,[1]EK!B:B,0))</f>
        <v>EK213</v>
      </c>
      <c r="P226" s="1"/>
      <c r="Q226" s="1"/>
    </row>
    <row r="227" spans="1:17" x14ac:dyDescent="0.3">
      <c r="A227" s="1" t="s">
        <v>558</v>
      </c>
      <c r="B227" s="1" t="s">
        <v>550</v>
      </c>
      <c r="C227" s="1" t="s">
        <v>536</v>
      </c>
      <c r="D227" s="1" t="s">
        <v>318</v>
      </c>
      <c r="E227" s="1" t="s">
        <v>551</v>
      </c>
      <c r="F227" s="1" t="s">
        <v>560</v>
      </c>
      <c r="G227" s="1"/>
      <c r="H227" s="1"/>
      <c r="I227" s="1"/>
      <c r="J227" s="1" t="s">
        <v>553</v>
      </c>
      <c r="K227" s="1">
        <v>208001</v>
      </c>
      <c r="L227" s="1">
        <v>208004</v>
      </c>
      <c r="M227" s="1">
        <v>2018</v>
      </c>
      <c r="N227" s="1">
        <v>2018</v>
      </c>
      <c r="O227" s="1" t="str">
        <f>INDEX([1]EK!A:A,MATCH('Lichtmasten Halte'!B227,[1]EK!B:B,0))</f>
        <v>EK213</v>
      </c>
      <c r="P227" s="1"/>
      <c r="Q227" s="1"/>
    </row>
    <row r="228" spans="1:17" x14ac:dyDescent="0.3">
      <c r="A228" s="1" t="s">
        <v>558</v>
      </c>
      <c r="B228" s="1" t="s">
        <v>550</v>
      </c>
      <c r="C228" s="1" t="s">
        <v>536</v>
      </c>
      <c r="D228" s="1" t="s">
        <v>318</v>
      </c>
      <c r="E228" s="1" t="s">
        <v>551</v>
      </c>
      <c r="F228" s="1" t="s">
        <v>561</v>
      </c>
      <c r="G228" s="1"/>
      <c r="H228" s="1"/>
      <c r="I228" s="1"/>
      <c r="J228" s="1" t="s">
        <v>553</v>
      </c>
      <c r="K228" s="1">
        <v>208001</v>
      </c>
      <c r="L228" s="1">
        <v>208004</v>
      </c>
      <c r="M228" s="1">
        <v>2018</v>
      </c>
      <c r="N228" s="1">
        <v>2018</v>
      </c>
      <c r="O228" s="1" t="str">
        <f>INDEX([1]EK!A:A,MATCH('Lichtmasten Halte'!B228,[1]EK!B:B,0))</f>
        <v>EK213</v>
      </c>
      <c r="P228" s="1"/>
      <c r="Q228" s="1"/>
    </row>
    <row r="229" spans="1:17" x14ac:dyDescent="0.3">
      <c r="A229" s="1" t="s">
        <v>558</v>
      </c>
      <c r="B229" s="1" t="s">
        <v>550</v>
      </c>
      <c r="C229" s="1" t="s">
        <v>536</v>
      </c>
      <c r="D229" s="1" t="s">
        <v>318</v>
      </c>
      <c r="E229" s="1" t="s">
        <v>551</v>
      </c>
      <c r="F229" s="1" t="s">
        <v>562</v>
      </c>
      <c r="G229" s="1"/>
      <c r="H229" s="1"/>
      <c r="I229" s="1"/>
      <c r="J229" s="1" t="s">
        <v>553</v>
      </c>
      <c r="K229" s="1">
        <v>208001</v>
      </c>
      <c r="L229" s="1">
        <v>208004</v>
      </c>
      <c r="M229" s="1">
        <v>2018</v>
      </c>
      <c r="N229" s="1">
        <v>2018</v>
      </c>
      <c r="O229" s="1" t="str">
        <f>INDEX([1]EK!A:A,MATCH('Lichtmasten Halte'!B229,[1]EK!B:B,0))</f>
        <v>EK213</v>
      </c>
      <c r="P229" s="1"/>
      <c r="Q229" s="1"/>
    </row>
    <row r="230" spans="1:17" x14ac:dyDescent="0.3">
      <c r="A230" s="1" t="s">
        <v>558</v>
      </c>
      <c r="B230" s="1" t="s">
        <v>550</v>
      </c>
      <c r="C230" s="1" t="s">
        <v>536</v>
      </c>
      <c r="D230" s="1" t="s">
        <v>318</v>
      </c>
      <c r="E230" s="1" t="s">
        <v>551</v>
      </c>
      <c r="F230" s="1" t="s">
        <v>563</v>
      </c>
      <c r="G230" s="1"/>
      <c r="H230" s="1"/>
      <c r="I230" s="1"/>
      <c r="J230" s="1" t="s">
        <v>553</v>
      </c>
      <c r="K230" s="1">
        <v>208001</v>
      </c>
      <c r="L230" s="1">
        <v>208004</v>
      </c>
      <c r="M230" s="1">
        <v>2018</v>
      </c>
      <c r="N230" s="1">
        <v>2018</v>
      </c>
      <c r="O230" s="1" t="str">
        <f>INDEX([1]EK!A:A,MATCH('Lichtmasten Halte'!B230,[1]EK!B:B,0))</f>
        <v>EK213</v>
      </c>
      <c r="P230" s="1"/>
      <c r="Q230" s="1"/>
    </row>
    <row r="231" spans="1:17" x14ac:dyDescent="0.3">
      <c r="A231" s="1" t="s">
        <v>564</v>
      </c>
      <c r="B231" s="1" t="s">
        <v>565</v>
      </c>
      <c r="C231" s="1" t="s">
        <v>317</v>
      </c>
      <c r="D231" s="1" t="s">
        <v>318</v>
      </c>
      <c r="E231" s="1" t="s">
        <v>566</v>
      </c>
      <c r="F231" s="1" t="s">
        <v>567</v>
      </c>
      <c r="G231" s="1"/>
      <c r="H231" s="1"/>
      <c r="I231" s="1"/>
      <c r="J231" s="1" t="s">
        <v>553</v>
      </c>
      <c r="K231" s="1">
        <v>208002</v>
      </c>
      <c r="L231" s="1">
        <v>208004</v>
      </c>
      <c r="M231" s="1">
        <v>2018</v>
      </c>
      <c r="N231" s="1">
        <v>2018</v>
      </c>
      <c r="O231" s="1" t="str">
        <f>INDEX([1]EK!A:A,MATCH('Lichtmasten Halte'!B231,[1]EK!B:B,0))</f>
        <v>EK217</v>
      </c>
      <c r="P231" s="1"/>
      <c r="Q231" s="1"/>
    </row>
    <row r="232" spans="1:17" x14ac:dyDescent="0.3">
      <c r="A232" s="1" t="s">
        <v>564</v>
      </c>
      <c r="B232" s="1" t="s">
        <v>565</v>
      </c>
      <c r="C232" s="1" t="s">
        <v>317</v>
      </c>
      <c r="D232" s="1" t="s">
        <v>318</v>
      </c>
      <c r="E232" s="1" t="s">
        <v>566</v>
      </c>
      <c r="F232" s="1" t="s">
        <v>568</v>
      </c>
      <c r="G232" s="1"/>
      <c r="H232" s="1"/>
      <c r="I232" s="1"/>
      <c r="J232" s="1" t="s">
        <v>553</v>
      </c>
      <c r="K232" s="1">
        <v>208002</v>
      </c>
      <c r="L232" s="1">
        <v>208004</v>
      </c>
      <c r="M232" s="1">
        <v>2018</v>
      </c>
      <c r="N232" s="1">
        <v>2018</v>
      </c>
      <c r="O232" s="1" t="str">
        <f>INDEX([1]EK!A:A,MATCH('Lichtmasten Halte'!B232,[1]EK!B:B,0))</f>
        <v>EK217</v>
      </c>
      <c r="P232" s="1"/>
      <c r="Q232" s="1"/>
    </row>
    <row r="233" spans="1:17" x14ac:dyDescent="0.3">
      <c r="A233" s="1" t="s">
        <v>564</v>
      </c>
      <c r="B233" s="1" t="s">
        <v>565</v>
      </c>
      <c r="C233" s="1" t="s">
        <v>317</v>
      </c>
      <c r="D233" s="1" t="s">
        <v>318</v>
      </c>
      <c r="E233" s="1" t="s">
        <v>566</v>
      </c>
      <c r="F233" s="1" t="s">
        <v>569</v>
      </c>
      <c r="G233" s="1"/>
      <c r="H233" s="1"/>
      <c r="I233" s="1"/>
      <c r="J233" s="1" t="s">
        <v>553</v>
      </c>
      <c r="K233" s="1">
        <v>208002</v>
      </c>
      <c r="L233" s="1">
        <v>208004</v>
      </c>
      <c r="M233" s="1">
        <v>2018</v>
      </c>
      <c r="N233" s="1">
        <v>2018</v>
      </c>
      <c r="O233" s="1" t="str">
        <f>INDEX([1]EK!A:A,MATCH('Lichtmasten Halte'!B233,[1]EK!B:B,0))</f>
        <v>EK217</v>
      </c>
      <c r="P233" s="1"/>
      <c r="Q233" s="1"/>
    </row>
    <row r="234" spans="1:17" x14ac:dyDescent="0.3">
      <c r="A234" s="1" t="s">
        <v>564</v>
      </c>
      <c r="B234" s="1" t="s">
        <v>565</v>
      </c>
      <c r="C234" s="1" t="s">
        <v>317</v>
      </c>
      <c r="D234" s="1" t="s">
        <v>318</v>
      </c>
      <c r="E234" s="1" t="s">
        <v>566</v>
      </c>
      <c r="F234" s="1" t="s">
        <v>570</v>
      </c>
      <c r="G234" s="1"/>
      <c r="H234" s="1"/>
      <c r="I234" s="1"/>
      <c r="J234" s="1" t="s">
        <v>553</v>
      </c>
      <c r="K234" s="1">
        <v>208002</v>
      </c>
      <c r="L234" s="1">
        <v>208004</v>
      </c>
      <c r="M234" s="1">
        <v>2018</v>
      </c>
      <c r="N234" s="1">
        <v>2018</v>
      </c>
      <c r="O234" s="1" t="str">
        <f>INDEX([1]EK!A:A,MATCH('Lichtmasten Halte'!B234,[1]EK!B:B,0))</f>
        <v>EK217</v>
      </c>
      <c r="P234" s="1"/>
      <c r="Q234" s="1"/>
    </row>
    <row r="235" spans="1:17" x14ac:dyDescent="0.3">
      <c r="A235" s="1" t="s">
        <v>564</v>
      </c>
      <c r="B235" s="1" t="s">
        <v>565</v>
      </c>
      <c r="C235" s="1" t="s">
        <v>317</v>
      </c>
      <c r="D235" s="1" t="s">
        <v>318</v>
      </c>
      <c r="E235" s="1" t="s">
        <v>566</v>
      </c>
      <c r="F235" s="1" t="s">
        <v>571</v>
      </c>
      <c r="G235" s="1"/>
      <c r="H235" s="1"/>
      <c r="I235" s="1"/>
      <c r="J235" s="1" t="s">
        <v>553</v>
      </c>
      <c r="K235" s="1">
        <v>208002</v>
      </c>
      <c r="L235" s="1">
        <v>208004</v>
      </c>
      <c r="M235" s="1">
        <v>2018</v>
      </c>
      <c r="N235" s="1">
        <v>2018</v>
      </c>
      <c r="O235" s="1" t="str">
        <f>INDEX([1]EK!A:A,MATCH('Lichtmasten Halte'!B235,[1]EK!B:B,0))</f>
        <v>EK217</v>
      </c>
      <c r="P235" s="1"/>
      <c r="Q235" s="1"/>
    </row>
    <row r="236" spans="1:17" x14ac:dyDescent="0.3">
      <c r="A236" s="1" t="s">
        <v>572</v>
      </c>
      <c r="B236" s="1" t="s">
        <v>565</v>
      </c>
      <c r="C236" s="1" t="s">
        <v>536</v>
      </c>
      <c r="D236" s="1" t="s">
        <v>318</v>
      </c>
      <c r="E236" s="1" t="s">
        <v>566</v>
      </c>
      <c r="F236" s="1" t="s">
        <v>573</v>
      </c>
      <c r="G236" s="1"/>
      <c r="H236" s="1"/>
      <c r="I236" s="1"/>
      <c r="J236" s="1" t="s">
        <v>553</v>
      </c>
      <c r="K236" s="1">
        <v>208002</v>
      </c>
      <c r="L236" s="1">
        <v>208004</v>
      </c>
      <c r="M236" s="1">
        <v>2018</v>
      </c>
      <c r="N236" s="1">
        <v>2018</v>
      </c>
      <c r="O236" s="1" t="str">
        <f>INDEX([1]EK!A:A,MATCH('Lichtmasten Halte'!B236,[1]EK!B:B,0))</f>
        <v>EK217</v>
      </c>
      <c r="P236" s="1"/>
      <c r="Q236" s="1"/>
    </row>
    <row r="237" spans="1:17" x14ac:dyDescent="0.3">
      <c r="A237" s="1" t="s">
        <v>572</v>
      </c>
      <c r="B237" s="1" t="s">
        <v>565</v>
      </c>
      <c r="C237" s="1" t="s">
        <v>536</v>
      </c>
      <c r="D237" s="1" t="s">
        <v>318</v>
      </c>
      <c r="E237" s="1" t="s">
        <v>566</v>
      </c>
      <c r="F237" s="1" t="s">
        <v>574</v>
      </c>
      <c r="G237" s="1"/>
      <c r="H237" s="1"/>
      <c r="I237" s="1"/>
      <c r="J237" s="1" t="s">
        <v>553</v>
      </c>
      <c r="K237" s="1">
        <v>208002</v>
      </c>
      <c r="L237" s="1">
        <v>208004</v>
      </c>
      <c r="M237" s="1">
        <v>2018</v>
      </c>
      <c r="N237" s="1">
        <v>2018</v>
      </c>
      <c r="O237" s="1" t="str">
        <f>INDEX([1]EK!A:A,MATCH('Lichtmasten Halte'!B237,[1]EK!B:B,0))</f>
        <v>EK217</v>
      </c>
      <c r="P237" s="1"/>
      <c r="Q237" s="1"/>
    </row>
    <row r="238" spans="1:17" x14ac:dyDescent="0.3">
      <c r="A238" s="1" t="s">
        <v>572</v>
      </c>
      <c r="B238" s="1" t="s">
        <v>565</v>
      </c>
      <c r="C238" s="1" t="s">
        <v>536</v>
      </c>
      <c r="D238" s="1" t="s">
        <v>318</v>
      </c>
      <c r="E238" s="1" t="s">
        <v>566</v>
      </c>
      <c r="F238" s="1" t="s">
        <v>575</v>
      </c>
      <c r="G238" s="1"/>
      <c r="H238" s="1"/>
      <c r="I238" s="1"/>
      <c r="J238" s="1" t="s">
        <v>553</v>
      </c>
      <c r="K238" s="1">
        <v>208002</v>
      </c>
      <c r="L238" s="1">
        <v>208004</v>
      </c>
      <c r="M238" s="1">
        <v>2018</v>
      </c>
      <c r="N238" s="1">
        <v>2018</v>
      </c>
      <c r="O238" s="1" t="str">
        <f>INDEX([1]EK!A:A,MATCH('Lichtmasten Halte'!B238,[1]EK!B:B,0))</f>
        <v>EK217</v>
      </c>
      <c r="P238" s="1"/>
      <c r="Q238" s="1"/>
    </row>
    <row r="239" spans="1:17" x14ac:dyDescent="0.3">
      <c r="A239" s="1" t="s">
        <v>572</v>
      </c>
      <c r="B239" s="1" t="s">
        <v>565</v>
      </c>
      <c r="C239" s="1" t="s">
        <v>536</v>
      </c>
      <c r="D239" s="1" t="s">
        <v>318</v>
      </c>
      <c r="E239" s="1" t="s">
        <v>566</v>
      </c>
      <c r="F239" s="1" t="s">
        <v>576</v>
      </c>
      <c r="G239" s="1"/>
      <c r="H239" s="1"/>
      <c r="I239" s="1"/>
      <c r="J239" s="1" t="s">
        <v>553</v>
      </c>
      <c r="K239" s="1">
        <v>208002</v>
      </c>
      <c r="L239" s="1">
        <v>208004</v>
      </c>
      <c r="M239" s="1">
        <v>2018</v>
      </c>
      <c r="N239" s="1">
        <v>2018</v>
      </c>
      <c r="O239" s="1" t="str">
        <f>INDEX([1]EK!A:A,MATCH('Lichtmasten Halte'!B239,[1]EK!B:B,0))</f>
        <v>EK217</v>
      </c>
      <c r="P239" s="1"/>
      <c r="Q239" s="1"/>
    </row>
    <row r="240" spans="1:17" x14ac:dyDescent="0.3">
      <c r="A240" s="1" t="s">
        <v>572</v>
      </c>
      <c r="B240" s="1" t="s">
        <v>565</v>
      </c>
      <c r="C240" s="1" t="s">
        <v>536</v>
      </c>
      <c r="D240" s="1" t="s">
        <v>318</v>
      </c>
      <c r="E240" s="1" t="s">
        <v>566</v>
      </c>
      <c r="F240" s="1" t="s">
        <v>577</v>
      </c>
      <c r="G240" s="1"/>
      <c r="H240" s="1"/>
      <c r="I240" s="1"/>
      <c r="J240" s="1" t="s">
        <v>553</v>
      </c>
      <c r="K240" s="1">
        <v>208002</v>
      </c>
      <c r="L240" s="1">
        <v>208004</v>
      </c>
      <c r="M240" s="1">
        <v>2018</v>
      </c>
      <c r="N240" s="1">
        <v>2018</v>
      </c>
      <c r="O240" s="1" t="str">
        <f>INDEX([1]EK!A:A,MATCH('Lichtmasten Halte'!B240,[1]EK!B:B,0))</f>
        <v>EK217</v>
      </c>
      <c r="P240" s="1"/>
      <c r="Q240" s="1"/>
    </row>
    <row r="241" spans="1:17" x14ac:dyDescent="0.3">
      <c r="A241" s="1" t="s">
        <v>578</v>
      </c>
      <c r="B241" s="1" t="s">
        <v>579</v>
      </c>
      <c r="C241" s="1" t="s">
        <v>536</v>
      </c>
      <c r="D241" s="1" t="s">
        <v>318</v>
      </c>
      <c r="E241" s="1" t="s">
        <v>580</v>
      </c>
      <c r="F241" s="1" t="s">
        <v>581</v>
      </c>
      <c r="G241" s="1"/>
      <c r="H241" s="1"/>
      <c r="I241" s="1"/>
      <c r="J241" s="1" t="s">
        <v>553</v>
      </c>
      <c r="K241" s="1">
        <v>208002</v>
      </c>
      <c r="L241" s="1">
        <v>208004</v>
      </c>
      <c r="M241" s="1">
        <v>2018</v>
      </c>
      <c r="N241" s="1">
        <v>2018</v>
      </c>
      <c r="O241" s="1" t="str">
        <f>INDEX([1]EK!A:A,MATCH('Lichtmasten Halte'!B241,[1]EK!B:B,0))</f>
        <v>EK207</v>
      </c>
      <c r="P241" s="1"/>
      <c r="Q241" s="1"/>
    </row>
    <row r="242" spans="1:17" x14ac:dyDescent="0.3">
      <c r="A242" s="1" t="s">
        <v>578</v>
      </c>
      <c r="B242" s="1" t="s">
        <v>579</v>
      </c>
      <c r="C242" s="1" t="s">
        <v>536</v>
      </c>
      <c r="D242" s="1" t="s">
        <v>318</v>
      </c>
      <c r="E242" s="1" t="s">
        <v>580</v>
      </c>
      <c r="F242" s="1" t="s">
        <v>582</v>
      </c>
      <c r="G242" s="1"/>
      <c r="H242" s="1"/>
      <c r="I242" s="1"/>
      <c r="J242" s="1" t="s">
        <v>553</v>
      </c>
      <c r="K242" s="1">
        <v>208002</v>
      </c>
      <c r="L242" s="1">
        <v>208004</v>
      </c>
      <c r="M242" s="1">
        <v>2018</v>
      </c>
      <c r="N242" s="1">
        <v>2018</v>
      </c>
      <c r="O242" s="1" t="str">
        <f>INDEX([1]EK!A:A,MATCH('Lichtmasten Halte'!B242,[1]EK!B:B,0))</f>
        <v>EK207</v>
      </c>
      <c r="P242" s="1"/>
      <c r="Q242" s="1"/>
    </row>
    <row r="243" spans="1:17" x14ac:dyDescent="0.3">
      <c r="A243" s="1" t="s">
        <v>578</v>
      </c>
      <c r="B243" s="1" t="s">
        <v>579</v>
      </c>
      <c r="C243" s="1" t="s">
        <v>536</v>
      </c>
      <c r="D243" s="1" t="s">
        <v>318</v>
      </c>
      <c r="E243" s="1" t="s">
        <v>580</v>
      </c>
      <c r="F243" s="1" t="s">
        <v>583</v>
      </c>
      <c r="G243" s="1"/>
      <c r="H243" s="1"/>
      <c r="I243" s="1"/>
      <c r="J243" s="1" t="s">
        <v>553</v>
      </c>
      <c r="K243" s="1">
        <v>208002</v>
      </c>
      <c r="L243" s="1">
        <v>208004</v>
      </c>
      <c r="M243" s="1">
        <v>2018</v>
      </c>
      <c r="N243" s="1">
        <v>2018</v>
      </c>
      <c r="O243" s="1" t="str">
        <f>INDEX([1]EK!A:A,MATCH('Lichtmasten Halte'!B243,[1]EK!B:B,0))</f>
        <v>EK207</v>
      </c>
      <c r="P243" s="1"/>
      <c r="Q243" s="1"/>
    </row>
    <row r="244" spans="1:17" x14ac:dyDescent="0.3">
      <c r="A244" s="1" t="s">
        <v>578</v>
      </c>
      <c r="B244" s="1" t="s">
        <v>579</v>
      </c>
      <c r="C244" s="1" t="s">
        <v>536</v>
      </c>
      <c r="D244" s="1" t="s">
        <v>318</v>
      </c>
      <c r="E244" s="1" t="s">
        <v>580</v>
      </c>
      <c r="F244" s="1" t="s">
        <v>584</v>
      </c>
      <c r="G244" s="1"/>
      <c r="H244" s="1"/>
      <c r="I244" s="1"/>
      <c r="J244" s="1" t="s">
        <v>553</v>
      </c>
      <c r="K244" s="1">
        <v>208002</v>
      </c>
      <c r="L244" s="1">
        <v>208004</v>
      </c>
      <c r="M244" s="1">
        <v>2018</v>
      </c>
      <c r="N244" s="1">
        <v>2018</v>
      </c>
      <c r="O244" s="1" t="str">
        <f>INDEX([1]EK!A:A,MATCH('Lichtmasten Halte'!B244,[1]EK!B:B,0))</f>
        <v>EK207</v>
      </c>
      <c r="P244" s="1"/>
      <c r="Q244" s="1"/>
    </row>
    <row r="245" spans="1:17" x14ac:dyDescent="0.3">
      <c r="A245" s="1" t="s">
        <v>578</v>
      </c>
      <c r="B245" s="1" t="s">
        <v>579</v>
      </c>
      <c r="C245" s="1" t="s">
        <v>536</v>
      </c>
      <c r="D245" s="1" t="s">
        <v>318</v>
      </c>
      <c r="E245" s="1" t="s">
        <v>580</v>
      </c>
      <c r="F245" s="1" t="s">
        <v>585</v>
      </c>
      <c r="G245" s="1"/>
      <c r="H245" s="1"/>
      <c r="I245" s="1"/>
      <c r="J245" s="1" t="s">
        <v>553</v>
      </c>
      <c r="K245" s="1">
        <v>208002</v>
      </c>
      <c r="L245" s="1">
        <v>208004</v>
      </c>
      <c r="M245" s="1">
        <v>2018</v>
      </c>
      <c r="N245" s="1">
        <v>2018</v>
      </c>
      <c r="O245" s="1" t="str">
        <f>INDEX([1]EK!A:A,MATCH('Lichtmasten Halte'!B245,[1]EK!B:B,0))</f>
        <v>EK207</v>
      </c>
      <c r="P245" s="1"/>
      <c r="Q245" s="1"/>
    </row>
    <row r="246" spans="1:17" x14ac:dyDescent="0.3">
      <c r="A246" s="1" t="s">
        <v>586</v>
      </c>
      <c r="B246" s="1" t="s">
        <v>579</v>
      </c>
      <c r="C246" s="1" t="s">
        <v>317</v>
      </c>
      <c r="D246" s="1" t="s">
        <v>318</v>
      </c>
      <c r="E246" s="1" t="s">
        <v>580</v>
      </c>
      <c r="F246" s="1" t="s">
        <v>587</v>
      </c>
      <c r="G246" s="1"/>
      <c r="H246" s="1"/>
      <c r="I246" s="1"/>
      <c r="J246" s="1" t="s">
        <v>553</v>
      </c>
      <c r="K246" s="1">
        <v>208002</v>
      </c>
      <c r="L246" s="1">
        <v>208004</v>
      </c>
      <c r="M246" s="1">
        <v>2018</v>
      </c>
      <c r="N246" s="1">
        <v>2018</v>
      </c>
      <c r="O246" s="1" t="str">
        <f>INDEX([1]EK!A:A,MATCH('Lichtmasten Halte'!B246,[1]EK!B:B,0))</f>
        <v>EK207</v>
      </c>
      <c r="P246" s="1"/>
      <c r="Q246" s="1"/>
    </row>
    <row r="247" spans="1:17" x14ac:dyDescent="0.3">
      <c r="A247" s="1" t="s">
        <v>586</v>
      </c>
      <c r="B247" s="1" t="s">
        <v>579</v>
      </c>
      <c r="C247" s="1" t="s">
        <v>317</v>
      </c>
      <c r="D247" s="1" t="s">
        <v>318</v>
      </c>
      <c r="E247" s="1" t="s">
        <v>580</v>
      </c>
      <c r="F247" s="1" t="s">
        <v>588</v>
      </c>
      <c r="G247" s="1"/>
      <c r="H247" s="1"/>
      <c r="I247" s="1"/>
      <c r="J247" s="1" t="s">
        <v>553</v>
      </c>
      <c r="K247" s="1">
        <v>208002</v>
      </c>
      <c r="L247" s="1">
        <v>208004</v>
      </c>
      <c r="M247" s="1">
        <v>2018</v>
      </c>
      <c r="N247" s="1">
        <v>2018</v>
      </c>
      <c r="O247" s="1" t="str">
        <f>INDEX([1]EK!A:A,MATCH('Lichtmasten Halte'!B247,[1]EK!B:B,0))</f>
        <v>EK207</v>
      </c>
      <c r="P247" s="1"/>
      <c r="Q247" s="1"/>
    </row>
    <row r="248" spans="1:17" x14ac:dyDescent="0.3">
      <c r="A248" s="1" t="s">
        <v>586</v>
      </c>
      <c r="B248" s="1" t="s">
        <v>579</v>
      </c>
      <c r="C248" s="1" t="s">
        <v>317</v>
      </c>
      <c r="D248" s="1" t="s">
        <v>318</v>
      </c>
      <c r="E248" s="1" t="s">
        <v>580</v>
      </c>
      <c r="F248" s="1" t="s">
        <v>589</v>
      </c>
      <c r="G248" s="1"/>
      <c r="H248" s="1"/>
      <c r="I248" s="1"/>
      <c r="J248" s="1" t="s">
        <v>553</v>
      </c>
      <c r="K248" s="1">
        <v>208002</v>
      </c>
      <c r="L248" s="1">
        <v>208004</v>
      </c>
      <c r="M248" s="1">
        <v>2018</v>
      </c>
      <c r="N248" s="1">
        <v>2018</v>
      </c>
      <c r="O248" s="1" t="str">
        <f>INDEX([1]EK!A:A,MATCH('Lichtmasten Halte'!B248,[1]EK!B:B,0))</f>
        <v>EK207</v>
      </c>
      <c r="P248" s="1"/>
      <c r="Q248" s="1"/>
    </row>
    <row r="249" spans="1:17" x14ac:dyDescent="0.3">
      <c r="A249" s="1" t="s">
        <v>586</v>
      </c>
      <c r="B249" s="1" t="s">
        <v>579</v>
      </c>
      <c r="C249" s="1" t="s">
        <v>317</v>
      </c>
      <c r="D249" s="1" t="s">
        <v>318</v>
      </c>
      <c r="E249" s="1" t="s">
        <v>580</v>
      </c>
      <c r="F249" s="1" t="s">
        <v>590</v>
      </c>
      <c r="G249" s="1"/>
      <c r="H249" s="1"/>
      <c r="I249" s="1"/>
      <c r="J249" s="1" t="s">
        <v>553</v>
      </c>
      <c r="K249" s="1">
        <v>208002</v>
      </c>
      <c r="L249" s="1">
        <v>208004</v>
      </c>
      <c r="M249" s="1">
        <v>2018</v>
      </c>
      <c r="N249" s="1">
        <v>2018</v>
      </c>
      <c r="O249" s="1" t="str">
        <f>INDEX([1]EK!A:A,MATCH('Lichtmasten Halte'!B249,[1]EK!B:B,0))</f>
        <v>EK207</v>
      </c>
      <c r="P249" s="1"/>
      <c r="Q249" s="1"/>
    </row>
    <row r="250" spans="1:17" x14ac:dyDescent="0.3">
      <c r="A250" s="1" t="s">
        <v>586</v>
      </c>
      <c r="B250" s="1" t="s">
        <v>579</v>
      </c>
      <c r="C250" s="1" t="s">
        <v>317</v>
      </c>
      <c r="D250" s="1" t="s">
        <v>318</v>
      </c>
      <c r="E250" s="1" t="s">
        <v>580</v>
      </c>
      <c r="F250" s="1" t="s">
        <v>591</v>
      </c>
      <c r="G250" s="1"/>
      <c r="H250" s="1"/>
      <c r="I250" s="1"/>
      <c r="J250" s="1" t="s">
        <v>553</v>
      </c>
      <c r="K250" s="1">
        <v>208002</v>
      </c>
      <c r="L250" s="1">
        <v>208004</v>
      </c>
      <c r="M250" s="1">
        <v>2018</v>
      </c>
      <c r="N250" s="1">
        <v>2018</v>
      </c>
      <c r="O250" s="1" t="str">
        <f>INDEX([1]EK!A:A,MATCH('Lichtmasten Halte'!B250,[1]EK!B:B,0))</f>
        <v>EK207</v>
      </c>
      <c r="P250" s="1"/>
      <c r="Q250" s="1"/>
    </row>
    <row r="251" spans="1:17" x14ac:dyDescent="0.3">
      <c r="A251" s="1" t="s">
        <v>592</v>
      </c>
      <c r="B251" s="1" t="s">
        <v>593</v>
      </c>
      <c r="C251" s="1" t="s">
        <v>536</v>
      </c>
      <c r="D251" s="1" t="s">
        <v>318</v>
      </c>
      <c r="E251" s="1" t="s">
        <v>594</v>
      </c>
      <c r="F251" s="1" t="s">
        <v>595</v>
      </c>
      <c r="G251" s="1"/>
      <c r="H251" s="1"/>
      <c r="I251" s="1"/>
      <c r="J251" s="1" t="s">
        <v>553</v>
      </c>
      <c r="K251" s="1">
        <v>208002</v>
      </c>
      <c r="L251" s="1">
        <v>208004</v>
      </c>
      <c r="M251" s="1">
        <v>2018</v>
      </c>
      <c r="N251" s="1">
        <v>2018</v>
      </c>
      <c r="O251" s="1" t="str">
        <f>INDEX([1]EK!A:A,MATCH('Lichtmasten Halte'!B251,[1]EK!B:B,0))</f>
        <v>EK209</v>
      </c>
      <c r="P251" s="1"/>
      <c r="Q251" s="1"/>
    </row>
    <row r="252" spans="1:17" x14ac:dyDescent="0.3">
      <c r="A252" s="1" t="s">
        <v>592</v>
      </c>
      <c r="B252" s="1" t="s">
        <v>593</v>
      </c>
      <c r="C252" s="1" t="s">
        <v>536</v>
      </c>
      <c r="D252" s="1" t="s">
        <v>318</v>
      </c>
      <c r="E252" s="1" t="s">
        <v>594</v>
      </c>
      <c r="F252" s="1" t="s">
        <v>596</v>
      </c>
      <c r="G252" s="1"/>
      <c r="H252" s="1"/>
      <c r="I252" s="1"/>
      <c r="J252" s="1" t="s">
        <v>553</v>
      </c>
      <c r="K252" s="1">
        <v>208002</v>
      </c>
      <c r="L252" s="1">
        <v>208004</v>
      </c>
      <c r="M252" s="1">
        <v>2018</v>
      </c>
      <c r="N252" s="1">
        <v>2018</v>
      </c>
      <c r="O252" s="1" t="str">
        <f>INDEX([1]EK!A:A,MATCH('Lichtmasten Halte'!B252,[1]EK!B:B,0))</f>
        <v>EK209</v>
      </c>
      <c r="P252" s="1"/>
      <c r="Q252" s="1"/>
    </row>
    <row r="253" spans="1:17" x14ac:dyDescent="0.3">
      <c r="A253" s="1" t="s">
        <v>592</v>
      </c>
      <c r="B253" s="1" t="s">
        <v>593</v>
      </c>
      <c r="C253" s="1" t="s">
        <v>536</v>
      </c>
      <c r="D253" s="1" t="s">
        <v>318</v>
      </c>
      <c r="E253" s="1" t="s">
        <v>594</v>
      </c>
      <c r="F253" s="1" t="s">
        <v>597</v>
      </c>
      <c r="G253" s="1"/>
      <c r="H253" s="1"/>
      <c r="I253" s="1"/>
      <c r="J253" s="1" t="s">
        <v>553</v>
      </c>
      <c r="K253" s="1">
        <v>208002</v>
      </c>
      <c r="L253" s="1">
        <v>208004</v>
      </c>
      <c r="M253" s="1">
        <v>2018</v>
      </c>
      <c r="N253" s="1">
        <v>2018</v>
      </c>
      <c r="O253" s="1" t="str">
        <f>INDEX([1]EK!A:A,MATCH('Lichtmasten Halte'!B253,[1]EK!B:B,0))</f>
        <v>EK209</v>
      </c>
      <c r="P253" s="1"/>
      <c r="Q253" s="1"/>
    </row>
    <row r="254" spans="1:17" x14ac:dyDescent="0.3">
      <c r="A254" s="1" t="s">
        <v>592</v>
      </c>
      <c r="B254" s="1" t="s">
        <v>593</v>
      </c>
      <c r="C254" s="1" t="s">
        <v>536</v>
      </c>
      <c r="D254" s="1" t="s">
        <v>318</v>
      </c>
      <c r="E254" s="1" t="s">
        <v>594</v>
      </c>
      <c r="F254" s="1" t="s">
        <v>598</v>
      </c>
      <c r="G254" s="1"/>
      <c r="H254" s="1"/>
      <c r="I254" s="1"/>
      <c r="J254" s="1" t="s">
        <v>553</v>
      </c>
      <c r="K254" s="1">
        <v>208002</v>
      </c>
      <c r="L254" s="1">
        <v>208004</v>
      </c>
      <c r="M254" s="1">
        <v>2018</v>
      </c>
      <c r="N254" s="1">
        <v>2018</v>
      </c>
      <c r="O254" s="1" t="str">
        <f>INDEX([1]EK!A:A,MATCH('Lichtmasten Halte'!B254,[1]EK!B:B,0))</f>
        <v>EK209</v>
      </c>
      <c r="P254" s="1"/>
      <c r="Q254" s="1"/>
    </row>
    <row r="255" spans="1:17" x14ac:dyDescent="0.3">
      <c r="A255" s="1" t="s">
        <v>592</v>
      </c>
      <c r="B255" s="1" t="s">
        <v>593</v>
      </c>
      <c r="C255" s="1" t="s">
        <v>536</v>
      </c>
      <c r="D255" s="1" t="s">
        <v>318</v>
      </c>
      <c r="E255" s="1" t="s">
        <v>594</v>
      </c>
      <c r="F255" s="1" t="s">
        <v>599</v>
      </c>
      <c r="G255" s="1"/>
      <c r="H255" s="1"/>
      <c r="I255" s="1"/>
      <c r="J255" s="1" t="s">
        <v>553</v>
      </c>
      <c r="K255" s="1">
        <v>208002</v>
      </c>
      <c r="L255" s="1">
        <v>208004</v>
      </c>
      <c r="M255" s="1">
        <v>2018</v>
      </c>
      <c r="N255" s="1">
        <v>2018</v>
      </c>
      <c r="O255" s="1" t="str">
        <f>INDEX([1]EK!A:A,MATCH('Lichtmasten Halte'!B255,[1]EK!B:B,0))</f>
        <v>EK209</v>
      </c>
      <c r="P255" s="1"/>
      <c r="Q255" s="1"/>
    </row>
    <row r="256" spans="1:17" x14ac:dyDescent="0.3">
      <c r="A256" s="1" t="s">
        <v>600</v>
      </c>
      <c r="B256" s="1" t="s">
        <v>593</v>
      </c>
      <c r="C256" s="1" t="s">
        <v>317</v>
      </c>
      <c r="D256" s="1" t="s">
        <v>318</v>
      </c>
      <c r="E256" s="1" t="s">
        <v>594</v>
      </c>
      <c r="F256" s="1" t="s">
        <v>601</v>
      </c>
      <c r="G256" s="1"/>
      <c r="H256" s="1"/>
      <c r="I256" s="1"/>
      <c r="J256" s="1" t="s">
        <v>553</v>
      </c>
      <c r="K256" s="1">
        <v>208002</v>
      </c>
      <c r="L256" s="1">
        <v>208004</v>
      </c>
      <c r="M256" s="1">
        <v>2018</v>
      </c>
      <c r="N256" s="1">
        <v>2018</v>
      </c>
      <c r="O256" s="1" t="str">
        <f>INDEX([1]EK!A:A,MATCH('Lichtmasten Halte'!B256,[1]EK!B:B,0))</f>
        <v>EK209</v>
      </c>
      <c r="P256" s="1"/>
      <c r="Q256" s="1"/>
    </row>
    <row r="257" spans="1:17" x14ac:dyDescent="0.3">
      <c r="A257" s="1" t="s">
        <v>600</v>
      </c>
      <c r="B257" s="1" t="s">
        <v>593</v>
      </c>
      <c r="C257" s="1" t="s">
        <v>317</v>
      </c>
      <c r="D257" s="1" t="s">
        <v>318</v>
      </c>
      <c r="E257" s="1" t="s">
        <v>594</v>
      </c>
      <c r="F257" s="1" t="s">
        <v>602</v>
      </c>
      <c r="G257" s="1"/>
      <c r="H257" s="1"/>
      <c r="I257" s="1"/>
      <c r="J257" s="1" t="s">
        <v>553</v>
      </c>
      <c r="K257" s="1">
        <v>208002</v>
      </c>
      <c r="L257" s="1">
        <v>208004</v>
      </c>
      <c r="M257" s="1">
        <v>2018</v>
      </c>
      <c r="N257" s="1">
        <v>2018</v>
      </c>
      <c r="O257" s="1" t="str">
        <f>INDEX([1]EK!A:A,MATCH('Lichtmasten Halte'!B257,[1]EK!B:B,0))</f>
        <v>EK209</v>
      </c>
      <c r="P257" s="1"/>
      <c r="Q257" s="1"/>
    </row>
    <row r="258" spans="1:17" x14ac:dyDescent="0.3">
      <c r="A258" s="1" t="s">
        <v>600</v>
      </c>
      <c r="B258" s="1" t="s">
        <v>593</v>
      </c>
      <c r="C258" s="1" t="s">
        <v>317</v>
      </c>
      <c r="D258" s="1" t="s">
        <v>318</v>
      </c>
      <c r="E258" s="1" t="s">
        <v>594</v>
      </c>
      <c r="F258" s="1" t="s">
        <v>603</v>
      </c>
      <c r="G258" s="1"/>
      <c r="H258" s="1"/>
      <c r="I258" s="1"/>
      <c r="J258" s="1" t="s">
        <v>553</v>
      </c>
      <c r="K258" s="1">
        <v>208002</v>
      </c>
      <c r="L258" s="1">
        <v>208004</v>
      </c>
      <c r="M258" s="1">
        <v>2018</v>
      </c>
      <c r="N258" s="1">
        <v>2018</v>
      </c>
      <c r="O258" s="1" t="str">
        <f>INDEX([1]EK!A:A,MATCH('Lichtmasten Halte'!B258,[1]EK!B:B,0))</f>
        <v>EK209</v>
      </c>
      <c r="P258" s="1"/>
      <c r="Q258" s="1"/>
    </row>
    <row r="259" spans="1:17" x14ac:dyDescent="0.3">
      <c r="A259" s="1" t="s">
        <v>600</v>
      </c>
      <c r="B259" s="1" t="s">
        <v>593</v>
      </c>
      <c r="C259" s="1" t="s">
        <v>317</v>
      </c>
      <c r="D259" s="1" t="s">
        <v>318</v>
      </c>
      <c r="E259" s="1" t="s">
        <v>594</v>
      </c>
      <c r="F259" s="1" t="s">
        <v>604</v>
      </c>
      <c r="G259" s="1"/>
      <c r="H259" s="1"/>
      <c r="I259" s="1"/>
      <c r="J259" s="1" t="s">
        <v>553</v>
      </c>
      <c r="K259" s="1">
        <v>208002</v>
      </c>
      <c r="L259" s="1">
        <v>208004</v>
      </c>
      <c r="M259" s="1">
        <v>2018</v>
      </c>
      <c r="N259" s="1">
        <v>2018</v>
      </c>
      <c r="O259" s="1" t="str">
        <f>INDEX([1]EK!A:A,MATCH('Lichtmasten Halte'!B259,[1]EK!B:B,0))</f>
        <v>EK209</v>
      </c>
      <c r="P259" s="1"/>
      <c r="Q259" s="1"/>
    </row>
    <row r="260" spans="1:17" x14ac:dyDescent="0.3">
      <c r="A260" s="1" t="s">
        <v>600</v>
      </c>
      <c r="B260" s="1" t="s">
        <v>593</v>
      </c>
      <c r="C260" s="1" t="s">
        <v>317</v>
      </c>
      <c r="D260" s="1" t="s">
        <v>318</v>
      </c>
      <c r="E260" s="1" t="s">
        <v>594</v>
      </c>
      <c r="F260" s="1" t="s">
        <v>605</v>
      </c>
      <c r="G260" s="1"/>
      <c r="H260" s="1"/>
      <c r="I260" s="1"/>
      <c r="J260" s="1" t="s">
        <v>553</v>
      </c>
      <c r="K260" s="1">
        <v>208002</v>
      </c>
      <c r="L260" s="1">
        <v>208004</v>
      </c>
      <c r="M260" s="1">
        <v>2018</v>
      </c>
      <c r="N260" s="1">
        <v>2018</v>
      </c>
      <c r="O260" s="1" t="str">
        <f>INDEX([1]EK!A:A,MATCH('Lichtmasten Halte'!B260,[1]EK!B:B,0))</f>
        <v>EK209</v>
      </c>
      <c r="P260" s="1"/>
      <c r="Q260" s="1"/>
    </row>
    <row r="261" spans="1:17" x14ac:dyDescent="0.3">
      <c r="A261" s="1" t="s">
        <v>606</v>
      </c>
      <c r="B261" s="1" t="s">
        <v>607</v>
      </c>
      <c r="C261" s="1" t="s">
        <v>536</v>
      </c>
      <c r="D261" s="1" t="s">
        <v>318</v>
      </c>
      <c r="E261" s="1" t="s">
        <v>608</v>
      </c>
      <c r="F261" s="1" t="s">
        <v>609</v>
      </c>
      <c r="G261" s="1"/>
      <c r="H261" s="1"/>
      <c r="I261" s="1"/>
      <c r="J261" s="1" t="s">
        <v>553</v>
      </c>
      <c r="K261" s="1">
        <v>208001</v>
      </c>
      <c r="L261" s="1">
        <v>208004</v>
      </c>
      <c r="M261" s="1">
        <v>2018</v>
      </c>
      <c r="N261" s="1">
        <v>2018</v>
      </c>
      <c r="O261" s="1" t="str">
        <f>INDEX([1]EK!A:A,MATCH('Lichtmasten Halte'!B261,[1]EK!B:B,0))</f>
        <v>EK211</v>
      </c>
      <c r="P261" s="1"/>
      <c r="Q261" s="1"/>
    </row>
    <row r="262" spans="1:17" x14ac:dyDescent="0.3">
      <c r="A262" s="1" t="s">
        <v>606</v>
      </c>
      <c r="B262" s="1" t="s">
        <v>607</v>
      </c>
      <c r="C262" s="1" t="s">
        <v>536</v>
      </c>
      <c r="D262" s="1" t="s">
        <v>318</v>
      </c>
      <c r="E262" s="1" t="s">
        <v>608</v>
      </c>
      <c r="F262" s="1" t="s">
        <v>610</v>
      </c>
      <c r="G262" s="1"/>
      <c r="H262" s="1"/>
      <c r="I262" s="1"/>
      <c r="J262" s="1" t="s">
        <v>553</v>
      </c>
      <c r="K262" s="1">
        <v>208001</v>
      </c>
      <c r="L262" s="1">
        <v>208004</v>
      </c>
      <c r="M262" s="1">
        <v>2018</v>
      </c>
      <c r="N262" s="1">
        <v>2018</v>
      </c>
      <c r="O262" s="1" t="str">
        <f>INDEX([1]EK!A:A,MATCH('Lichtmasten Halte'!B262,[1]EK!B:B,0))</f>
        <v>EK211</v>
      </c>
      <c r="P262" s="1"/>
      <c r="Q262" s="1"/>
    </row>
    <row r="263" spans="1:17" x14ac:dyDescent="0.3">
      <c r="A263" s="1" t="s">
        <v>606</v>
      </c>
      <c r="B263" s="1" t="s">
        <v>607</v>
      </c>
      <c r="C263" s="1" t="s">
        <v>536</v>
      </c>
      <c r="D263" s="1" t="s">
        <v>318</v>
      </c>
      <c r="E263" s="1" t="s">
        <v>608</v>
      </c>
      <c r="F263" s="1" t="s">
        <v>611</v>
      </c>
      <c r="G263" s="1"/>
      <c r="H263" s="1"/>
      <c r="I263" s="1"/>
      <c r="J263" s="1" t="s">
        <v>553</v>
      </c>
      <c r="K263" s="1">
        <v>208001</v>
      </c>
      <c r="L263" s="1">
        <v>208004</v>
      </c>
      <c r="M263" s="1">
        <v>2018</v>
      </c>
      <c r="N263" s="1">
        <v>2018</v>
      </c>
      <c r="O263" s="1" t="str">
        <f>INDEX([1]EK!A:A,MATCH('Lichtmasten Halte'!B263,[1]EK!B:B,0))</f>
        <v>EK211</v>
      </c>
      <c r="P263" s="1"/>
      <c r="Q263" s="1"/>
    </row>
    <row r="264" spans="1:17" x14ac:dyDescent="0.3">
      <c r="A264" s="1" t="s">
        <v>606</v>
      </c>
      <c r="B264" s="1" t="s">
        <v>607</v>
      </c>
      <c r="C264" s="1" t="s">
        <v>536</v>
      </c>
      <c r="D264" s="1" t="s">
        <v>318</v>
      </c>
      <c r="E264" s="1" t="s">
        <v>608</v>
      </c>
      <c r="F264" s="1" t="s">
        <v>612</v>
      </c>
      <c r="G264" s="1"/>
      <c r="H264" s="1"/>
      <c r="I264" s="1"/>
      <c r="J264" s="1" t="s">
        <v>553</v>
      </c>
      <c r="K264" s="1">
        <v>208001</v>
      </c>
      <c r="L264" s="1">
        <v>208004</v>
      </c>
      <c r="M264" s="1">
        <v>2018</v>
      </c>
      <c r="N264" s="1">
        <v>2018</v>
      </c>
      <c r="O264" s="1" t="str">
        <f>INDEX([1]EK!A:A,MATCH('Lichtmasten Halte'!B264,[1]EK!B:B,0))</f>
        <v>EK211</v>
      </c>
      <c r="P264" s="1"/>
      <c r="Q264" s="1"/>
    </row>
    <row r="265" spans="1:17" x14ac:dyDescent="0.3">
      <c r="A265" s="1" t="s">
        <v>606</v>
      </c>
      <c r="B265" s="1" t="s">
        <v>607</v>
      </c>
      <c r="C265" s="1" t="s">
        <v>536</v>
      </c>
      <c r="D265" s="1" t="s">
        <v>318</v>
      </c>
      <c r="E265" s="1" t="s">
        <v>608</v>
      </c>
      <c r="F265" s="1" t="s">
        <v>613</v>
      </c>
      <c r="G265" s="1"/>
      <c r="H265" s="1"/>
      <c r="I265" s="1"/>
      <c r="J265" s="1" t="s">
        <v>553</v>
      </c>
      <c r="K265" s="1">
        <v>208001</v>
      </c>
      <c r="L265" s="1">
        <v>208004</v>
      </c>
      <c r="M265" s="1">
        <v>2018</v>
      </c>
      <c r="N265" s="1">
        <v>2018</v>
      </c>
      <c r="O265" s="1" t="str">
        <f>INDEX([1]EK!A:A,MATCH('Lichtmasten Halte'!B265,[1]EK!B:B,0))</f>
        <v>EK211</v>
      </c>
      <c r="P265" s="1"/>
      <c r="Q265" s="1"/>
    </row>
    <row r="266" spans="1:17" x14ac:dyDescent="0.3">
      <c r="A266" s="1" t="s">
        <v>614</v>
      </c>
      <c r="B266" s="1" t="s">
        <v>607</v>
      </c>
      <c r="C266" s="1" t="s">
        <v>317</v>
      </c>
      <c r="D266" s="1" t="s">
        <v>318</v>
      </c>
      <c r="E266" s="1" t="s">
        <v>608</v>
      </c>
      <c r="F266" s="1" t="s">
        <v>615</v>
      </c>
      <c r="G266" s="1"/>
      <c r="H266" s="1"/>
      <c r="I266" s="1"/>
      <c r="J266" s="1" t="s">
        <v>553</v>
      </c>
      <c r="K266" s="1">
        <v>208001</v>
      </c>
      <c r="L266" s="1">
        <v>208004</v>
      </c>
      <c r="M266" s="1">
        <v>2018</v>
      </c>
      <c r="N266" s="1">
        <v>2018</v>
      </c>
      <c r="O266" s="1" t="str">
        <f>INDEX([1]EK!A:A,MATCH('Lichtmasten Halte'!B266,[1]EK!B:B,0))</f>
        <v>EK211</v>
      </c>
      <c r="P266" s="1"/>
      <c r="Q266" s="1"/>
    </row>
    <row r="267" spans="1:17" x14ac:dyDescent="0.3">
      <c r="A267" s="1" t="s">
        <v>614</v>
      </c>
      <c r="B267" s="1" t="s">
        <v>607</v>
      </c>
      <c r="C267" s="1" t="s">
        <v>317</v>
      </c>
      <c r="D267" s="1" t="s">
        <v>318</v>
      </c>
      <c r="E267" s="1" t="s">
        <v>608</v>
      </c>
      <c r="F267" s="1" t="s">
        <v>616</v>
      </c>
      <c r="G267" s="1"/>
      <c r="H267" s="1"/>
      <c r="I267" s="1"/>
      <c r="J267" s="1" t="s">
        <v>553</v>
      </c>
      <c r="K267" s="1">
        <v>208001</v>
      </c>
      <c r="L267" s="1">
        <v>208004</v>
      </c>
      <c r="M267" s="1">
        <v>2018</v>
      </c>
      <c r="N267" s="1">
        <v>2018</v>
      </c>
      <c r="O267" s="1" t="str">
        <f>INDEX([1]EK!A:A,MATCH('Lichtmasten Halte'!B267,[1]EK!B:B,0))</f>
        <v>EK211</v>
      </c>
      <c r="P267" s="1"/>
      <c r="Q267" s="1"/>
    </row>
    <row r="268" spans="1:17" x14ac:dyDescent="0.3">
      <c r="A268" s="1" t="s">
        <v>614</v>
      </c>
      <c r="B268" s="1" t="s">
        <v>607</v>
      </c>
      <c r="C268" s="1" t="s">
        <v>317</v>
      </c>
      <c r="D268" s="1" t="s">
        <v>318</v>
      </c>
      <c r="E268" s="1" t="s">
        <v>608</v>
      </c>
      <c r="F268" s="1" t="s">
        <v>617</v>
      </c>
      <c r="G268" s="1"/>
      <c r="H268" s="1"/>
      <c r="I268" s="1"/>
      <c r="J268" s="1" t="s">
        <v>553</v>
      </c>
      <c r="K268" s="1">
        <v>208001</v>
      </c>
      <c r="L268" s="1">
        <v>208004</v>
      </c>
      <c r="M268" s="1">
        <v>2018</v>
      </c>
      <c r="N268" s="1">
        <v>2018</v>
      </c>
      <c r="O268" s="1" t="str">
        <f>INDEX([1]EK!A:A,MATCH('Lichtmasten Halte'!B268,[1]EK!B:B,0))</f>
        <v>EK211</v>
      </c>
      <c r="P268" s="1"/>
      <c r="Q268" s="1"/>
    </row>
    <row r="269" spans="1:17" x14ac:dyDescent="0.3">
      <c r="A269" s="1" t="s">
        <v>614</v>
      </c>
      <c r="B269" s="1" t="s">
        <v>607</v>
      </c>
      <c r="C269" s="1" t="s">
        <v>317</v>
      </c>
      <c r="D269" s="1" t="s">
        <v>318</v>
      </c>
      <c r="E269" s="1" t="s">
        <v>608</v>
      </c>
      <c r="F269" s="1" t="s">
        <v>618</v>
      </c>
      <c r="G269" s="1"/>
      <c r="H269" s="1"/>
      <c r="I269" s="1"/>
      <c r="J269" s="1" t="s">
        <v>553</v>
      </c>
      <c r="K269" s="1">
        <v>208001</v>
      </c>
      <c r="L269" s="1">
        <v>208004</v>
      </c>
      <c r="M269" s="1">
        <v>2018</v>
      </c>
      <c r="N269" s="1">
        <v>2018</v>
      </c>
      <c r="O269" s="1" t="str">
        <f>INDEX([1]EK!A:A,MATCH('Lichtmasten Halte'!B269,[1]EK!B:B,0))</f>
        <v>EK211</v>
      </c>
      <c r="P269" s="1"/>
      <c r="Q269" s="1"/>
    </row>
    <row r="270" spans="1:17" x14ac:dyDescent="0.3">
      <c r="A270" s="1" t="s">
        <v>614</v>
      </c>
      <c r="B270" s="1" t="s">
        <v>607</v>
      </c>
      <c r="C270" s="1" t="s">
        <v>317</v>
      </c>
      <c r="D270" s="1" t="s">
        <v>318</v>
      </c>
      <c r="E270" s="1" t="s">
        <v>608</v>
      </c>
      <c r="F270" s="1" t="s">
        <v>619</v>
      </c>
      <c r="G270" s="1"/>
      <c r="H270" s="1"/>
      <c r="I270" s="1"/>
      <c r="J270" s="1" t="s">
        <v>553</v>
      </c>
      <c r="K270" s="1">
        <v>208001</v>
      </c>
      <c r="L270" s="1">
        <v>208004</v>
      </c>
      <c r="M270" s="1">
        <v>2018</v>
      </c>
      <c r="N270" s="1">
        <v>2018</v>
      </c>
      <c r="O270" s="1" t="str">
        <f>INDEX([1]EK!A:A,MATCH('Lichtmasten Halte'!B270,[1]EK!B:B,0))</f>
        <v>EK211</v>
      </c>
      <c r="P270" s="1"/>
      <c r="Q270" s="1"/>
    </row>
    <row r="271" spans="1:17" x14ac:dyDescent="0.3">
      <c r="A271" s="1" t="s">
        <v>620</v>
      </c>
      <c r="B271" s="1" t="s">
        <v>621</v>
      </c>
      <c r="C271" s="1" t="s">
        <v>536</v>
      </c>
      <c r="D271" s="1" t="s">
        <v>318</v>
      </c>
      <c r="E271" s="1" t="s">
        <v>622</v>
      </c>
      <c r="F271" s="1" t="s">
        <v>623</v>
      </c>
      <c r="G271" s="1"/>
      <c r="H271" s="1"/>
      <c r="I271" s="1"/>
      <c r="J271" s="1" t="s">
        <v>543</v>
      </c>
      <c r="K271" s="1">
        <v>208002</v>
      </c>
      <c r="L271" s="1">
        <v>208004</v>
      </c>
      <c r="M271" s="1">
        <v>2018</v>
      </c>
      <c r="N271" s="1">
        <v>2018</v>
      </c>
      <c r="O271" s="1" t="str">
        <f>INDEX([1]EK!A:A,MATCH('Lichtmasten Halte'!B271,[1]EK!B:B,0))</f>
        <v>EK215</v>
      </c>
      <c r="P271" s="1"/>
      <c r="Q271" s="1" t="s">
        <v>544</v>
      </c>
    </row>
    <row r="272" spans="1:17" x14ac:dyDescent="0.3">
      <c r="A272" s="1" t="s">
        <v>620</v>
      </c>
      <c r="B272" s="1" t="s">
        <v>621</v>
      </c>
      <c r="C272" s="1" t="s">
        <v>536</v>
      </c>
      <c r="D272" s="1" t="s">
        <v>318</v>
      </c>
      <c r="E272" s="1" t="s">
        <v>622</v>
      </c>
      <c r="F272" s="1" t="s">
        <v>624</v>
      </c>
      <c r="G272" s="1"/>
      <c r="H272" s="1"/>
      <c r="I272" s="1"/>
      <c r="J272" s="1" t="s">
        <v>543</v>
      </c>
      <c r="K272" s="1">
        <v>208002</v>
      </c>
      <c r="L272" s="1">
        <v>208004</v>
      </c>
      <c r="M272" s="1">
        <v>2018</v>
      </c>
      <c r="N272" s="1">
        <v>2018</v>
      </c>
      <c r="O272" s="1" t="str">
        <f>INDEX([1]EK!A:A,MATCH('Lichtmasten Halte'!B272,[1]EK!B:B,0))</f>
        <v>EK215</v>
      </c>
      <c r="P272" s="1"/>
      <c r="Q272" s="1" t="s">
        <v>544</v>
      </c>
    </row>
    <row r="273" spans="1:18" x14ac:dyDescent="0.3">
      <c r="A273" s="1" t="s">
        <v>620</v>
      </c>
      <c r="B273" s="1" t="s">
        <v>621</v>
      </c>
      <c r="C273" s="1" t="s">
        <v>536</v>
      </c>
      <c r="D273" s="1" t="s">
        <v>318</v>
      </c>
      <c r="E273" s="1" t="s">
        <v>622</v>
      </c>
      <c r="F273" s="1" t="s">
        <v>625</v>
      </c>
      <c r="G273" s="1"/>
      <c r="H273" s="1"/>
      <c r="I273" s="1"/>
      <c r="J273" s="1" t="s">
        <v>543</v>
      </c>
      <c r="K273" s="1">
        <v>208002</v>
      </c>
      <c r="L273" s="1">
        <v>208004</v>
      </c>
      <c r="M273" s="1">
        <v>2018</v>
      </c>
      <c r="N273" s="1">
        <v>2018</v>
      </c>
      <c r="O273" s="1" t="str">
        <f>INDEX([1]EK!A:A,MATCH('Lichtmasten Halte'!B273,[1]EK!B:B,0))</f>
        <v>EK215</v>
      </c>
      <c r="P273" s="1"/>
      <c r="Q273" s="1" t="s">
        <v>544</v>
      </c>
    </row>
    <row r="274" spans="1:18" x14ac:dyDescent="0.3">
      <c r="A274" s="1" t="s">
        <v>620</v>
      </c>
      <c r="B274" s="1" t="s">
        <v>621</v>
      </c>
      <c r="C274" s="1" t="s">
        <v>536</v>
      </c>
      <c r="D274" s="1" t="s">
        <v>318</v>
      </c>
      <c r="E274" s="1" t="s">
        <v>622</v>
      </c>
      <c r="F274" s="1" t="s">
        <v>626</v>
      </c>
      <c r="G274" s="1"/>
      <c r="H274" s="1"/>
      <c r="I274" s="1"/>
      <c r="J274" s="1" t="s">
        <v>543</v>
      </c>
      <c r="K274" s="1">
        <v>208002</v>
      </c>
      <c r="L274" s="1">
        <v>208004</v>
      </c>
      <c r="M274" s="1">
        <v>2018</v>
      </c>
      <c r="N274" s="1">
        <v>2018</v>
      </c>
      <c r="O274" s="1" t="str">
        <f>INDEX([1]EK!A:A,MATCH('Lichtmasten Halte'!B274,[1]EK!B:B,0))</f>
        <v>EK215</v>
      </c>
      <c r="P274" s="1"/>
      <c r="Q274" s="1" t="s">
        <v>544</v>
      </c>
    </row>
    <row r="275" spans="1:18" x14ac:dyDescent="0.3">
      <c r="A275" s="1" t="s">
        <v>620</v>
      </c>
      <c r="B275" s="1" t="s">
        <v>621</v>
      </c>
      <c r="C275" s="1" t="s">
        <v>536</v>
      </c>
      <c r="D275" s="1" t="s">
        <v>318</v>
      </c>
      <c r="E275" s="1" t="s">
        <v>622</v>
      </c>
      <c r="F275" s="1" t="s">
        <v>627</v>
      </c>
      <c r="G275" s="1"/>
      <c r="H275" s="1"/>
      <c r="I275" s="1"/>
      <c r="J275" s="1" t="s">
        <v>543</v>
      </c>
      <c r="K275" s="1">
        <v>208002</v>
      </c>
      <c r="L275" s="1">
        <v>208004</v>
      </c>
      <c r="M275" s="1">
        <v>2018</v>
      </c>
      <c r="N275" s="1">
        <v>2018</v>
      </c>
      <c r="O275" s="1" t="str">
        <f>INDEX([1]EK!A:A,MATCH('Lichtmasten Halte'!B275,[1]EK!B:B,0))</f>
        <v>EK215</v>
      </c>
      <c r="P275" s="1"/>
      <c r="Q275" s="1" t="s">
        <v>544</v>
      </c>
    </row>
    <row r="276" spans="1:18" x14ac:dyDescent="0.3">
      <c r="A276" s="1" t="s">
        <v>620</v>
      </c>
      <c r="B276" s="1" t="s">
        <v>621</v>
      </c>
      <c r="C276" s="1" t="s">
        <v>536</v>
      </c>
      <c r="D276" s="1" t="s">
        <v>318</v>
      </c>
      <c r="E276" s="1" t="s">
        <v>622</v>
      </c>
      <c r="F276" s="1" t="s">
        <v>628</v>
      </c>
      <c r="G276" s="1"/>
      <c r="H276" s="1"/>
      <c r="I276" s="1"/>
      <c r="J276" s="1" t="s">
        <v>543</v>
      </c>
      <c r="K276" s="1">
        <v>208002</v>
      </c>
      <c r="L276" s="1">
        <v>208004</v>
      </c>
      <c r="M276" s="1">
        <v>2018</v>
      </c>
      <c r="N276" s="1">
        <v>2018</v>
      </c>
      <c r="O276" s="1" t="str">
        <f>INDEX([1]EK!A:A,MATCH('Lichtmasten Halte'!B276,[1]EK!B:B,0))</f>
        <v>EK215</v>
      </c>
      <c r="P276" s="1"/>
      <c r="Q276" s="1" t="s">
        <v>544</v>
      </c>
      <c r="R276" s="1" t="s">
        <v>629</v>
      </c>
    </row>
    <row r="277" spans="1:18" x14ac:dyDescent="0.3">
      <c r="A277" s="1" t="s">
        <v>630</v>
      </c>
      <c r="B277" s="1" t="s">
        <v>621</v>
      </c>
      <c r="C277" s="1" t="s">
        <v>317</v>
      </c>
      <c r="D277" s="1" t="s">
        <v>318</v>
      </c>
      <c r="E277" s="1" t="s">
        <v>622</v>
      </c>
      <c r="F277" s="1" t="s">
        <v>631</v>
      </c>
      <c r="G277" s="1"/>
      <c r="H277" s="1"/>
      <c r="I277" s="1"/>
      <c r="J277" s="1" t="s">
        <v>543</v>
      </c>
      <c r="K277" s="1">
        <v>208002</v>
      </c>
      <c r="L277" s="1">
        <v>208004</v>
      </c>
      <c r="M277" s="1">
        <v>2018</v>
      </c>
      <c r="N277" s="1">
        <v>2018</v>
      </c>
      <c r="O277" s="1" t="str">
        <f>INDEX([1]EK!A:A,MATCH('Lichtmasten Halte'!B277,[1]EK!B:B,0))</f>
        <v>EK215</v>
      </c>
      <c r="P277" s="1"/>
      <c r="Q277" s="1" t="s">
        <v>544</v>
      </c>
    </row>
    <row r="278" spans="1:18" x14ac:dyDescent="0.3">
      <c r="A278" s="1" t="s">
        <v>630</v>
      </c>
      <c r="B278" s="1" t="s">
        <v>621</v>
      </c>
      <c r="C278" s="1" t="s">
        <v>317</v>
      </c>
      <c r="D278" s="1" t="s">
        <v>318</v>
      </c>
      <c r="E278" s="1" t="s">
        <v>622</v>
      </c>
      <c r="F278" s="1" t="s">
        <v>632</v>
      </c>
      <c r="G278" s="1"/>
      <c r="H278" s="1"/>
      <c r="I278" s="1"/>
      <c r="J278" s="1" t="s">
        <v>543</v>
      </c>
      <c r="K278" s="1">
        <v>208002</v>
      </c>
      <c r="L278" s="1">
        <v>208004</v>
      </c>
      <c r="M278" s="1">
        <v>2018</v>
      </c>
      <c r="N278" s="1">
        <v>2018</v>
      </c>
      <c r="O278" s="1" t="str">
        <f>INDEX([1]EK!A:A,MATCH('Lichtmasten Halte'!B278,[1]EK!B:B,0))</f>
        <v>EK215</v>
      </c>
      <c r="P278" s="1"/>
      <c r="Q278" s="1" t="s">
        <v>544</v>
      </c>
    </row>
    <row r="279" spans="1:18" x14ac:dyDescent="0.3">
      <c r="A279" s="1" t="s">
        <v>630</v>
      </c>
      <c r="B279" s="1" t="s">
        <v>621</v>
      </c>
      <c r="C279" s="1" t="s">
        <v>317</v>
      </c>
      <c r="D279" s="1" t="s">
        <v>318</v>
      </c>
      <c r="E279" s="1" t="s">
        <v>622</v>
      </c>
      <c r="F279" s="1" t="s">
        <v>633</v>
      </c>
      <c r="G279" s="1"/>
      <c r="H279" s="1"/>
      <c r="I279" s="1"/>
      <c r="J279" s="1" t="s">
        <v>543</v>
      </c>
      <c r="K279" s="1">
        <v>208002</v>
      </c>
      <c r="L279" s="1">
        <v>208004</v>
      </c>
      <c r="M279" s="1">
        <v>2018</v>
      </c>
      <c r="N279" s="1">
        <v>2018</v>
      </c>
      <c r="O279" s="1" t="str">
        <f>INDEX([1]EK!A:A,MATCH('Lichtmasten Halte'!B279,[1]EK!B:B,0))</f>
        <v>EK215</v>
      </c>
      <c r="P279" s="1"/>
      <c r="Q279" s="1" t="s">
        <v>544</v>
      </c>
    </row>
    <row r="280" spans="1:18" x14ac:dyDescent="0.3">
      <c r="A280" s="1" t="s">
        <v>630</v>
      </c>
      <c r="B280" s="1" t="s">
        <v>621</v>
      </c>
      <c r="C280" s="1" t="s">
        <v>317</v>
      </c>
      <c r="D280" s="1" t="s">
        <v>318</v>
      </c>
      <c r="E280" s="1" t="s">
        <v>622</v>
      </c>
      <c r="F280" s="1" t="s">
        <v>634</v>
      </c>
      <c r="G280" s="1"/>
      <c r="H280" s="1"/>
      <c r="I280" s="1"/>
      <c r="J280" s="1" t="s">
        <v>543</v>
      </c>
      <c r="K280" s="1">
        <v>208002</v>
      </c>
      <c r="L280" s="1">
        <v>208004</v>
      </c>
      <c r="M280" s="1">
        <v>2018</v>
      </c>
      <c r="N280" s="1">
        <v>2018</v>
      </c>
      <c r="O280" s="1" t="str">
        <f>INDEX([1]EK!A:A,MATCH('Lichtmasten Halte'!B280,[1]EK!B:B,0))</f>
        <v>EK215</v>
      </c>
      <c r="P280" s="1"/>
      <c r="Q280" s="1" t="s">
        <v>544</v>
      </c>
    </row>
    <row r="281" spans="1:18" x14ac:dyDescent="0.3">
      <c r="A281" s="1" t="s">
        <v>630</v>
      </c>
      <c r="B281" s="1" t="s">
        <v>621</v>
      </c>
      <c r="C281" s="1" t="s">
        <v>317</v>
      </c>
      <c r="D281" s="1" t="s">
        <v>318</v>
      </c>
      <c r="E281" s="1" t="s">
        <v>622</v>
      </c>
      <c r="F281" s="1" t="s">
        <v>635</v>
      </c>
      <c r="G281" s="1"/>
      <c r="H281" s="1"/>
      <c r="I281" s="1"/>
      <c r="J281" s="1" t="s">
        <v>543</v>
      </c>
      <c r="K281" s="1">
        <v>208002</v>
      </c>
      <c r="L281" s="1">
        <v>208004</v>
      </c>
      <c r="M281" s="1">
        <v>2018</v>
      </c>
      <c r="N281" s="1">
        <v>2018</v>
      </c>
      <c r="O281" s="1" t="str">
        <f>INDEX([1]EK!A:A,MATCH('Lichtmasten Halte'!B281,[1]EK!B:B,0))</f>
        <v>EK215</v>
      </c>
      <c r="P281" s="1"/>
      <c r="Q281" s="1" t="s">
        <v>544</v>
      </c>
    </row>
    <row r="282" spans="1:18" x14ac:dyDescent="0.3">
      <c r="A282" s="1" t="s">
        <v>630</v>
      </c>
      <c r="B282" s="1" t="s">
        <v>621</v>
      </c>
      <c r="C282" s="1" t="s">
        <v>317</v>
      </c>
      <c r="D282" s="1" t="s">
        <v>318</v>
      </c>
      <c r="E282" s="1" t="s">
        <v>622</v>
      </c>
      <c r="F282" s="1" t="s">
        <v>636</v>
      </c>
      <c r="G282" s="1"/>
      <c r="H282" s="1"/>
      <c r="I282" s="1"/>
      <c r="J282" s="1" t="s">
        <v>543</v>
      </c>
      <c r="K282" s="1">
        <v>208002</v>
      </c>
      <c r="L282" s="1">
        <v>208004</v>
      </c>
      <c r="M282" s="1">
        <v>2018</v>
      </c>
      <c r="N282" s="1">
        <v>2018</v>
      </c>
      <c r="O282" s="1" t="str">
        <f>INDEX([1]EK!A:A,MATCH('Lichtmasten Halte'!B282,[1]EK!B:B,0))</f>
        <v>EK215</v>
      </c>
      <c r="P282" s="1"/>
      <c r="Q282" s="1" t="s">
        <v>544</v>
      </c>
      <c r="R282" s="1" t="s">
        <v>629</v>
      </c>
    </row>
    <row r="283" spans="1:18" x14ac:dyDescent="0.3">
      <c r="A283" s="1" t="s">
        <v>637</v>
      </c>
      <c r="B283" s="1" t="s">
        <v>524</v>
      </c>
      <c r="C283" s="1" t="s">
        <v>414</v>
      </c>
      <c r="D283" s="1" t="s">
        <v>318</v>
      </c>
      <c r="E283" s="1" t="s">
        <v>525</v>
      </c>
      <c r="F283" s="1" t="s">
        <v>638</v>
      </c>
      <c r="G283" s="1"/>
      <c r="H283" s="1"/>
      <c r="I283" s="1"/>
      <c r="J283" s="4" t="s">
        <v>434</v>
      </c>
      <c r="K283" s="1">
        <v>208009</v>
      </c>
      <c r="L283" s="1">
        <v>208005</v>
      </c>
      <c r="M283" s="1">
        <v>2014</v>
      </c>
      <c r="N283" s="1">
        <v>2008</v>
      </c>
      <c r="O283" s="1" t="str">
        <f>INDEX([1]EK!A:A,MATCH('Lichtmasten Halte'!B283,[1]EK!B:B,0))</f>
        <v>EK1014</v>
      </c>
      <c r="P283" s="1"/>
      <c r="Q283" s="1"/>
    </row>
    <row r="284" spans="1:18" x14ac:dyDescent="0.3">
      <c r="A284" s="1" t="s">
        <v>637</v>
      </c>
      <c r="B284" s="1" t="s">
        <v>524</v>
      </c>
      <c r="C284" s="1" t="s">
        <v>414</v>
      </c>
      <c r="D284" s="1" t="s">
        <v>318</v>
      </c>
      <c r="E284" s="1" t="s">
        <v>525</v>
      </c>
      <c r="F284" s="1" t="s">
        <v>639</v>
      </c>
      <c r="G284" s="1"/>
      <c r="H284" s="1"/>
      <c r="I284" s="1"/>
      <c r="J284" s="4" t="s">
        <v>434</v>
      </c>
      <c r="K284" s="1">
        <v>208009</v>
      </c>
      <c r="L284" s="1">
        <v>208005</v>
      </c>
      <c r="M284" s="1">
        <v>2014</v>
      </c>
      <c r="N284" s="1">
        <v>2008</v>
      </c>
      <c r="O284" s="1" t="str">
        <f>INDEX([1]EK!A:A,MATCH('Lichtmasten Halte'!B284,[1]EK!B:B,0))</f>
        <v>EK1014</v>
      </c>
      <c r="P284" s="1"/>
      <c r="Q284" s="1"/>
    </row>
    <row r="285" spans="1:18" x14ac:dyDescent="0.3">
      <c r="A285" s="1" t="s">
        <v>637</v>
      </c>
      <c r="B285" s="1" t="s">
        <v>524</v>
      </c>
      <c r="C285" s="1" t="s">
        <v>414</v>
      </c>
      <c r="D285" s="1" t="s">
        <v>318</v>
      </c>
      <c r="E285" s="1" t="s">
        <v>525</v>
      </c>
      <c r="F285" s="1" t="s">
        <v>640</v>
      </c>
      <c r="G285" s="1"/>
      <c r="H285" s="1"/>
      <c r="I285" s="1"/>
      <c r="J285" s="4" t="s">
        <v>434</v>
      </c>
      <c r="K285" s="1">
        <v>208009</v>
      </c>
      <c r="L285" s="1">
        <v>208005</v>
      </c>
      <c r="M285" s="1">
        <v>2014</v>
      </c>
      <c r="N285" s="1">
        <v>2008</v>
      </c>
      <c r="O285" s="1" t="str">
        <f>INDEX([1]EK!A:A,MATCH('Lichtmasten Halte'!B285,[1]EK!B:B,0))</f>
        <v>EK1014</v>
      </c>
      <c r="P285" s="1"/>
      <c r="Q285" s="1"/>
    </row>
    <row r="286" spans="1:18" x14ac:dyDescent="0.3">
      <c r="A286" s="1" t="s">
        <v>637</v>
      </c>
      <c r="B286" s="1" t="s">
        <v>524</v>
      </c>
      <c r="C286" s="1" t="s">
        <v>414</v>
      </c>
      <c r="D286" s="1" t="s">
        <v>318</v>
      </c>
      <c r="E286" s="1" t="s">
        <v>525</v>
      </c>
      <c r="F286" s="1" t="s">
        <v>641</v>
      </c>
      <c r="G286" s="1"/>
      <c r="H286" s="1"/>
      <c r="I286" s="1"/>
      <c r="J286" s="4" t="s">
        <v>434</v>
      </c>
      <c r="K286" s="1">
        <v>208009</v>
      </c>
      <c r="L286" s="1">
        <v>208005</v>
      </c>
      <c r="M286" s="1">
        <v>2014</v>
      </c>
      <c r="N286" s="1">
        <v>2008</v>
      </c>
      <c r="O286" s="1" t="str">
        <f>INDEX([1]EK!A:A,MATCH('Lichtmasten Halte'!B286,[1]EK!B:B,0))</f>
        <v>EK1014</v>
      </c>
      <c r="P286" s="1"/>
      <c r="Q286" s="1"/>
    </row>
    <row r="287" spans="1:18" x14ac:dyDescent="0.3">
      <c r="A287" s="1" t="s">
        <v>637</v>
      </c>
      <c r="B287" s="1" t="s">
        <v>524</v>
      </c>
      <c r="C287" s="1" t="s">
        <v>414</v>
      </c>
      <c r="D287" s="1" t="s">
        <v>318</v>
      </c>
      <c r="E287" s="1" t="s">
        <v>525</v>
      </c>
      <c r="F287" s="1" t="s">
        <v>642</v>
      </c>
      <c r="G287" s="1"/>
      <c r="H287" s="1"/>
      <c r="I287" s="1"/>
      <c r="J287" s="4" t="s">
        <v>434</v>
      </c>
      <c r="K287" s="1">
        <v>208009</v>
      </c>
      <c r="L287" s="1">
        <v>208005</v>
      </c>
      <c r="M287" s="1">
        <v>2014</v>
      </c>
      <c r="N287" s="1">
        <v>2008</v>
      </c>
      <c r="O287" s="1" t="str">
        <f>INDEX([1]EK!A:A,MATCH('Lichtmasten Halte'!B287,[1]EK!B:B,0))</f>
        <v>EK1014</v>
      </c>
      <c r="P287" s="1"/>
      <c r="Q287" s="1"/>
    </row>
    <row r="288" spans="1:18" x14ac:dyDescent="0.3">
      <c r="A288" s="1" t="s">
        <v>637</v>
      </c>
      <c r="B288" s="1" t="s">
        <v>524</v>
      </c>
      <c r="C288" s="1" t="s">
        <v>414</v>
      </c>
      <c r="D288" s="1" t="s">
        <v>318</v>
      </c>
      <c r="E288" s="1" t="s">
        <v>525</v>
      </c>
      <c r="F288" s="1" t="s">
        <v>643</v>
      </c>
      <c r="G288" s="1"/>
      <c r="H288" s="1"/>
      <c r="I288" s="1"/>
      <c r="J288" s="4" t="s">
        <v>434</v>
      </c>
      <c r="K288" s="1">
        <v>208009</v>
      </c>
      <c r="L288" s="1">
        <v>208005</v>
      </c>
      <c r="M288" s="1">
        <v>2014</v>
      </c>
      <c r="N288" s="1">
        <v>2008</v>
      </c>
      <c r="O288" s="1" t="str">
        <f>INDEX([1]EK!A:A,MATCH('Lichtmasten Halte'!B288,[1]EK!B:B,0))</f>
        <v>EK1014</v>
      </c>
      <c r="P288" s="1"/>
      <c r="Q288" s="1"/>
    </row>
    <row r="289" spans="1:17" x14ac:dyDescent="0.3">
      <c r="A289" s="1" t="s">
        <v>637</v>
      </c>
      <c r="B289" s="1" t="s">
        <v>524</v>
      </c>
      <c r="C289" s="1" t="s">
        <v>414</v>
      </c>
      <c r="D289" s="1" t="s">
        <v>318</v>
      </c>
      <c r="E289" s="1" t="s">
        <v>525</v>
      </c>
      <c r="F289" s="1" t="s">
        <v>644</v>
      </c>
      <c r="G289" s="1"/>
      <c r="H289" s="1"/>
      <c r="I289" s="1"/>
      <c r="J289" s="4" t="s">
        <v>434</v>
      </c>
      <c r="K289" s="1">
        <v>208009</v>
      </c>
      <c r="L289" s="1">
        <v>208005</v>
      </c>
      <c r="M289" s="1">
        <v>2014</v>
      </c>
      <c r="N289" s="1">
        <v>2008</v>
      </c>
      <c r="O289" s="1" t="str">
        <f>INDEX([1]EK!A:A,MATCH('Lichtmasten Halte'!B289,[1]EK!B:B,0))</f>
        <v>EK1014</v>
      </c>
      <c r="P289" s="1"/>
      <c r="Q289" s="1"/>
    </row>
    <row r="290" spans="1:17" x14ac:dyDescent="0.3">
      <c r="A290" s="1" t="s">
        <v>645</v>
      </c>
      <c r="B290" s="1" t="s">
        <v>646</v>
      </c>
      <c r="C290" s="1" t="s">
        <v>414</v>
      </c>
      <c r="D290" s="1" t="s">
        <v>647</v>
      </c>
      <c r="E290" s="1" t="s">
        <v>648</v>
      </c>
      <c r="F290" s="1" t="s">
        <v>649</v>
      </c>
      <c r="G290" s="1"/>
      <c r="H290" s="1"/>
      <c r="I290" s="1"/>
      <c r="J290" s="4" t="s">
        <v>434</v>
      </c>
      <c r="K290" s="1">
        <v>208009</v>
      </c>
      <c r="L290" s="1">
        <v>208005</v>
      </c>
      <c r="M290" s="1">
        <v>2014</v>
      </c>
      <c r="N290" s="1">
        <v>2008</v>
      </c>
      <c r="O290" s="1" t="str">
        <f>INDEX([1]EK!A:A,MATCH('Lichtmasten Halte'!B290,[1]EK!B:B,0))</f>
        <v>EK1016</v>
      </c>
      <c r="P290" s="1"/>
      <c r="Q290" s="1"/>
    </row>
    <row r="291" spans="1:17" x14ac:dyDescent="0.3">
      <c r="A291" s="1" t="s">
        <v>645</v>
      </c>
      <c r="B291" s="1" t="s">
        <v>646</v>
      </c>
      <c r="C291" s="1" t="s">
        <v>414</v>
      </c>
      <c r="D291" s="1" t="s">
        <v>647</v>
      </c>
      <c r="E291" s="1" t="s">
        <v>648</v>
      </c>
      <c r="F291" s="1" t="s">
        <v>650</v>
      </c>
      <c r="G291" s="1"/>
      <c r="H291" s="1"/>
      <c r="I291" s="1"/>
      <c r="J291" s="4" t="s">
        <v>434</v>
      </c>
      <c r="K291" s="1">
        <v>208009</v>
      </c>
      <c r="L291" s="1">
        <v>208005</v>
      </c>
      <c r="M291" s="1">
        <v>2014</v>
      </c>
      <c r="N291" s="1">
        <v>2008</v>
      </c>
      <c r="O291" s="1" t="str">
        <f>INDEX([1]EK!A:A,MATCH('Lichtmasten Halte'!B291,[1]EK!B:B,0))</f>
        <v>EK1016</v>
      </c>
      <c r="P291" s="1"/>
      <c r="Q291" s="1"/>
    </row>
    <row r="292" spans="1:17" x14ac:dyDescent="0.3">
      <c r="A292" s="1" t="s">
        <v>645</v>
      </c>
      <c r="B292" s="1" t="s">
        <v>646</v>
      </c>
      <c r="C292" s="1" t="s">
        <v>414</v>
      </c>
      <c r="D292" s="1" t="s">
        <v>647</v>
      </c>
      <c r="E292" s="1" t="s">
        <v>648</v>
      </c>
      <c r="F292" s="1" t="s">
        <v>651</v>
      </c>
      <c r="G292" s="1"/>
      <c r="H292" s="1"/>
      <c r="I292" s="1"/>
      <c r="J292" s="4" t="s">
        <v>434</v>
      </c>
      <c r="K292" s="1">
        <v>208009</v>
      </c>
      <c r="L292" s="1">
        <v>208005</v>
      </c>
      <c r="M292" s="1">
        <v>2014</v>
      </c>
      <c r="N292" s="1">
        <v>2008</v>
      </c>
      <c r="O292" s="1" t="str">
        <f>INDEX([1]EK!A:A,MATCH('Lichtmasten Halte'!B292,[1]EK!B:B,0))</f>
        <v>EK1016</v>
      </c>
      <c r="P292" s="1"/>
      <c r="Q292" s="1"/>
    </row>
    <row r="293" spans="1:17" x14ac:dyDescent="0.3">
      <c r="A293" s="1" t="s">
        <v>645</v>
      </c>
      <c r="B293" s="1" t="s">
        <v>646</v>
      </c>
      <c r="C293" s="1" t="s">
        <v>414</v>
      </c>
      <c r="D293" s="1" t="s">
        <v>647</v>
      </c>
      <c r="E293" s="1" t="s">
        <v>648</v>
      </c>
      <c r="F293" s="1" t="s">
        <v>652</v>
      </c>
      <c r="G293" s="1"/>
      <c r="H293" s="1"/>
      <c r="I293" s="1"/>
      <c r="J293" s="4" t="s">
        <v>434</v>
      </c>
      <c r="K293" s="1">
        <v>208009</v>
      </c>
      <c r="L293" s="1">
        <v>208005</v>
      </c>
      <c r="M293" s="1">
        <v>2014</v>
      </c>
      <c r="N293" s="1">
        <v>2008</v>
      </c>
      <c r="O293" s="1" t="str">
        <f>INDEX([1]EK!A:A,MATCH('Lichtmasten Halte'!B293,[1]EK!B:B,0))</f>
        <v>EK1016</v>
      </c>
      <c r="P293" s="1"/>
      <c r="Q293" s="1"/>
    </row>
    <row r="294" spans="1:17" x14ac:dyDescent="0.3">
      <c r="A294" s="1" t="s">
        <v>645</v>
      </c>
      <c r="B294" s="1" t="s">
        <v>646</v>
      </c>
      <c r="C294" s="1" t="s">
        <v>414</v>
      </c>
      <c r="D294" s="1" t="s">
        <v>647</v>
      </c>
      <c r="E294" s="1" t="s">
        <v>648</v>
      </c>
      <c r="F294" s="1" t="s">
        <v>653</v>
      </c>
      <c r="G294" s="1"/>
      <c r="H294" s="1"/>
      <c r="I294" s="1"/>
      <c r="J294" s="4" t="s">
        <v>434</v>
      </c>
      <c r="K294" s="1">
        <v>208009</v>
      </c>
      <c r="L294" s="1">
        <v>208005</v>
      </c>
      <c r="M294" s="1">
        <v>2014</v>
      </c>
      <c r="N294" s="1">
        <v>2008</v>
      </c>
      <c r="O294" s="1" t="str">
        <f>INDEX([1]EK!A:A,MATCH('Lichtmasten Halte'!B294,[1]EK!B:B,0))</f>
        <v>EK1016</v>
      </c>
      <c r="P294" s="1"/>
      <c r="Q294" s="1"/>
    </row>
    <row r="295" spans="1:17" x14ac:dyDescent="0.3">
      <c r="A295" s="1" t="s">
        <v>645</v>
      </c>
      <c r="B295" s="1" t="s">
        <v>646</v>
      </c>
      <c r="C295" s="1" t="s">
        <v>414</v>
      </c>
      <c r="D295" s="1" t="s">
        <v>647</v>
      </c>
      <c r="E295" s="1" t="s">
        <v>648</v>
      </c>
      <c r="F295" s="1" t="s">
        <v>654</v>
      </c>
      <c r="G295" s="1"/>
      <c r="H295" s="1"/>
      <c r="I295" s="1"/>
      <c r="J295" s="4" t="s">
        <v>434</v>
      </c>
      <c r="K295" s="1">
        <v>208009</v>
      </c>
      <c r="L295" s="1">
        <v>208005</v>
      </c>
      <c r="M295" s="1">
        <v>2014</v>
      </c>
      <c r="N295" s="1">
        <v>2008</v>
      </c>
      <c r="O295" s="1" t="str">
        <f>INDEX([1]EK!A:A,MATCH('Lichtmasten Halte'!B295,[1]EK!B:B,0))</f>
        <v>EK1016</v>
      </c>
      <c r="P295" s="1"/>
      <c r="Q295" s="1"/>
    </row>
    <row r="296" spans="1:17" x14ac:dyDescent="0.3">
      <c r="A296" s="1" t="s">
        <v>645</v>
      </c>
      <c r="B296" s="1" t="s">
        <v>646</v>
      </c>
      <c r="C296" s="1" t="s">
        <v>414</v>
      </c>
      <c r="D296" s="1" t="s">
        <v>647</v>
      </c>
      <c r="E296" s="1" t="s">
        <v>648</v>
      </c>
      <c r="F296" s="1" t="s">
        <v>655</v>
      </c>
      <c r="G296" s="1"/>
      <c r="H296" s="1"/>
      <c r="I296" s="1"/>
      <c r="J296" s="4" t="s">
        <v>434</v>
      </c>
      <c r="K296" s="1">
        <v>208009</v>
      </c>
      <c r="L296" s="1">
        <v>208005</v>
      </c>
      <c r="M296" s="1">
        <v>2014</v>
      </c>
      <c r="N296" s="1">
        <v>2008</v>
      </c>
      <c r="O296" s="1" t="str">
        <f>INDEX([1]EK!A:A,MATCH('Lichtmasten Halte'!B296,[1]EK!B:B,0))</f>
        <v>EK1016</v>
      </c>
      <c r="P296" s="1"/>
      <c r="Q296" s="1"/>
    </row>
    <row r="297" spans="1:17" x14ac:dyDescent="0.3">
      <c r="A297" s="1" t="s">
        <v>645</v>
      </c>
      <c r="B297" s="1" t="s">
        <v>646</v>
      </c>
      <c r="C297" s="1" t="s">
        <v>414</v>
      </c>
      <c r="D297" s="1" t="s">
        <v>647</v>
      </c>
      <c r="E297" s="1" t="s">
        <v>648</v>
      </c>
      <c r="F297" s="1" t="s">
        <v>656</v>
      </c>
      <c r="G297" s="1"/>
      <c r="H297" s="1"/>
      <c r="I297" s="1"/>
      <c r="J297" s="4" t="s">
        <v>434</v>
      </c>
      <c r="K297" s="1">
        <v>208009</v>
      </c>
      <c r="L297" s="1">
        <v>208005</v>
      </c>
      <c r="M297" s="1">
        <v>2014</v>
      </c>
      <c r="N297" s="1">
        <v>2008</v>
      </c>
      <c r="O297" s="1" t="str">
        <f>INDEX([1]EK!A:A,MATCH('Lichtmasten Halte'!B297,[1]EK!B:B,0))</f>
        <v>EK1016</v>
      </c>
      <c r="P297" s="1"/>
      <c r="Q297" s="1"/>
    </row>
    <row r="298" spans="1:17" x14ac:dyDescent="0.3">
      <c r="A298" s="1" t="s">
        <v>657</v>
      </c>
      <c r="B298" s="1" t="s">
        <v>646</v>
      </c>
      <c r="C298" s="1" t="s">
        <v>318</v>
      </c>
      <c r="D298" s="1" t="s">
        <v>647</v>
      </c>
      <c r="E298" s="1" t="s">
        <v>648</v>
      </c>
      <c r="F298" s="1" t="s">
        <v>658</v>
      </c>
      <c r="G298" s="1"/>
      <c r="H298" s="1"/>
      <c r="I298" s="1"/>
      <c r="J298" s="4" t="s">
        <v>434</v>
      </c>
      <c r="K298" s="1">
        <v>208009</v>
      </c>
      <c r="L298" s="1">
        <v>208005</v>
      </c>
      <c r="M298" s="1">
        <v>2014</v>
      </c>
      <c r="N298" s="1">
        <v>2008</v>
      </c>
      <c r="O298" s="1" t="str">
        <f>INDEX([1]EK!A:A,MATCH('Lichtmasten Halte'!B298,[1]EK!B:B,0))</f>
        <v>EK1016</v>
      </c>
      <c r="P298" s="1"/>
      <c r="Q298" s="1"/>
    </row>
    <row r="299" spans="1:17" x14ac:dyDescent="0.3">
      <c r="A299" s="1" t="s">
        <v>657</v>
      </c>
      <c r="B299" s="1" t="s">
        <v>646</v>
      </c>
      <c r="C299" s="1" t="s">
        <v>318</v>
      </c>
      <c r="D299" s="1" t="s">
        <v>647</v>
      </c>
      <c r="E299" s="1" t="s">
        <v>648</v>
      </c>
      <c r="F299" s="1" t="s">
        <v>659</v>
      </c>
      <c r="G299" s="1"/>
      <c r="H299" s="1"/>
      <c r="I299" s="1"/>
      <c r="J299" s="4" t="s">
        <v>434</v>
      </c>
      <c r="K299" s="1">
        <v>208009</v>
      </c>
      <c r="L299" s="1">
        <v>208005</v>
      </c>
      <c r="M299" s="1">
        <v>2014</v>
      </c>
      <c r="N299" s="1">
        <v>2008</v>
      </c>
      <c r="O299" s="1" t="str">
        <f>INDEX([1]EK!A:A,MATCH('Lichtmasten Halte'!B299,[1]EK!B:B,0))</f>
        <v>EK1016</v>
      </c>
      <c r="P299" s="1"/>
      <c r="Q299" s="1"/>
    </row>
    <row r="300" spans="1:17" x14ac:dyDescent="0.3">
      <c r="A300" s="1" t="s">
        <v>657</v>
      </c>
      <c r="B300" s="1" t="s">
        <v>646</v>
      </c>
      <c r="C300" s="1" t="s">
        <v>318</v>
      </c>
      <c r="D300" s="1" t="s">
        <v>647</v>
      </c>
      <c r="E300" s="1" t="s">
        <v>648</v>
      </c>
      <c r="F300" s="1" t="s">
        <v>660</v>
      </c>
      <c r="G300" s="1"/>
      <c r="H300" s="1"/>
      <c r="I300" s="1"/>
      <c r="J300" s="4" t="s">
        <v>434</v>
      </c>
      <c r="K300" s="1">
        <v>208009</v>
      </c>
      <c r="L300" s="1">
        <v>208005</v>
      </c>
      <c r="M300" s="1">
        <v>2014</v>
      </c>
      <c r="N300" s="1">
        <v>2008</v>
      </c>
      <c r="O300" s="1" t="str">
        <f>INDEX([1]EK!A:A,MATCH('Lichtmasten Halte'!B300,[1]EK!B:B,0))</f>
        <v>EK1016</v>
      </c>
      <c r="P300" s="1"/>
      <c r="Q300" s="1"/>
    </row>
    <row r="301" spans="1:17" x14ac:dyDescent="0.3">
      <c r="A301" s="1" t="s">
        <v>657</v>
      </c>
      <c r="B301" s="1" t="s">
        <v>646</v>
      </c>
      <c r="C301" s="1" t="s">
        <v>318</v>
      </c>
      <c r="D301" s="1" t="s">
        <v>647</v>
      </c>
      <c r="E301" s="1" t="s">
        <v>648</v>
      </c>
      <c r="F301" s="1" t="s">
        <v>661</v>
      </c>
      <c r="G301" s="1"/>
      <c r="H301" s="1"/>
      <c r="I301" s="1"/>
      <c r="J301" s="4" t="s">
        <v>434</v>
      </c>
      <c r="K301" s="1">
        <v>208009</v>
      </c>
      <c r="L301" s="1">
        <v>208005</v>
      </c>
      <c r="M301" s="1">
        <v>2014</v>
      </c>
      <c r="N301" s="1">
        <v>2008</v>
      </c>
      <c r="O301" s="1" t="str">
        <f>INDEX([1]EK!A:A,MATCH('Lichtmasten Halte'!B301,[1]EK!B:B,0))</f>
        <v>EK1016</v>
      </c>
      <c r="P301" s="1"/>
      <c r="Q301" s="1"/>
    </row>
    <row r="302" spans="1:17" x14ac:dyDescent="0.3">
      <c r="A302" s="1" t="s">
        <v>657</v>
      </c>
      <c r="B302" s="1" t="s">
        <v>646</v>
      </c>
      <c r="C302" s="1" t="s">
        <v>318</v>
      </c>
      <c r="D302" s="1" t="s">
        <v>647</v>
      </c>
      <c r="E302" s="1" t="s">
        <v>648</v>
      </c>
      <c r="F302" s="1" t="s">
        <v>662</v>
      </c>
      <c r="G302" s="1"/>
      <c r="H302" s="1"/>
      <c r="I302" s="1"/>
      <c r="J302" s="4" t="s">
        <v>434</v>
      </c>
      <c r="K302" s="1">
        <v>208009</v>
      </c>
      <c r="L302" s="1">
        <v>208005</v>
      </c>
      <c r="M302" s="1">
        <v>2014</v>
      </c>
      <c r="N302" s="1">
        <v>2008</v>
      </c>
      <c r="O302" s="1" t="str">
        <f>INDEX([1]EK!A:A,MATCH('Lichtmasten Halte'!B302,[1]EK!B:B,0))</f>
        <v>EK1016</v>
      </c>
      <c r="P302" s="1"/>
      <c r="Q302" s="1"/>
    </row>
    <row r="303" spans="1:17" x14ac:dyDescent="0.3">
      <c r="A303" s="1" t="s">
        <v>657</v>
      </c>
      <c r="B303" s="1" t="s">
        <v>646</v>
      </c>
      <c r="C303" s="1" t="s">
        <v>318</v>
      </c>
      <c r="D303" s="1" t="s">
        <v>647</v>
      </c>
      <c r="E303" s="1" t="s">
        <v>648</v>
      </c>
      <c r="F303" s="1" t="s">
        <v>663</v>
      </c>
      <c r="G303" s="1"/>
      <c r="H303" s="1"/>
      <c r="I303" s="1"/>
      <c r="J303" s="4" t="s">
        <v>434</v>
      </c>
      <c r="K303" s="1">
        <v>208009</v>
      </c>
      <c r="L303" s="1">
        <v>208005</v>
      </c>
      <c r="M303" s="1">
        <v>2014</v>
      </c>
      <c r="N303" s="1">
        <v>2008</v>
      </c>
      <c r="O303" s="1" t="str">
        <f>INDEX([1]EK!A:A,MATCH('Lichtmasten Halte'!B303,[1]EK!B:B,0))</f>
        <v>EK1016</v>
      </c>
      <c r="P303" s="1"/>
      <c r="Q303" s="1"/>
    </row>
    <row r="304" spans="1:17" x14ac:dyDescent="0.3">
      <c r="A304" s="1" t="s">
        <v>657</v>
      </c>
      <c r="B304" s="1" t="s">
        <v>646</v>
      </c>
      <c r="C304" s="1" t="s">
        <v>318</v>
      </c>
      <c r="D304" s="1" t="s">
        <v>647</v>
      </c>
      <c r="E304" s="1" t="s">
        <v>648</v>
      </c>
      <c r="F304" s="1" t="s">
        <v>664</v>
      </c>
      <c r="G304" s="1"/>
      <c r="H304" s="1"/>
      <c r="I304" s="1"/>
      <c r="J304" s="4" t="s">
        <v>434</v>
      </c>
      <c r="K304" s="1">
        <v>208009</v>
      </c>
      <c r="L304" s="1">
        <v>208005</v>
      </c>
      <c r="M304" s="1">
        <v>2014</v>
      </c>
      <c r="N304" s="1">
        <v>2008</v>
      </c>
      <c r="O304" s="1" t="str">
        <f>INDEX([1]EK!A:A,MATCH('Lichtmasten Halte'!B304,[1]EK!B:B,0))</f>
        <v>EK1016</v>
      </c>
      <c r="P304" s="1"/>
      <c r="Q304" s="1"/>
    </row>
    <row r="305" spans="1:17" x14ac:dyDescent="0.3">
      <c r="A305" s="1" t="s">
        <v>657</v>
      </c>
      <c r="B305" s="1" t="s">
        <v>646</v>
      </c>
      <c r="C305" s="1" t="s">
        <v>318</v>
      </c>
      <c r="D305" s="1" t="s">
        <v>647</v>
      </c>
      <c r="E305" s="1" t="s">
        <v>648</v>
      </c>
      <c r="F305" s="1" t="s">
        <v>665</v>
      </c>
      <c r="G305" s="1"/>
      <c r="H305" s="1"/>
      <c r="I305" s="1"/>
      <c r="J305" s="4" t="s">
        <v>434</v>
      </c>
      <c r="K305" s="1">
        <v>208009</v>
      </c>
      <c r="L305" s="1">
        <v>208005</v>
      </c>
      <c r="M305" s="1">
        <v>2014</v>
      </c>
      <c r="N305" s="1">
        <v>2008</v>
      </c>
      <c r="O305" s="1" t="str">
        <f>INDEX([1]EK!A:A,MATCH('Lichtmasten Halte'!B305,[1]EK!B:B,0))</f>
        <v>EK1016</v>
      </c>
      <c r="P305" s="1"/>
      <c r="Q305" s="1"/>
    </row>
    <row r="306" spans="1:17" x14ac:dyDescent="0.3">
      <c r="A306" s="1" t="s">
        <v>666</v>
      </c>
      <c r="B306" s="1" t="s">
        <v>667</v>
      </c>
      <c r="C306" s="1" t="s">
        <v>414</v>
      </c>
      <c r="D306" s="1" t="s">
        <v>647</v>
      </c>
      <c r="E306" s="1" t="s">
        <v>668</v>
      </c>
      <c r="F306" s="1" t="s">
        <v>669</v>
      </c>
      <c r="G306" s="1"/>
      <c r="H306" s="1"/>
      <c r="I306" s="1"/>
      <c r="J306" s="4" t="s">
        <v>434</v>
      </c>
      <c r="K306" s="1">
        <v>208009</v>
      </c>
      <c r="L306" s="1">
        <v>208005</v>
      </c>
      <c r="M306" s="1">
        <v>2014</v>
      </c>
      <c r="N306" s="1">
        <v>2008</v>
      </c>
      <c r="O306" s="1" t="str">
        <f>INDEX([1]EK!A:A,MATCH('Lichtmasten Halte'!B306,[1]EK!B:B,0))</f>
        <v>EK1018</v>
      </c>
      <c r="P306" s="1"/>
      <c r="Q306" s="1"/>
    </row>
    <row r="307" spans="1:17" x14ac:dyDescent="0.3">
      <c r="A307" s="1" t="s">
        <v>666</v>
      </c>
      <c r="B307" s="1" t="s">
        <v>667</v>
      </c>
      <c r="C307" s="1" t="s">
        <v>414</v>
      </c>
      <c r="D307" s="1" t="s">
        <v>647</v>
      </c>
      <c r="E307" s="1" t="s">
        <v>668</v>
      </c>
      <c r="F307" s="1" t="s">
        <v>670</v>
      </c>
      <c r="G307" s="1"/>
      <c r="H307" s="1"/>
      <c r="I307" s="1"/>
      <c r="J307" s="4" t="s">
        <v>434</v>
      </c>
      <c r="K307" s="1">
        <v>208009</v>
      </c>
      <c r="L307" s="1">
        <v>208005</v>
      </c>
      <c r="M307" s="1">
        <v>2014</v>
      </c>
      <c r="N307" s="1">
        <v>2008</v>
      </c>
      <c r="O307" s="1" t="str">
        <f>INDEX([1]EK!A:A,MATCH('Lichtmasten Halte'!B307,[1]EK!B:B,0))</f>
        <v>EK1018</v>
      </c>
      <c r="P307" s="1"/>
      <c r="Q307" s="1"/>
    </row>
    <row r="308" spans="1:17" x14ac:dyDescent="0.3">
      <c r="A308" s="1" t="s">
        <v>666</v>
      </c>
      <c r="B308" s="1" t="s">
        <v>667</v>
      </c>
      <c r="C308" s="1" t="s">
        <v>414</v>
      </c>
      <c r="D308" s="1" t="s">
        <v>647</v>
      </c>
      <c r="E308" s="1" t="s">
        <v>668</v>
      </c>
      <c r="F308" s="1" t="s">
        <v>671</v>
      </c>
      <c r="G308" s="1"/>
      <c r="H308" s="1"/>
      <c r="I308" s="1"/>
      <c r="J308" s="4" t="s">
        <v>434</v>
      </c>
      <c r="K308" s="1">
        <v>208009</v>
      </c>
      <c r="L308" s="1">
        <v>208005</v>
      </c>
      <c r="M308" s="1">
        <v>2014</v>
      </c>
      <c r="N308" s="1">
        <v>2008</v>
      </c>
      <c r="O308" s="1" t="str">
        <f>INDEX([1]EK!A:A,MATCH('Lichtmasten Halte'!B308,[1]EK!B:B,0))</f>
        <v>EK1018</v>
      </c>
      <c r="P308" s="1"/>
      <c r="Q308" s="1"/>
    </row>
    <row r="309" spans="1:17" x14ac:dyDescent="0.3">
      <c r="A309" s="1" t="s">
        <v>666</v>
      </c>
      <c r="B309" s="1" t="s">
        <v>667</v>
      </c>
      <c r="C309" s="1" t="s">
        <v>414</v>
      </c>
      <c r="D309" s="1" t="s">
        <v>647</v>
      </c>
      <c r="E309" s="1" t="s">
        <v>668</v>
      </c>
      <c r="F309" s="1" t="s">
        <v>672</v>
      </c>
      <c r="G309" s="1"/>
      <c r="H309" s="1"/>
      <c r="I309" s="1"/>
      <c r="J309" s="4" t="s">
        <v>434</v>
      </c>
      <c r="K309" s="1">
        <v>208009</v>
      </c>
      <c r="L309" s="1">
        <v>208005</v>
      </c>
      <c r="M309" s="1">
        <v>2014</v>
      </c>
      <c r="N309" s="1">
        <v>2008</v>
      </c>
      <c r="O309" s="1" t="str">
        <f>INDEX([1]EK!A:A,MATCH('Lichtmasten Halte'!B309,[1]EK!B:B,0))</f>
        <v>EK1018</v>
      </c>
      <c r="P309" s="1"/>
      <c r="Q309" s="1"/>
    </row>
    <row r="310" spans="1:17" x14ac:dyDescent="0.3">
      <c r="A310" s="1" t="s">
        <v>666</v>
      </c>
      <c r="B310" s="1" t="s">
        <v>667</v>
      </c>
      <c r="C310" s="1" t="s">
        <v>414</v>
      </c>
      <c r="D310" s="1" t="s">
        <v>647</v>
      </c>
      <c r="E310" s="1" t="s">
        <v>668</v>
      </c>
      <c r="F310" s="1" t="s">
        <v>673</v>
      </c>
      <c r="G310" s="1"/>
      <c r="H310" s="1"/>
      <c r="I310" s="1"/>
      <c r="J310" s="4" t="s">
        <v>434</v>
      </c>
      <c r="K310" s="1">
        <v>208009</v>
      </c>
      <c r="L310" s="1">
        <v>208005</v>
      </c>
      <c r="M310" s="1">
        <v>2014</v>
      </c>
      <c r="N310" s="1">
        <v>2008</v>
      </c>
      <c r="O310" s="1" t="str">
        <f>INDEX([1]EK!A:A,MATCH('Lichtmasten Halte'!B310,[1]EK!B:B,0))</f>
        <v>EK1018</v>
      </c>
      <c r="P310" s="1"/>
      <c r="Q310" s="1"/>
    </row>
    <row r="311" spans="1:17" x14ac:dyDescent="0.3">
      <c r="A311" s="1" t="s">
        <v>666</v>
      </c>
      <c r="B311" s="1" t="s">
        <v>667</v>
      </c>
      <c r="C311" s="1" t="s">
        <v>414</v>
      </c>
      <c r="D311" s="1" t="s">
        <v>647</v>
      </c>
      <c r="E311" s="1" t="s">
        <v>668</v>
      </c>
      <c r="F311" s="1" t="s">
        <v>674</v>
      </c>
      <c r="G311" s="1"/>
      <c r="H311" s="1"/>
      <c r="I311" s="1"/>
      <c r="J311" s="4" t="s">
        <v>434</v>
      </c>
      <c r="K311" s="1">
        <v>208009</v>
      </c>
      <c r="L311" s="1">
        <v>208005</v>
      </c>
      <c r="M311" s="1">
        <v>2014</v>
      </c>
      <c r="N311" s="1">
        <v>2008</v>
      </c>
      <c r="O311" s="1" t="str">
        <f>INDEX([1]EK!A:A,MATCH('Lichtmasten Halte'!B311,[1]EK!B:B,0))</f>
        <v>EK1018</v>
      </c>
      <c r="P311" s="1"/>
      <c r="Q311" s="1"/>
    </row>
    <row r="312" spans="1:17" x14ac:dyDescent="0.3">
      <c r="A312" s="1" t="s">
        <v>666</v>
      </c>
      <c r="B312" s="1" t="s">
        <v>667</v>
      </c>
      <c r="C312" s="1" t="s">
        <v>414</v>
      </c>
      <c r="D312" s="1" t="s">
        <v>647</v>
      </c>
      <c r="E312" s="1" t="s">
        <v>668</v>
      </c>
      <c r="F312" s="1" t="s">
        <v>675</v>
      </c>
      <c r="G312" s="1"/>
      <c r="H312" s="1"/>
      <c r="I312" s="1"/>
      <c r="J312" s="4" t="s">
        <v>434</v>
      </c>
      <c r="K312" s="1">
        <v>208009</v>
      </c>
      <c r="L312" s="1">
        <v>208005</v>
      </c>
      <c r="M312" s="1">
        <v>2014</v>
      </c>
      <c r="N312" s="1">
        <v>2008</v>
      </c>
      <c r="O312" s="1" t="str">
        <f>INDEX([1]EK!A:A,MATCH('Lichtmasten Halte'!B312,[1]EK!B:B,0))</f>
        <v>EK1018</v>
      </c>
      <c r="P312" s="1"/>
      <c r="Q312" s="1"/>
    </row>
    <row r="313" spans="1:17" x14ac:dyDescent="0.3">
      <c r="A313" s="1" t="s">
        <v>676</v>
      </c>
      <c r="B313" s="1" t="s">
        <v>667</v>
      </c>
      <c r="C313" s="1" t="s">
        <v>318</v>
      </c>
      <c r="D313" s="1" t="s">
        <v>647</v>
      </c>
      <c r="E313" s="1" t="s">
        <v>668</v>
      </c>
      <c r="F313" s="1" t="s">
        <v>677</v>
      </c>
      <c r="G313" s="1"/>
      <c r="H313" s="1"/>
      <c r="I313" s="1"/>
      <c r="J313" s="4" t="s">
        <v>434</v>
      </c>
      <c r="K313" s="1">
        <v>208009</v>
      </c>
      <c r="L313" s="1">
        <v>208005</v>
      </c>
      <c r="M313" s="1">
        <v>2014</v>
      </c>
      <c r="N313" s="1">
        <v>2008</v>
      </c>
      <c r="O313" s="1" t="str">
        <f>INDEX([1]EK!A:A,MATCH('Lichtmasten Halte'!B313,[1]EK!B:B,0))</f>
        <v>EK1018</v>
      </c>
      <c r="P313" s="1"/>
      <c r="Q313" s="1"/>
    </row>
    <row r="314" spans="1:17" x14ac:dyDescent="0.3">
      <c r="A314" s="1" t="s">
        <v>676</v>
      </c>
      <c r="B314" s="1" t="s">
        <v>667</v>
      </c>
      <c r="C314" s="1" t="s">
        <v>318</v>
      </c>
      <c r="D314" s="1" t="s">
        <v>647</v>
      </c>
      <c r="E314" s="1" t="s">
        <v>668</v>
      </c>
      <c r="F314" s="1" t="s">
        <v>678</v>
      </c>
      <c r="G314" s="1"/>
      <c r="H314" s="1"/>
      <c r="I314" s="1"/>
      <c r="J314" s="1" t="s">
        <v>417</v>
      </c>
      <c r="K314" s="1">
        <v>208011</v>
      </c>
      <c r="L314" s="1">
        <v>208006</v>
      </c>
      <c r="M314" s="1">
        <v>2021</v>
      </c>
      <c r="N314" s="1">
        <v>2021</v>
      </c>
      <c r="O314" s="1" t="str">
        <f>INDEX([1]EK!A:A,MATCH('Lichtmasten Halte'!B314,[1]EK!B:B,0))</f>
        <v>EK1018</v>
      </c>
      <c r="P314" s="1"/>
      <c r="Q314" s="1" t="s">
        <v>679</v>
      </c>
    </row>
    <row r="315" spans="1:17" x14ac:dyDescent="0.3">
      <c r="A315" s="1" t="s">
        <v>676</v>
      </c>
      <c r="B315" s="1" t="s">
        <v>667</v>
      </c>
      <c r="C315" s="1" t="s">
        <v>318</v>
      </c>
      <c r="D315" s="1" t="s">
        <v>647</v>
      </c>
      <c r="E315" s="1" t="s">
        <v>668</v>
      </c>
      <c r="F315" s="1" t="s">
        <v>680</v>
      </c>
      <c r="G315" s="1"/>
      <c r="H315" s="1"/>
      <c r="I315" s="1"/>
      <c r="J315" s="4" t="s">
        <v>434</v>
      </c>
      <c r="K315" s="1">
        <v>208009</v>
      </c>
      <c r="L315" s="1">
        <v>208005</v>
      </c>
      <c r="M315" s="1">
        <v>2014</v>
      </c>
      <c r="N315" s="1">
        <v>2008</v>
      </c>
      <c r="O315" s="1" t="str">
        <f>INDEX([1]EK!A:A,MATCH('Lichtmasten Halte'!B315,[1]EK!B:B,0))</f>
        <v>EK1018</v>
      </c>
      <c r="P315" s="1"/>
      <c r="Q315" s="1"/>
    </row>
    <row r="316" spans="1:17" x14ac:dyDescent="0.3">
      <c r="A316" s="1" t="s">
        <v>676</v>
      </c>
      <c r="B316" s="1" t="s">
        <v>667</v>
      </c>
      <c r="C316" s="1" t="s">
        <v>318</v>
      </c>
      <c r="D316" s="1" t="s">
        <v>647</v>
      </c>
      <c r="E316" s="1" t="s">
        <v>668</v>
      </c>
      <c r="F316" s="1" t="s">
        <v>681</v>
      </c>
      <c r="G316" s="1"/>
      <c r="H316" s="1"/>
      <c r="I316" s="1"/>
      <c r="J316" s="4" t="s">
        <v>434</v>
      </c>
      <c r="K316" s="1">
        <v>208009</v>
      </c>
      <c r="L316" s="1">
        <v>208005</v>
      </c>
      <c r="M316" s="1">
        <v>2014</v>
      </c>
      <c r="N316" s="1">
        <v>2008</v>
      </c>
      <c r="O316" s="1" t="str">
        <f>INDEX([1]EK!A:A,MATCH('Lichtmasten Halte'!B316,[1]EK!B:B,0))</f>
        <v>EK1018</v>
      </c>
      <c r="P316" s="1"/>
      <c r="Q316" s="1"/>
    </row>
    <row r="317" spans="1:17" x14ac:dyDescent="0.3">
      <c r="A317" s="1" t="s">
        <v>676</v>
      </c>
      <c r="B317" s="1" t="s">
        <v>667</v>
      </c>
      <c r="C317" s="1" t="s">
        <v>318</v>
      </c>
      <c r="D317" s="1" t="s">
        <v>647</v>
      </c>
      <c r="E317" s="1" t="s">
        <v>668</v>
      </c>
      <c r="F317" s="1" t="s">
        <v>682</v>
      </c>
      <c r="G317" s="1"/>
      <c r="H317" s="1"/>
      <c r="I317" s="1"/>
      <c r="J317" s="4" t="s">
        <v>434</v>
      </c>
      <c r="K317" s="1">
        <v>208009</v>
      </c>
      <c r="L317" s="1">
        <v>208005</v>
      </c>
      <c r="M317" s="1">
        <v>2014</v>
      </c>
      <c r="N317" s="1">
        <v>2008</v>
      </c>
      <c r="O317" s="1" t="str">
        <f>INDEX([1]EK!A:A,MATCH('Lichtmasten Halte'!B317,[1]EK!B:B,0))</f>
        <v>EK1018</v>
      </c>
      <c r="P317" s="1"/>
      <c r="Q317" s="1"/>
    </row>
    <row r="318" spans="1:17" x14ac:dyDescent="0.3">
      <c r="A318" s="1" t="s">
        <v>676</v>
      </c>
      <c r="B318" s="1" t="s">
        <v>667</v>
      </c>
      <c r="C318" s="1" t="s">
        <v>318</v>
      </c>
      <c r="D318" s="1" t="s">
        <v>647</v>
      </c>
      <c r="E318" s="1" t="s">
        <v>668</v>
      </c>
      <c r="F318" s="1" t="s">
        <v>683</v>
      </c>
      <c r="G318" s="1"/>
      <c r="H318" s="1"/>
      <c r="I318" s="1"/>
      <c r="J318" s="4" t="s">
        <v>434</v>
      </c>
      <c r="K318" s="1">
        <v>208009</v>
      </c>
      <c r="L318" s="1">
        <v>208005</v>
      </c>
      <c r="M318" s="1">
        <v>2014</v>
      </c>
      <c r="N318" s="1">
        <v>2008</v>
      </c>
      <c r="O318" s="1" t="str">
        <f>INDEX([1]EK!A:A,MATCH('Lichtmasten Halte'!B318,[1]EK!B:B,0))</f>
        <v>EK1018</v>
      </c>
      <c r="P318" s="1"/>
      <c r="Q318" s="1"/>
    </row>
    <row r="319" spans="1:17" x14ac:dyDescent="0.3">
      <c r="A319" s="1" t="s">
        <v>676</v>
      </c>
      <c r="B319" s="1" t="s">
        <v>667</v>
      </c>
      <c r="C319" s="1" t="s">
        <v>318</v>
      </c>
      <c r="D319" s="1" t="s">
        <v>647</v>
      </c>
      <c r="E319" s="1" t="s">
        <v>668</v>
      </c>
      <c r="F319" s="1" t="s">
        <v>684</v>
      </c>
      <c r="G319" s="1"/>
      <c r="H319" s="1"/>
      <c r="I319" s="1"/>
      <c r="J319" s="4" t="s">
        <v>434</v>
      </c>
      <c r="K319" s="1">
        <v>208009</v>
      </c>
      <c r="L319" s="1">
        <v>208005</v>
      </c>
      <c r="M319" s="1">
        <v>2014</v>
      </c>
      <c r="N319" s="1">
        <v>2008</v>
      </c>
      <c r="O319" s="1" t="str">
        <f>INDEX([1]EK!A:A,MATCH('Lichtmasten Halte'!B319,[1]EK!B:B,0))</f>
        <v>EK1018</v>
      </c>
      <c r="P319" s="1"/>
      <c r="Q319" s="1"/>
    </row>
    <row r="320" spans="1:17" x14ac:dyDescent="0.3">
      <c r="A320" s="1" t="s">
        <v>685</v>
      </c>
      <c r="B320" s="1" t="s">
        <v>686</v>
      </c>
      <c r="C320" s="1" t="s">
        <v>414</v>
      </c>
      <c r="D320" s="1" t="s">
        <v>647</v>
      </c>
      <c r="E320" s="1" t="s">
        <v>687</v>
      </c>
      <c r="F320" s="1" t="s">
        <v>688</v>
      </c>
      <c r="G320" s="1"/>
      <c r="H320" s="1"/>
      <c r="I320" s="1"/>
      <c r="J320" s="4" t="s">
        <v>434</v>
      </c>
      <c r="K320" s="1">
        <v>208009</v>
      </c>
      <c r="L320" s="1">
        <v>208005</v>
      </c>
      <c r="M320" s="1">
        <v>2014</v>
      </c>
      <c r="N320" s="1">
        <v>2008</v>
      </c>
      <c r="O320" s="1" t="str">
        <f>INDEX([1]EK!A:A,MATCH('Lichtmasten Halte'!B320,[1]EK!B:B,0))</f>
        <v>EK1020</v>
      </c>
      <c r="P320" s="1">
        <v>2</v>
      </c>
      <c r="Q320" s="1"/>
    </row>
    <row r="321" spans="1:17" x14ac:dyDescent="0.3">
      <c r="A321" s="1" t="s">
        <v>685</v>
      </c>
      <c r="B321" s="1" t="s">
        <v>686</v>
      </c>
      <c r="C321" s="1" t="s">
        <v>414</v>
      </c>
      <c r="D321" s="1" t="s">
        <v>647</v>
      </c>
      <c r="E321" s="1" t="s">
        <v>687</v>
      </c>
      <c r="F321" s="1" t="s">
        <v>689</v>
      </c>
      <c r="G321" s="1"/>
      <c r="H321" s="1"/>
      <c r="I321" s="1"/>
      <c r="J321" s="4" t="s">
        <v>434</v>
      </c>
      <c r="K321" s="1">
        <v>208009</v>
      </c>
      <c r="L321" s="1">
        <v>208005</v>
      </c>
      <c r="M321" s="1">
        <v>2014</v>
      </c>
      <c r="N321" s="1">
        <v>2008</v>
      </c>
      <c r="O321" s="1" t="str">
        <f>INDEX([1]EK!A:A,MATCH('Lichtmasten Halte'!B321,[1]EK!B:B,0))</f>
        <v>EK1020</v>
      </c>
      <c r="P321" s="1">
        <v>1</v>
      </c>
      <c r="Q321" s="1"/>
    </row>
    <row r="322" spans="1:17" x14ac:dyDescent="0.3">
      <c r="A322" s="1" t="s">
        <v>685</v>
      </c>
      <c r="B322" s="1" t="s">
        <v>686</v>
      </c>
      <c r="C322" s="1" t="s">
        <v>414</v>
      </c>
      <c r="D322" s="1" t="s">
        <v>647</v>
      </c>
      <c r="E322" s="1" t="s">
        <v>687</v>
      </c>
      <c r="F322" s="1" t="s">
        <v>690</v>
      </c>
      <c r="G322" s="1"/>
      <c r="H322" s="1"/>
      <c r="I322" s="1"/>
      <c r="J322" s="4" t="s">
        <v>434</v>
      </c>
      <c r="K322" s="1">
        <v>208009</v>
      </c>
      <c r="L322" s="1">
        <v>208005</v>
      </c>
      <c r="M322" s="1">
        <v>2014</v>
      </c>
      <c r="N322" s="1">
        <v>2008</v>
      </c>
      <c r="O322" s="1" t="str">
        <f>INDEX([1]EK!A:A,MATCH('Lichtmasten Halte'!B322,[1]EK!B:B,0))</f>
        <v>EK1020</v>
      </c>
      <c r="P322" s="1">
        <v>2</v>
      </c>
      <c r="Q322" s="1"/>
    </row>
    <row r="323" spans="1:17" x14ac:dyDescent="0.3">
      <c r="A323" s="1" t="s">
        <v>685</v>
      </c>
      <c r="B323" s="1" t="s">
        <v>686</v>
      </c>
      <c r="C323" s="1" t="s">
        <v>414</v>
      </c>
      <c r="D323" s="1" t="s">
        <v>647</v>
      </c>
      <c r="E323" s="1" t="s">
        <v>687</v>
      </c>
      <c r="F323" s="1" t="s">
        <v>691</v>
      </c>
      <c r="G323" s="1"/>
      <c r="H323" s="1"/>
      <c r="I323" s="1"/>
      <c r="J323" s="4" t="s">
        <v>434</v>
      </c>
      <c r="K323" s="1">
        <v>208009</v>
      </c>
      <c r="L323" s="1">
        <v>208005</v>
      </c>
      <c r="M323" s="1">
        <v>2014</v>
      </c>
      <c r="N323" s="1">
        <v>2008</v>
      </c>
      <c r="O323" s="1" t="str">
        <f>INDEX([1]EK!A:A,MATCH('Lichtmasten Halte'!B323,[1]EK!B:B,0))</f>
        <v>EK1020</v>
      </c>
      <c r="P323" s="1">
        <v>2</v>
      </c>
      <c r="Q323" s="1"/>
    </row>
    <row r="324" spans="1:17" x14ac:dyDescent="0.3">
      <c r="A324" s="1" t="s">
        <v>685</v>
      </c>
      <c r="B324" s="1" t="s">
        <v>686</v>
      </c>
      <c r="C324" s="1" t="s">
        <v>414</v>
      </c>
      <c r="D324" s="1" t="s">
        <v>647</v>
      </c>
      <c r="E324" s="1" t="s">
        <v>687</v>
      </c>
      <c r="F324" s="1" t="s">
        <v>692</v>
      </c>
      <c r="G324" s="1"/>
      <c r="H324" s="1"/>
      <c r="I324" s="1"/>
      <c r="J324" s="4" t="s">
        <v>434</v>
      </c>
      <c r="K324" s="1">
        <v>208009</v>
      </c>
      <c r="L324" s="1">
        <v>208005</v>
      </c>
      <c r="M324" s="1">
        <v>2014</v>
      </c>
      <c r="N324" s="1">
        <v>2008</v>
      </c>
      <c r="O324" s="1" t="str">
        <f>INDEX([1]EK!A:A,MATCH('Lichtmasten Halte'!B324,[1]EK!B:B,0))</f>
        <v>EK1020</v>
      </c>
      <c r="P324" s="1">
        <v>1</v>
      </c>
      <c r="Q324" s="1"/>
    </row>
    <row r="325" spans="1:17" x14ac:dyDescent="0.3">
      <c r="A325" s="1" t="s">
        <v>685</v>
      </c>
      <c r="B325" s="1" t="s">
        <v>686</v>
      </c>
      <c r="C325" s="1" t="s">
        <v>414</v>
      </c>
      <c r="D325" s="1" t="s">
        <v>647</v>
      </c>
      <c r="E325" s="1" t="s">
        <v>687</v>
      </c>
      <c r="F325" s="1" t="s">
        <v>693</v>
      </c>
      <c r="G325" s="1"/>
      <c r="H325" s="1"/>
      <c r="I325" s="1"/>
      <c r="J325" s="4" t="s">
        <v>434</v>
      </c>
      <c r="K325" s="1">
        <v>208009</v>
      </c>
      <c r="L325" s="1">
        <v>208005</v>
      </c>
      <c r="M325" s="1">
        <v>2014</v>
      </c>
      <c r="N325" s="1">
        <v>2008</v>
      </c>
      <c r="O325" s="1" t="str">
        <f>INDEX([1]EK!A:A,MATCH('Lichtmasten Halte'!B325,[1]EK!B:B,0))</f>
        <v>EK1020</v>
      </c>
      <c r="P325" s="1">
        <v>2</v>
      </c>
      <c r="Q325" s="1"/>
    </row>
    <row r="326" spans="1:17" x14ac:dyDescent="0.3">
      <c r="A326" s="1" t="s">
        <v>685</v>
      </c>
      <c r="B326" s="1" t="s">
        <v>686</v>
      </c>
      <c r="C326" s="1" t="s">
        <v>414</v>
      </c>
      <c r="D326" s="1" t="s">
        <v>647</v>
      </c>
      <c r="E326" s="1" t="s">
        <v>687</v>
      </c>
      <c r="F326" s="1" t="s">
        <v>694</v>
      </c>
      <c r="G326" s="1"/>
      <c r="H326" s="1"/>
      <c r="I326" s="1"/>
      <c r="J326" s="4" t="s">
        <v>434</v>
      </c>
      <c r="K326" s="1">
        <v>208009</v>
      </c>
      <c r="L326" s="1">
        <v>208005</v>
      </c>
      <c r="M326" s="1">
        <v>2014</v>
      </c>
      <c r="N326" s="1">
        <v>2008</v>
      </c>
      <c r="O326" s="1" t="str">
        <f>INDEX([1]EK!A:A,MATCH('Lichtmasten Halte'!B326,[1]EK!B:B,0))</f>
        <v>EK1020</v>
      </c>
      <c r="P326" s="1">
        <v>1</v>
      </c>
      <c r="Q326" s="1"/>
    </row>
    <row r="327" spans="1:17" x14ac:dyDescent="0.3">
      <c r="A327" s="1" t="s">
        <v>685</v>
      </c>
      <c r="B327" s="1" t="s">
        <v>686</v>
      </c>
      <c r="C327" s="1" t="s">
        <v>414</v>
      </c>
      <c r="D327" s="1" t="s">
        <v>647</v>
      </c>
      <c r="E327" s="1" t="s">
        <v>687</v>
      </c>
      <c r="F327" s="1" t="s">
        <v>695</v>
      </c>
      <c r="G327" s="1"/>
      <c r="H327" s="1"/>
      <c r="I327" s="1"/>
      <c r="J327" s="4" t="s">
        <v>434</v>
      </c>
      <c r="K327" s="1">
        <v>208009</v>
      </c>
      <c r="L327" s="1">
        <v>208005</v>
      </c>
      <c r="M327" s="1">
        <v>2014</v>
      </c>
      <c r="N327" s="1">
        <v>2008</v>
      </c>
      <c r="O327" s="1" t="str">
        <f>INDEX([1]EK!A:A,MATCH('Lichtmasten Halte'!B327,[1]EK!B:B,0))</f>
        <v>EK1020</v>
      </c>
      <c r="P327" s="1">
        <v>2</v>
      </c>
      <c r="Q327" s="1"/>
    </row>
    <row r="328" spans="1:17" x14ac:dyDescent="0.3">
      <c r="A328" s="1" t="s">
        <v>696</v>
      </c>
      <c r="B328" s="1" t="s">
        <v>686</v>
      </c>
      <c r="C328" s="1" t="s">
        <v>318</v>
      </c>
      <c r="D328" s="1" t="s">
        <v>647</v>
      </c>
      <c r="E328" s="1" t="s">
        <v>687</v>
      </c>
      <c r="F328" s="1" t="s">
        <v>697</v>
      </c>
      <c r="G328" s="1"/>
      <c r="H328" s="1"/>
      <c r="I328" s="1"/>
      <c r="J328" s="4" t="s">
        <v>434</v>
      </c>
      <c r="K328" s="1">
        <v>208009</v>
      </c>
      <c r="L328" s="1">
        <v>208005</v>
      </c>
      <c r="M328" s="1">
        <v>2014</v>
      </c>
      <c r="N328" s="1">
        <v>2008</v>
      </c>
      <c r="O328" s="1" t="str">
        <f>INDEX([1]EK!A:A,MATCH('Lichtmasten Halte'!B328,[1]EK!B:B,0))</f>
        <v>EK1020</v>
      </c>
      <c r="P328" s="1">
        <v>3</v>
      </c>
      <c r="Q328" s="1"/>
    </row>
    <row r="329" spans="1:17" x14ac:dyDescent="0.3">
      <c r="A329" s="1" t="s">
        <v>696</v>
      </c>
      <c r="B329" s="1" t="s">
        <v>686</v>
      </c>
      <c r="C329" s="1" t="s">
        <v>318</v>
      </c>
      <c r="D329" s="1" t="s">
        <v>647</v>
      </c>
      <c r="E329" s="1" t="s">
        <v>687</v>
      </c>
      <c r="F329" s="1" t="s">
        <v>698</v>
      </c>
      <c r="G329" s="1"/>
      <c r="H329" s="1"/>
      <c r="I329" s="1"/>
      <c r="J329" s="4" t="s">
        <v>434</v>
      </c>
      <c r="K329" s="1">
        <v>208009</v>
      </c>
      <c r="L329" s="1">
        <v>208005</v>
      </c>
      <c r="M329" s="1">
        <v>2014</v>
      </c>
      <c r="N329" s="1">
        <v>2008</v>
      </c>
      <c r="O329" s="1" t="str">
        <f>INDEX([1]EK!A:A,MATCH('Lichtmasten Halte'!B329,[1]EK!B:B,0))</f>
        <v>EK1020</v>
      </c>
      <c r="P329" s="1">
        <v>4</v>
      </c>
      <c r="Q329" s="1"/>
    </row>
    <row r="330" spans="1:17" x14ac:dyDescent="0.3">
      <c r="A330" s="1" t="s">
        <v>696</v>
      </c>
      <c r="B330" s="1" t="s">
        <v>686</v>
      </c>
      <c r="C330" s="1" t="s">
        <v>318</v>
      </c>
      <c r="D330" s="1" t="s">
        <v>647</v>
      </c>
      <c r="E330" s="1" t="s">
        <v>687</v>
      </c>
      <c r="F330" s="1" t="s">
        <v>699</v>
      </c>
      <c r="G330" s="1"/>
      <c r="H330" s="1"/>
      <c r="I330" s="1"/>
      <c r="J330" s="4" t="s">
        <v>434</v>
      </c>
      <c r="K330" s="1">
        <v>208009</v>
      </c>
      <c r="L330" s="1">
        <v>208005</v>
      </c>
      <c r="M330" s="1">
        <v>2014</v>
      </c>
      <c r="N330" s="1">
        <v>2008</v>
      </c>
      <c r="O330" s="1" t="str">
        <f>INDEX([1]EK!A:A,MATCH('Lichtmasten Halte'!B330,[1]EK!B:B,0))</f>
        <v>EK1020</v>
      </c>
      <c r="P330" s="1">
        <v>3</v>
      </c>
      <c r="Q330" s="1"/>
    </row>
    <row r="331" spans="1:17" x14ac:dyDescent="0.3">
      <c r="A331" s="1" t="s">
        <v>696</v>
      </c>
      <c r="B331" s="1" t="s">
        <v>686</v>
      </c>
      <c r="C331" s="1" t="s">
        <v>318</v>
      </c>
      <c r="D331" s="1" t="s">
        <v>647</v>
      </c>
      <c r="E331" s="1" t="s">
        <v>687</v>
      </c>
      <c r="F331" s="1" t="s">
        <v>700</v>
      </c>
      <c r="G331" s="1"/>
      <c r="H331" s="1"/>
      <c r="I331" s="1"/>
      <c r="J331" s="4" t="s">
        <v>434</v>
      </c>
      <c r="K331" s="1">
        <v>208009</v>
      </c>
      <c r="L331" s="1">
        <v>208005</v>
      </c>
      <c r="M331" s="1">
        <v>2014</v>
      </c>
      <c r="N331" s="1">
        <v>2008</v>
      </c>
      <c r="O331" s="1" t="str">
        <f>INDEX([1]EK!A:A,MATCH('Lichtmasten Halte'!B331,[1]EK!B:B,0))</f>
        <v>EK1020</v>
      </c>
      <c r="P331" s="1">
        <v>4</v>
      </c>
      <c r="Q331" s="1"/>
    </row>
    <row r="332" spans="1:17" x14ac:dyDescent="0.3">
      <c r="A332" s="1" t="s">
        <v>696</v>
      </c>
      <c r="B332" s="1" t="s">
        <v>686</v>
      </c>
      <c r="C332" s="1" t="s">
        <v>318</v>
      </c>
      <c r="D332" s="1" t="s">
        <v>647</v>
      </c>
      <c r="E332" s="1" t="s">
        <v>687</v>
      </c>
      <c r="F332" s="1" t="s">
        <v>701</v>
      </c>
      <c r="G332" s="1"/>
      <c r="H332" s="1"/>
      <c r="I332" s="1"/>
      <c r="J332" s="4" t="s">
        <v>434</v>
      </c>
      <c r="K332" s="1">
        <v>208009</v>
      </c>
      <c r="L332" s="1">
        <v>208005</v>
      </c>
      <c r="M332" s="1">
        <v>2014</v>
      </c>
      <c r="N332" s="1">
        <v>2008</v>
      </c>
      <c r="O332" s="1" t="str">
        <f>INDEX([1]EK!A:A,MATCH('Lichtmasten Halte'!B332,[1]EK!B:B,0))</f>
        <v>EK1020</v>
      </c>
      <c r="P332" s="1">
        <v>3</v>
      </c>
      <c r="Q332" s="1"/>
    </row>
    <row r="333" spans="1:17" x14ac:dyDescent="0.3">
      <c r="A333" s="1" t="s">
        <v>696</v>
      </c>
      <c r="B333" s="1" t="s">
        <v>686</v>
      </c>
      <c r="C333" s="1" t="s">
        <v>318</v>
      </c>
      <c r="D333" s="1" t="s">
        <v>647</v>
      </c>
      <c r="E333" s="1" t="s">
        <v>687</v>
      </c>
      <c r="F333" s="1" t="s">
        <v>702</v>
      </c>
      <c r="G333" s="1"/>
      <c r="H333" s="1"/>
      <c r="I333" s="1"/>
      <c r="J333" s="4" t="s">
        <v>434</v>
      </c>
      <c r="K333" s="1">
        <v>208009</v>
      </c>
      <c r="L333" s="1">
        <v>208005</v>
      </c>
      <c r="M333" s="1">
        <v>2014</v>
      </c>
      <c r="N333" s="1">
        <v>2008</v>
      </c>
      <c r="O333" s="1" t="str">
        <f>INDEX([1]EK!A:A,MATCH('Lichtmasten Halte'!B333,[1]EK!B:B,0))</f>
        <v>EK1020</v>
      </c>
      <c r="P333" s="1">
        <v>3</v>
      </c>
      <c r="Q333" s="1"/>
    </row>
    <row r="334" spans="1:17" x14ac:dyDescent="0.3">
      <c r="A334" s="1" t="s">
        <v>696</v>
      </c>
      <c r="B334" s="1" t="s">
        <v>686</v>
      </c>
      <c r="C334" s="1" t="s">
        <v>318</v>
      </c>
      <c r="D334" s="1" t="s">
        <v>647</v>
      </c>
      <c r="E334" s="1" t="s">
        <v>687</v>
      </c>
      <c r="F334" s="1" t="s">
        <v>703</v>
      </c>
      <c r="G334" s="1"/>
      <c r="H334" s="1"/>
      <c r="I334" s="1"/>
      <c r="J334" s="4" t="s">
        <v>434</v>
      </c>
      <c r="K334" s="1">
        <v>208009</v>
      </c>
      <c r="L334" s="1">
        <v>208005</v>
      </c>
      <c r="M334" s="1">
        <v>2014</v>
      </c>
      <c r="N334" s="1">
        <v>2008</v>
      </c>
      <c r="O334" s="1" t="str">
        <f>INDEX([1]EK!A:A,MATCH('Lichtmasten Halte'!B334,[1]EK!B:B,0))</f>
        <v>EK1020</v>
      </c>
      <c r="P334" s="1">
        <v>4</v>
      </c>
      <c r="Q334" s="1"/>
    </row>
    <row r="335" spans="1:17" x14ac:dyDescent="0.3">
      <c r="A335" s="1" t="s">
        <v>704</v>
      </c>
      <c r="B335" s="1" t="s">
        <v>705</v>
      </c>
      <c r="C335" s="1" t="s">
        <v>647</v>
      </c>
      <c r="D335" s="1" t="s">
        <v>647</v>
      </c>
      <c r="E335" s="1" t="s">
        <v>706</v>
      </c>
      <c r="F335" s="1" t="s">
        <v>707</v>
      </c>
      <c r="G335" s="1"/>
      <c r="H335" s="1"/>
      <c r="I335" s="1"/>
      <c r="J335" s="1" t="s">
        <v>417</v>
      </c>
      <c r="K335" s="1">
        <v>208009</v>
      </c>
      <c r="L335" s="1">
        <v>208006</v>
      </c>
      <c r="M335" s="1">
        <v>2021</v>
      </c>
      <c r="N335" s="1">
        <v>2021</v>
      </c>
      <c r="O335" s="1" t="str">
        <f>INDEX([1]EK!A:A,MATCH('Lichtmasten Halte'!B335,[1]EK!B:B,0))</f>
        <v>EK3002</v>
      </c>
      <c r="P335" s="1">
        <v>2</v>
      </c>
      <c r="Q335" s="1"/>
    </row>
    <row r="336" spans="1:17" x14ac:dyDescent="0.3">
      <c r="A336" s="1" t="s">
        <v>704</v>
      </c>
      <c r="B336" s="1" t="s">
        <v>705</v>
      </c>
      <c r="C336" s="1" t="s">
        <v>647</v>
      </c>
      <c r="D336" s="1" t="s">
        <v>647</v>
      </c>
      <c r="E336" s="1" t="s">
        <v>706</v>
      </c>
      <c r="F336" s="1" t="s">
        <v>708</v>
      </c>
      <c r="G336" s="1"/>
      <c r="H336" s="1"/>
      <c r="I336" s="1"/>
      <c r="J336" s="1" t="s">
        <v>417</v>
      </c>
      <c r="K336" s="1">
        <v>208009</v>
      </c>
      <c r="L336" s="1">
        <v>208006</v>
      </c>
      <c r="M336" s="1">
        <v>2021</v>
      </c>
      <c r="N336" s="1">
        <v>2021</v>
      </c>
      <c r="O336" s="1" t="str">
        <f>INDEX([1]EK!A:A,MATCH('Lichtmasten Halte'!B336,[1]EK!B:B,0))</f>
        <v>EK3002</v>
      </c>
      <c r="P336" s="1">
        <v>1</v>
      </c>
      <c r="Q336" s="1"/>
    </row>
    <row r="337" spans="1:17" x14ac:dyDescent="0.3">
      <c r="A337" s="1" t="s">
        <v>704</v>
      </c>
      <c r="B337" s="1" t="s">
        <v>705</v>
      </c>
      <c r="C337" s="1" t="s">
        <v>647</v>
      </c>
      <c r="D337" s="1" t="s">
        <v>647</v>
      </c>
      <c r="E337" s="1" t="s">
        <v>706</v>
      </c>
      <c r="F337" s="1" t="s">
        <v>709</v>
      </c>
      <c r="G337" s="1"/>
      <c r="H337" s="1"/>
      <c r="I337" s="1"/>
      <c r="J337" s="1" t="s">
        <v>417</v>
      </c>
      <c r="K337" s="1">
        <v>208009</v>
      </c>
      <c r="L337" s="1">
        <v>208006</v>
      </c>
      <c r="M337" s="1">
        <v>2021</v>
      </c>
      <c r="N337" s="1">
        <v>2021</v>
      </c>
      <c r="O337" s="1" t="str">
        <f>INDEX([1]EK!A:A,MATCH('Lichtmasten Halte'!B337,[1]EK!B:B,0))</f>
        <v>EK3002</v>
      </c>
      <c r="P337" s="1">
        <v>2</v>
      </c>
      <c r="Q337" s="1"/>
    </row>
    <row r="338" spans="1:17" x14ac:dyDescent="0.3">
      <c r="A338" s="1" t="s">
        <v>704</v>
      </c>
      <c r="B338" s="1" t="s">
        <v>705</v>
      </c>
      <c r="C338" s="1" t="s">
        <v>647</v>
      </c>
      <c r="D338" s="1" t="s">
        <v>647</v>
      </c>
      <c r="E338" s="1" t="s">
        <v>706</v>
      </c>
      <c r="F338" s="1" t="s">
        <v>710</v>
      </c>
      <c r="G338" s="1"/>
      <c r="H338" s="1"/>
      <c r="I338" s="1"/>
      <c r="J338" s="1" t="s">
        <v>417</v>
      </c>
      <c r="K338" s="1">
        <v>208009</v>
      </c>
      <c r="L338" s="1">
        <v>208006</v>
      </c>
      <c r="M338" s="1">
        <v>2021</v>
      </c>
      <c r="N338" s="1">
        <v>2021</v>
      </c>
      <c r="O338" s="1" t="str">
        <f>INDEX([1]EK!A:A,MATCH('Lichtmasten Halte'!B338,[1]EK!B:B,0))</f>
        <v>EK3002</v>
      </c>
      <c r="P338" s="1">
        <v>1</v>
      </c>
      <c r="Q338" s="1"/>
    </row>
    <row r="339" spans="1:17" x14ac:dyDescent="0.3">
      <c r="A339" s="1" t="s">
        <v>704</v>
      </c>
      <c r="B339" s="1" t="s">
        <v>705</v>
      </c>
      <c r="C339" s="1" t="s">
        <v>647</v>
      </c>
      <c r="D339" s="1" t="s">
        <v>647</v>
      </c>
      <c r="E339" s="1" t="s">
        <v>706</v>
      </c>
      <c r="F339" s="1" t="s">
        <v>711</v>
      </c>
      <c r="G339" s="1"/>
      <c r="H339" s="1"/>
      <c r="I339" s="1"/>
      <c r="J339" s="1" t="s">
        <v>417</v>
      </c>
      <c r="K339" s="1">
        <v>208009</v>
      </c>
      <c r="L339" s="1">
        <v>208006</v>
      </c>
      <c r="M339" s="1">
        <v>2021</v>
      </c>
      <c r="N339" s="1">
        <v>2021</v>
      </c>
      <c r="O339" s="1" t="str">
        <f>INDEX([1]EK!A:A,MATCH('Lichtmasten Halte'!B339,[1]EK!B:B,0))</f>
        <v>EK3002</v>
      </c>
      <c r="P339" s="1">
        <v>2</v>
      </c>
      <c r="Q339" s="1"/>
    </row>
    <row r="340" spans="1:17" x14ac:dyDescent="0.3">
      <c r="A340" s="1" t="s">
        <v>704</v>
      </c>
      <c r="B340" s="1" t="s">
        <v>705</v>
      </c>
      <c r="C340" s="1" t="s">
        <v>647</v>
      </c>
      <c r="D340" s="1" t="s">
        <v>647</v>
      </c>
      <c r="E340" s="1" t="s">
        <v>706</v>
      </c>
      <c r="F340" s="1" t="s">
        <v>712</v>
      </c>
      <c r="G340" s="1"/>
      <c r="H340" s="1"/>
      <c r="I340" s="1"/>
      <c r="J340" s="1" t="s">
        <v>417</v>
      </c>
      <c r="K340" s="1">
        <v>208009</v>
      </c>
      <c r="L340" s="1">
        <v>208006</v>
      </c>
      <c r="M340" s="1">
        <v>2021</v>
      </c>
      <c r="N340" s="1">
        <v>2021</v>
      </c>
      <c r="O340" s="1" t="str">
        <f>INDEX([1]EK!A:A,MATCH('Lichtmasten Halte'!B340,[1]EK!B:B,0))</f>
        <v>EK3002</v>
      </c>
      <c r="P340" s="1">
        <v>2</v>
      </c>
      <c r="Q340" s="1"/>
    </row>
    <row r="341" spans="1:17" x14ac:dyDescent="0.3">
      <c r="A341" s="1" t="s">
        <v>704</v>
      </c>
      <c r="B341" s="1" t="s">
        <v>705</v>
      </c>
      <c r="C341" s="1" t="s">
        <v>647</v>
      </c>
      <c r="D341" s="1" t="s">
        <v>647</v>
      </c>
      <c r="E341" s="1" t="s">
        <v>706</v>
      </c>
      <c r="F341" s="1" t="s">
        <v>713</v>
      </c>
      <c r="G341" s="1"/>
      <c r="H341" s="1"/>
      <c r="I341" s="1"/>
      <c r="J341" s="1" t="s">
        <v>417</v>
      </c>
      <c r="K341" s="1">
        <v>208009</v>
      </c>
      <c r="L341" s="1">
        <v>208006</v>
      </c>
      <c r="M341" s="1">
        <v>2021</v>
      </c>
      <c r="N341" s="1">
        <v>2021</v>
      </c>
      <c r="O341" s="1" t="str">
        <f>INDEX([1]EK!A:A,MATCH('Lichtmasten Halte'!B341,[1]EK!B:B,0))</f>
        <v>EK3002</v>
      </c>
      <c r="P341" s="1">
        <v>1</v>
      </c>
      <c r="Q341" s="1"/>
    </row>
    <row r="342" spans="1:17" x14ac:dyDescent="0.3">
      <c r="A342" s="1" t="s">
        <v>704</v>
      </c>
      <c r="B342" s="1" t="s">
        <v>705</v>
      </c>
      <c r="C342" s="1" t="s">
        <v>647</v>
      </c>
      <c r="D342" s="1" t="s">
        <v>647</v>
      </c>
      <c r="E342" s="1" t="s">
        <v>706</v>
      </c>
      <c r="F342" s="1" t="s">
        <v>714</v>
      </c>
      <c r="G342" s="1"/>
      <c r="H342" s="1"/>
      <c r="I342" s="1"/>
      <c r="J342" s="1" t="s">
        <v>417</v>
      </c>
      <c r="K342" s="1">
        <v>208009</v>
      </c>
      <c r="L342" s="1">
        <v>208006</v>
      </c>
      <c r="M342" s="1">
        <v>2021</v>
      </c>
      <c r="N342" s="1">
        <v>2021</v>
      </c>
      <c r="O342" s="1" t="str">
        <f>INDEX([1]EK!A:A,MATCH('Lichtmasten Halte'!B342,[1]EK!B:B,0))</f>
        <v>EK3002</v>
      </c>
      <c r="P342" s="1">
        <v>2</v>
      </c>
      <c r="Q342" s="1"/>
    </row>
    <row r="343" spans="1:17" x14ac:dyDescent="0.3">
      <c r="A343" s="1" t="s">
        <v>715</v>
      </c>
      <c r="B343" s="1" t="s">
        <v>705</v>
      </c>
      <c r="C343" s="1" t="s">
        <v>318</v>
      </c>
      <c r="D343" s="1" t="s">
        <v>647</v>
      </c>
      <c r="E343" s="1" t="s">
        <v>706</v>
      </c>
      <c r="F343" s="1" t="s">
        <v>716</v>
      </c>
      <c r="G343" s="1"/>
      <c r="H343" s="1"/>
      <c r="I343" s="1"/>
      <c r="J343" s="1" t="s">
        <v>417</v>
      </c>
      <c r="K343" s="1">
        <v>208009</v>
      </c>
      <c r="L343" s="1">
        <v>208006</v>
      </c>
      <c r="M343" s="1">
        <v>2021</v>
      </c>
      <c r="N343" s="1">
        <v>2021</v>
      </c>
      <c r="O343" s="1" t="str">
        <f>INDEX([1]EK!A:A,MATCH('Lichtmasten Halte'!B343,[1]EK!B:B,0))</f>
        <v>EK3002</v>
      </c>
      <c r="P343" s="1">
        <v>3</v>
      </c>
      <c r="Q343" s="1"/>
    </row>
    <row r="344" spans="1:17" x14ac:dyDescent="0.3">
      <c r="A344" s="1" t="s">
        <v>715</v>
      </c>
      <c r="B344" s="1" t="s">
        <v>705</v>
      </c>
      <c r="C344" s="1" t="s">
        <v>318</v>
      </c>
      <c r="D344" s="1" t="s">
        <v>647</v>
      </c>
      <c r="E344" s="1" t="s">
        <v>706</v>
      </c>
      <c r="F344" s="1" t="s">
        <v>717</v>
      </c>
      <c r="G344" s="1"/>
      <c r="H344" s="1"/>
      <c r="I344" s="1"/>
      <c r="J344" s="1" t="s">
        <v>417</v>
      </c>
      <c r="K344" s="1">
        <v>208009</v>
      </c>
      <c r="L344" s="1">
        <v>208006</v>
      </c>
      <c r="M344" s="1">
        <v>2021</v>
      </c>
      <c r="N344" s="1">
        <v>2021</v>
      </c>
      <c r="O344" s="1" t="str">
        <f>INDEX([1]EK!A:A,MATCH('Lichtmasten Halte'!B344,[1]EK!B:B,0))</f>
        <v>EK3002</v>
      </c>
      <c r="P344" s="1">
        <v>4</v>
      </c>
      <c r="Q344" s="1"/>
    </row>
    <row r="345" spans="1:17" x14ac:dyDescent="0.3">
      <c r="A345" s="1" t="s">
        <v>715</v>
      </c>
      <c r="B345" s="1" t="s">
        <v>705</v>
      </c>
      <c r="C345" s="1" t="s">
        <v>318</v>
      </c>
      <c r="D345" s="1" t="s">
        <v>647</v>
      </c>
      <c r="E345" s="1" t="s">
        <v>706</v>
      </c>
      <c r="F345" s="1" t="s">
        <v>718</v>
      </c>
      <c r="G345" s="1"/>
      <c r="H345" s="1"/>
      <c r="I345" s="1"/>
      <c r="J345" s="1" t="s">
        <v>417</v>
      </c>
      <c r="K345" s="1">
        <v>208009</v>
      </c>
      <c r="L345" s="1">
        <v>208006</v>
      </c>
      <c r="M345" s="1">
        <v>2021</v>
      </c>
      <c r="N345" s="1">
        <v>2021</v>
      </c>
      <c r="O345" s="1" t="str">
        <f>INDEX([1]EK!A:A,MATCH('Lichtmasten Halte'!B345,[1]EK!B:B,0))</f>
        <v>EK3002</v>
      </c>
      <c r="P345" s="1">
        <v>3</v>
      </c>
      <c r="Q345" s="1"/>
    </row>
    <row r="346" spans="1:17" x14ac:dyDescent="0.3">
      <c r="A346" s="1" t="s">
        <v>715</v>
      </c>
      <c r="B346" s="1" t="s">
        <v>705</v>
      </c>
      <c r="C346" s="1" t="s">
        <v>318</v>
      </c>
      <c r="D346" s="1" t="s">
        <v>647</v>
      </c>
      <c r="E346" s="1" t="s">
        <v>706</v>
      </c>
      <c r="F346" s="1" t="s">
        <v>719</v>
      </c>
      <c r="G346" s="1"/>
      <c r="H346" s="1"/>
      <c r="I346" s="1"/>
      <c r="J346" s="1" t="s">
        <v>417</v>
      </c>
      <c r="K346" s="1">
        <v>208009</v>
      </c>
      <c r="L346" s="1">
        <v>208006</v>
      </c>
      <c r="M346" s="1">
        <v>2021</v>
      </c>
      <c r="N346" s="1">
        <v>2021</v>
      </c>
      <c r="O346" s="1" t="str">
        <f>INDEX([1]EK!A:A,MATCH('Lichtmasten Halte'!B346,[1]EK!B:B,0))</f>
        <v>EK3002</v>
      </c>
      <c r="P346" s="1">
        <v>3</v>
      </c>
      <c r="Q346" s="1"/>
    </row>
    <row r="347" spans="1:17" x14ac:dyDescent="0.3">
      <c r="A347" s="1" t="s">
        <v>715</v>
      </c>
      <c r="B347" s="1" t="s">
        <v>705</v>
      </c>
      <c r="C347" s="1" t="s">
        <v>318</v>
      </c>
      <c r="D347" s="1" t="s">
        <v>647</v>
      </c>
      <c r="E347" s="1" t="s">
        <v>706</v>
      </c>
      <c r="F347" s="1" t="s">
        <v>720</v>
      </c>
      <c r="G347" s="1"/>
      <c r="H347" s="1"/>
      <c r="I347" s="1"/>
      <c r="J347" s="1" t="s">
        <v>417</v>
      </c>
      <c r="K347" s="1">
        <v>208009</v>
      </c>
      <c r="L347" s="1">
        <v>208006</v>
      </c>
      <c r="M347" s="1">
        <v>2021</v>
      </c>
      <c r="N347" s="1">
        <v>2021</v>
      </c>
      <c r="O347" s="1" t="str">
        <f>INDEX([1]EK!A:A,MATCH('Lichtmasten Halte'!B347,[1]EK!B:B,0))</f>
        <v>EK3002</v>
      </c>
      <c r="P347" s="1">
        <v>4</v>
      </c>
      <c r="Q347" s="1"/>
    </row>
    <row r="348" spans="1:17" x14ac:dyDescent="0.3">
      <c r="A348" s="1" t="s">
        <v>715</v>
      </c>
      <c r="B348" s="1" t="s">
        <v>705</v>
      </c>
      <c r="C348" s="1" t="s">
        <v>318</v>
      </c>
      <c r="D348" s="1" t="s">
        <v>647</v>
      </c>
      <c r="E348" s="1" t="s">
        <v>706</v>
      </c>
      <c r="F348" s="1" t="s">
        <v>721</v>
      </c>
      <c r="G348" s="1"/>
      <c r="H348" s="1"/>
      <c r="I348" s="1"/>
      <c r="J348" s="1" t="s">
        <v>417</v>
      </c>
      <c r="K348" s="1">
        <v>208009</v>
      </c>
      <c r="L348" s="1">
        <v>208006</v>
      </c>
      <c r="M348" s="1">
        <v>2021</v>
      </c>
      <c r="N348" s="1">
        <v>2021</v>
      </c>
      <c r="O348" s="1" t="str">
        <f>INDEX([1]EK!A:A,MATCH('Lichtmasten Halte'!B348,[1]EK!B:B,0))</f>
        <v>EK3002</v>
      </c>
      <c r="P348" s="1">
        <v>3</v>
      </c>
      <c r="Q348" s="1"/>
    </row>
    <row r="349" spans="1:17" x14ac:dyDescent="0.3">
      <c r="A349" s="1" t="s">
        <v>715</v>
      </c>
      <c r="B349" s="1" t="s">
        <v>705</v>
      </c>
      <c r="C349" s="1" t="s">
        <v>318</v>
      </c>
      <c r="D349" s="1" t="s">
        <v>647</v>
      </c>
      <c r="E349" s="1" t="s">
        <v>706</v>
      </c>
      <c r="F349" s="1" t="s">
        <v>722</v>
      </c>
      <c r="G349" s="1"/>
      <c r="H349" s="1"/>
      <c r="I349" s="1"/>
      <c r="J349" s="1" t="s">
        <v>417</v>
      </c>
      <c r="K349" s="1">
        <v>208009</v>
      </c>
      <c r="L349" s="1">
        <v>208006</v>
      </c>
      <c r="M349" s="1">
        <v>2021</v>
      </c>
      <c r="N349" s="1">
        <v>2021</v>
      </c>
      <c r="O349" s="1" t="str">
        <f>INDEX([1]EK!A:A,MATCH('Lichtmasten Halte'!B349,[1]EK!B:B,0))</f>
        <v>EK3002</v>
      </c>
      <c r="P349" s="1">
        <v>4</v>
      </c>
      <c r="Q349" s="1"/>
    </row>
    <row r="350" spans="1:17" x14ac:dyDescent="0.3">
      <c r="A350" s="1" t="s">
        <v>715</v>
      </c>
      <c r="B350" s="1" t="s">
        <v>705</v>
      </c>
      <c r="C350" s="1" t="s">
        <v>318</v>
      </c>
      <c r="D350" s="1" t="s">
        <v>647</v>
      </c>
      <c r="E350" s="1" t="s">
        <v>706</v>
      </c>
      <c r="F350" s="1" t="s">
        <v>723</v>
      </c>
      <c r="G350" s="1"/>
      <c r="H350" s="1"/>
      <c r="I350" s="1"/>
      <c r="J350" s="1" t="s">
        <v>417</v>
      </c>
      <c r="K350" s="1">
        <v>208009</v>
      </c>
      <c r="L350" s="1">
        <v>208006</v>
      </c>
      <c r="M350" s="1">
        <v>2021</v>
      </c>
      <c r="N350" s="1">
        <v>2021</v>
      </c>
      <c r="O350" s="1" t="str">
        <f>INDEX([1]EK!A:A,MATCH('Lichtmasten Halte'!B350,[1]EK!B:B,0))</f>
        <v>EK3002</v>
      </c>
      <c r="P350" s="1">
        <v>3</v>
      </c>
      <c r="Q350" s="1"/>
    </row>
    <row r="351" spans="1:17" x14ac:dyDescent="0.3">
      <c r="A351" s="1" t="s">
        <v>724</v>
      </c>
      <c r="B351" s="1" t="s">
        <v>725</v>
      </c>
      <c r="C351" s="1" t="s">
        <v>647</v>
      </c>
      <c r="D351" s="1" t="s">
        <v>647</v>
      </c>
      <c r="E351" s="1" t="s">
        <v>726</v>
      </c>
      <c r="F351" s="1" t="s">
        <v>727</v>
      </c>
      <c r="G351" s="1"/>
      <c r="H351" s="1"/>
      <c r="I351" s="1"/>
      <c r="J351" s="1" t="s">
        <v>434</v>
      </c>
      <c r="K351" s="1">
        <v>208009</v>
      </c>
      <c r="L351" s="1">
        <v>208005</v>
      </c>
      <c r="M351" s="1">
        <v>2014</v>
      </c>
      <c r="N351" s="1">
        <v>2008</v>
      </c>
      <c r="O351" s="1" t="str">
        <f>INDEX([1]EK!A:A,MATCH('Lichtmasten Halte'!B351,[1]EK!B:B,0))</f>
        <v>EK3004</v>
      </c>
      <c r="P351" s="1">
        <v>2</v>
      </c>
      <c r="Q351" s="1"/>
    </row>
    <row r="352" spans="1:17" x14ac:dyDescent="0.3">
      <c r="A352" s="1" t="s">
        <v>724</v>
      </c>
      <c r="B352" s="1" t="s">
        <v>725</v>
      </c>
      <c r="C352" s="1" t="s">
        <v>647</v>
      </c>
      <c r="D352" s="1" t="s">
        <v>647</v>
      </c>
      <c r="E352" s="1" t="s">
        <v>726</v>
      </c>
      <c r="F352" s="1" t="s">
        <v>728</v>
      </c>
      <c r="G352" s="1"/>
      <c r="H352" s="1"/>
      <c r="I352" s="1"/>
      <c r="J352" s="1" t="s">
        <v>434</v>
      </c>
      <c r="K352" s="1">
        <v>208009</v>
      </c>
      <c r="L352" s="1">
        <v>208005</v>
      </c>
      <c r="M352" s="1">
        <v>2014</v>
      </c>
      <c r="N352" s="1">
        <v>2008</v>
      </c>
      <c r="O352" s="1" t="str">
        <f>INDEX([1]EK!A:A,MATCH('Lichtmasten Halte'!B352,[1]EK!B:B,0))</f>
        <v>EK3004</v>
      </c>
      <c r="P352" s="1">
        <v>1</v>
      </c>
      <c r="Q352" s="1"/>
    </row>
    <row r="353" spans="1:17" x14ac:dyDescent="0.3">
      <c r="A353" s="1" t="s">
        <v>724</v>
      </c>
      <c r="B353" s="1" t="s">
        <v>725</v>
      </c>
      <c r="C353" s="1" t="s">
        <v>647</v>
      </c>
      <c r="D353" s="1" t="s">
        <v>647</v>
      </c>
      <c r="E353" s="1" t="s">
        <v>726</v>
      </c>
      <c r="F353" s="1" t="s">
        <v>729</v>
      </c>
      <c r="G353" s="1"/>
      <c r="H353" s="1"/>
      <c r="I353" s="1"/>
      <c r="J353" s="1" t="s">
        <v>434</v>
      </c>
      <c r="K353" s="1">
        <v>208009</v>
      </c>
      <c r="L353" s="1">
        <v>208005</v>
      </c>
      <c r="M353" s="1">
        <v>2014</v>
      </c>
      <c r="N353" s="1">
        <v>2008</v>
      </c>
      <c r="O353" s="1" t="str">
        <f>INDEX([1]EK!A:A,MATCH('Lichtmasten Halte'!B353,[1]EK!B:B,0))</f>
        <v>EK3004</v>
      </c>
      <c r="P353" s="1">
        <v>2</v>
      </c>
      <c r="Q353" s="1"/>
    </row>
    <row r="354" spans="1:17" x14ac:dyDescent="0.3">
      <c r="A354" s="1" t="s">
        <v>724</v>
      </c>
      <c r="B354" s="1" t="s">
        <v>725</v>
      </c>
      <c r="C354" s="1" t="s">
        <v>647</v>
      </c>
      <c r="D354" s="1" t="s">
        <v>647</v>
      </c>
      <c r="E354" s="1" t="s">
        <v>726</v>
      </c>
      <c r="F354" s="1" t="s">
        <v>730</v>
      </c>
      <c r="G354" s="1"/>
      <c r="H354" s="1"/>
      <c r="I354" s="1"/>
      <c r="J354" s="1" t="s">
        <v>434</v>
      </c>
      <c r="K354" s="1">
        <v>208009</v>
      </c>
      <c r="L354" s="1">
        <v>208005</v>
      </c>
      <c r="M354" s="1">
        <v>2014</v>
      </c>
      <c r="N354" s="1">
        <v>2008</v>
      </c>
      <c r="O354" s="1" t="str">
        <f>INDEX([1]EK!A:A,MATCH('Lichtmasten Halte'!B354,[1]EK!B:B,0))</f>
        <v>EK3004</v>
      </c>
      <c r="P354" s="1">
        <v>2</v>
      </c>
      <c r="Q354" s="1"/>
    </row>
    <row r="355" spans="1:17" x14ac:dyDescent="0.3">
      <c r="A355" s="1" t="s">
        <v>724</v>
      </c>
      <c r="B355" s="1" t="s">
        <v>725</v>
      </c>
      <c r="C355" s="1" t="s">
        <v>647</v>
      </c>
      <c r="D355" s="1" t="s">
        <v>647</v>
      </c>
      <c r="E355" s="1" t="s">
        <v>726</v>
      </c>
      <c r="F355" s="1" t="s">
        <v>731</v>
      </c>
      <c r="G355" s="1"/>
      <c r="H355" s="1"/>
      <c r="I355" s="1"/>
      <c r="J355" s="1" t="s">
        <v>434</v>
      </c>
      <c r="K355" s="1">
        <v>208009</v>
      </c>
      <c r="L355" s="1">
        <v>208005</v>
      </c>
      <c r="M355" s="1">
        <v>2014</v>
      </c>
      <c r="N355" s="1">
        <v>2008</v>
      </c>
      <c r="O355" s="1" t="str">
        <f>INDEX([1]EK!A:A,MATCH('Lichtmasten Halte'!B355,[1]EK!B:B,0))</f>
        <v>EK3004</v>
      </c>
      <c r="P355" s="1">
        <v>1</v>
      </c>
      <c r="Q355" s="1"/>
    </row>
    <row r="356" spans="1:17" x14ac:dyDescent="0.3">
      <c r="A356" s="1" t="s">
        <v>724</v>
      </c>
      <c r="B356" s="1" t="s">
        <v>725</v>
      </c>
      <c r="C356" s="1" t="s">
        <v>647</v>
      </c>
      <c r="D356" s="1" t="s">
        <v>647</v>
      </c>
      <c r="E356" s="1" t="s">
        <v>726</v>
      </c>
      <c r="F356" s="1" t="s">
        <v>732</v>
      </c>
      <c r="G356" s="1"/>
      <c r="H356" s="1"/>
      <c r="I356" s="1"/>
      <c r="J356" s="1" t="s">
        <v>434</v>
      </c>
      <c r="K356" s="1">
        <v>208009</v>
      </c>
      <c r="L356" s="1">
        <v>208005</v>
      </c>
      <c r="M356" s="1">
        <v>2014</v>
      </c>
      <c r="N356" s="1">
        <v>2008</v>
      </c>
      <c r="O356" s="1" t="str">
        <f>INDEX([1]EK!A:A,MATCH('Lichtmasten Halte'!B356,[1]EK!B:B,0))</f>
        <v>EK3004</v>
      </c>
      <c r="P356" s="1">
        <v>2</v>
      </c>
      <c r="Q356" s="1"/>
    </row>
    <row r="357" spans="1:17" x14ac:dyDescent="0.3">
      <c r="A357" s="1" t="s">
        <v>724</v>
      </c>
      <c r="B357" s="1" t="s">
        <v>725</v>
      </c>
      <c r="C357" s="1" t="s">
        <v>647</v>
      </c>
      <c r="D357" s="1" t="s">
        <v>647</v>
      </c>
      <c r="E357" s="1" t="s">
        <v>726</v>
      </c>
      <c r="F357" s="1" t="s">
        <v>733</v>
      </c>
      <c r="G357" s="1"/>
      <c r="H357" s="1"/>
      <c r="I357" s="1"/>
      <c r="J357" s="1" t="s">
        <v>434</v>
      </c>
      <c r="K357" s="1">
        <v>208009</v>
      </c>
      <c r="L357" s="1">
        <v>208005</v>
      </c>
      <c r="M357" s="1">
        <v>2014</v>
      </c>
      <c r="N357" s="1">
        <v>2008</v>
      </c>
      <c r="O357" s="1" t="str">
        <f>INDEX([1]EK!A:A,MATCH('Lichtmasten Halte'!B357,[1]EK!B:B,0))</f>
        <v>EK3004</v>
      </c>
      <c r="P357" s="1">
        <v>1</v>
      </c>
      <c r="Q357" s="1"/>
    </row>
    <row r="358" spans="1:17" x14ac:dyDescent="0.3">
      <c r="A358" s="1" t="s">
        <v>734</v>
      </c>
      <c r="B358" s="1" t="s">
        <v>725</v>
      </c>
      <c r="C358" s="1" t="s">
        <v>318</v>
      </c>
      <c r="D358" s="1" t="s">
        <v>647</v>
      </c>
      <c r="E358" s="1" t="s">
        <v>726</v>
      </c>
      <c r="F358" s="1" t="s">
        <v>735</v>
      </c>
      <c r="G358" s="1"/>
      <c r="H358" s="1"/>
      <c r="I358" s="1"/>
      <c r="J358" s="1" t="s">
        <v>434</v>
      </c>
      <c r="K358" s="1">
        <v>208009</v>
      </c>
      <c r="L358" s="1">
        <v>208005</v>
      </c>
      <c r="M358" s="1">
        <v>2014</v>
      </c>
      <c r="N358" s="1">
        <v>2008</v>
      </c>
      <c r="O358" s="1" t="str">
        <f>INDEX([1]EK!A:A,MATCH('Lichtmasten Halte'!B358,[1]EK!B:B,0))</f>
        <v>EK3004</v>
      </c>
      <c r="P358" s="1">
        <v>3</v>
      </c>
      <c r="Q358" s="1"/>
    </row>
    <row r="359" spans="1:17" x14ac:dyDescent="0.3">
      <c r="A359" s="1" t="s">
        <v>734</v>
      </c>
      <c r="B359" s="1" t="s">
        <v>725</v>
      </c>
      <c r="C359" s="1" t="s">
        <v>318</v>
      </c>
      <c r="D359" s="1" t="s">
        <v>647</v>
      </c>
      <c r="E359" s="1" t="s">
        <v>726</v>
      </c>
      <c r="F359" s="1" t="s">
        <v>736</v>
      </c>
      <c r="G359" s="1"/>
      <c r="H359" s="1"/>
      <c r="I359" s="1"/>
      <c r="J359" s="1" t="s">
        <v>434</v>
      </c>
      <c r="K359" s="1">
        <v>208009</v>
      </c>
      <c r="L359" s="1">
        <v>208005</v>
      </c>
      <c r="M359" s="1">
        <v>2014</v>
      </c>
      <c r="N359" s="1">
        <v>2008</v>
      </c>
      <c r="O359" s="1" t="str">
        <f>INDEX([1]EK!A:A,MATCH('Lichtmasten Halte'!B359,[1]EK!B:B,0))</f>
        <v>EK3004</v>
      </c>
      <c r="P359" s="1">
        <v>4</v>
      </c>
      <c r="Q359" s="1"/>
    </row>
    <row r="360" spans="1:17" x14ac:dyDescent="0.3">
      <c r="A360" s="1" t="s">
        <v>734</v>
      </c>
      <c r="B360" s="1" t="s">
        <v>725</v>
      </c>
      <c r="C360" s="1" t="s">
        <v>318</v>
      </c>
      <c r="D360" s="1" t="s">
        <v>647</v>
      </c>
      <c r="E360" s="1" t="s">
        <v>726</v>
      </c>
      <c r="F360" s="1" t="s">
        <v>737</v>
      </c>
      <c r="G360" s="1"/>
      <c r="H360" s="1"/>
      <c r="I360" s="1"/>
      <c r="J360" s="1" t="s">
        <v>434</v>
      </c>
      <c r="K360" s="1">
        <v>208009</v>
      </c>
      <c r="L360" s="1">
        <v>208005</v>
      </c>
      <c r="M360" s="1">
        <v>2014</v>
      </c>
      <c r="N360" s="1">
        <v>2008</v>
      </c>
      <c r="O360" s="1" t="str">
        <f>INDEX([1]EK!A:A,MATCH('Lichtmasten Halte'!B360,[1]EK!B:B,0))</f>
        <v>EK3004</v>
      </c>
      <c r="P360" s="1">
        <v>3</v>
      </c>
      <c r="Q360" s="1"/>
    </row>
    <row r="361" spans="1:17" x14ac:dyDescent="0.3">
      <c r="A361" s="1" t="s">
        <v>734</v>
      </c>
      <c r="B361" s="1" t="s">
        <v>725</v>
      </c>
      <c r="C361" s="1" t="s">
        <v>318</v>
      </c>
      <c r="D361" s="1" t="s">
        <v>647</v>
      </c>
      <c r="E361" s="1" t="s">
        <v>726</v>
      </c>
      <c r="F361" s="1" t="s">
        <v>738</v>
      </c>
      <c r="G361" s="1"/>
      <c r="H361" s="1"/>
      <c r="I361" s="1"/>
      <c r="J361" s="1" t="s">
        <v>434</v>
      </c>
      <c r="K361" s="1">
        <v>208009</v>
      </c>
      <c r="L361" s="1">
        <v>208005</v>
      </c>
      <c r="M361" s="1">
        <v>2014</v>
      </c>
      <c r="N361" s="1">
        <v>2008</v>
      </c>
      <c r="O361" s="1" t="str">
        <f>INDEX([1]EK!A:A,MATCH('Lichtmasten Halte'!B361,[1]EK!B:B,0))</f>
        <v>EK3004</v>
      </c>
      <c r="P361" s="1">
        <v>4</v>
      </c>
      <c r="Q361" s="1"/>
    </row>
    <row r="362" spans="1:17" x14ac:dyDescent="0.3">
      <c r="A362" s="1" t="s">
        <v>734</v>
      </c>
      <c r="B362" s="1" t="s">
        <v>725</v>
      </c>
      <c r="C362" s="1" t="s">
        <v>318</v>
      </c>
      <c r="D362" s="1" t="s">
        <v>647</v>
      </c>
      <c r="E362" s="1" t="s">
        <v>726</v>
      </c>
      <c r="F362" s="1" t="s">
        <v>739</v>
      </c>
      <c r="G362" s="1"/>
      <c r="H362" s="1"/>
      <c r="I362" s="1"/>
      <c r="J362" s="1" t="s">
        <v>434</v>
      </c>
      <c r="K362" s="1">
        <v>208009</v>
      </c>
      <c r="L362" s="1">
        <v>208005</v>
      </c>
      <c r="M362" s="1">
        <v>2014</v>
      </c>
      <c r="N362" s="1">
        <v>2008</v>
      </c>
      <c r="O362" s="1" t="str">
        <f>INDEX([1]EK!A:A,MATCH('Lichtmasten Halte'!B362,[1]EK!B:B,0))</f>
        <v>EK3004</v>
      </c>
      <c r="P362" s="1">
        <v>3</v>
      </c>
      <c r="Q362" s="1"/>
    </row>
    <row r="363" spans="1:17" x14ac:dyDescent="0.3">
      <c r="A363" s="1" t="s">
        <v>734</v>
      </c>
      <c r="B363" s="1" t="s">
        <v>725</v>
      </c>
      <c r="C363" s="1" t="s">
        <v>318</v>
      </c>
      <c r="D363" s="1" t="s">
        <v>647</v>
      </c>
      <c r="E363" s="1" t="s">
        <v>726</v>
      </c>
      <c r="F363" s="1" t="s">
        <v>740</v>
      </c>
      <c r="G363" s="1"/>
      <c r="H363" s="1"/>
      <c r="I363" s="1"/>
      <c r="J363" s="1" t="s">
        <v>434</v>
      </c>
      <c r="K363" s="1">
        <v>208009</v>
      </c>
      <c r="L363" s="1">
        <v>208005</v>
      </c>
      <c r="M363" s="1">
        <v>2014</v>
      </c>
      <c r="N363" s="1">
        <v>2008</v>
      </c>
      <c r="O363" s="1" t="str">
        <f>INDEX([1]EK!A:A,MATCH('Lichtmasten Halte'!B363,[1]EK!B:B,0))</f>
        <v>EK3004</v>
      </c>
      <c r="P363" s="1">
        <v>3</v>
      </c>
      <c r="Q363" s="1"/>
    </row>
    <row r="364" spans="1:17" x14ac:dyDescent="0.3">
      <c r="A364" s="1" t="s">
        <v>734</v>
      </c>
      <c r="B364" s="1" t="s">
        <v>725</v>
      </c>
      <c r="C364" s="1" t="s">
        <v>318</v>
      </c>
      <c r="D364" s="1" t="s">
        <v>647</v>
      </c>
      <c r="E364" s="1" t="s">
        <v>726</v>
      </c>
      <c r="F364" s="1" t="s">
        <v>741</v>
      </c>
      <c r="G364" s="1"/>
      <c r="H364" s="1"/>
      <c r="I364" s="1"/>
      <c r="J364" s="1" t="s">
        <v>434</v>
      </c>
      <c r="K364" s="1">
        <v>208009</v>
      </c>
      <c r="L364" s="1">
        <v>208005</v>
      </c>
      <c r="M364" s="1">
        <v>2014</v>
      </c>
      <c r="N364" s="1">
        <v>2008</v>
      </c>
      <c r="O364" s="1" t="str">
        <f>INDEX([1]EK!A:A,MATCH('Lichtmasten Halte'!B364,[1]EK!B:B,0))</f>
        <v>EK3004</v>
      </c>
      <c r="P364" s="1">
        <v>4</v>
      </c>
      <c r="Q364" s="1"/>
    </row>
    <row r="365" spans="1:17" x14ac:dyDescent="0.3">
      <c r="A365" s="1" t="s">
        <v>742</v>
      </c>
      <c r="B365" s="1" t="s">
        <v>743</v>
      </c>
      <c r="C365" s="1" t="s">
        <v>647</v>
      </c>
      <c r="D365" s="1" t="s">
        <v>647</v>
      </c>
      <c r="E365" s="1" t="s">
        <v>744</v>
      </c>
      <c r="F365" s="1" t="s">
        <v>745</v>
      </c>
      <c r="G365" s="1"/>
      <c r="H365" s="1"/>
      <c r="I365" s="1"/>
      <c r="J365" s="1" t="s">
        <v>434</v>
      </c>
      <c r="K365" s="1">
        <v>208009</v>
      </c>
      <c r="L365" s="1">
        <v>208005</v>
      </c>
      <c r="M365" s="1">
        <v>2014</v>
      </c>
      <c r="N365" s="1">
        <v>2008</v>
      </c>
      <c r="O365" s="1" t="str">
        <f>INDEX([1]EK!A:A,MATCH('Lichtmasten Halte'!B365,[1]EK!B:B,0))</f>
        <v>EK3006</v>
      </c>
      <c r="P365" s="1">
        <v>2</v>
      </c>
      <c r="Q365" s="1"/>
    </row>
    <row r="366" spans="1:17" x14ac:dyDescent="0.3">
      <c r="A366" s="1" t="s">
        <v>742</v>
      </c>
      <c r="B366" s="1" t="s">
        <v>743</v>
      </c>
      <c r="C366" s="1" t="s">
        <v>647</v>
      </c>
      <c r="D366" s="1" t="s">
        <v>647</v>
      </c>
      <c r="E366" s="1" t="s">
        <v>744</v>
      </c>
      <c r="F366" s="1" t="s">
        <v>746</v>
      </c>
      <c r="G366" s="1"/>
      <c r="H366" s="1"/>
      <c r="I366" s="1"/>
      <c r="J366" s="1" t="s">
        <v>434</v>
      </c>
      <c r="K366" s="1">
        <v>208009</v>
      </c>
      <c r="L366" s="1">
        <v>208005</v>
      </c>
      <c r="M366" s="1">
        <v>2014</v>
      </c>
      <c r="N366" s="1">
        <v>2008</v>
      </c>
      <c r="O366" s="1" t="str">
        <f>INDEX([1]EK!A:A,MATCH('Lichtmasten Halte'!B366,[1]EK!B:B,0))</f>
        <v>EK3006</v>
      </c>
      <c r="P366" s="1">
        <v>1</v>
      </c>
      <c r="Q366" s="1"/>
    </row>
    <row r="367" spans="1:17" x14ac:dyDescent="0.3">
      <c r="A367" s="1" t="s">
        <v>742</v>
      </c>
      <c r="B367" s="1" t="s">
        <v>743</v>
      </c>
      <c r="C367" s="1" t="s">
        <v>647</v>
      </c>
      <c r="D367" s="1" t="s">
        <v>647</v>
      </c>
      <c r="E367" s="1" t="s">
        <v>744</v>
      </c>
      <c r="F367" s="1" t="s">
        <v>747</v>
      </c>
      <c r="G367" s="1"/>
      <c r="H367" s="1"/>
      <c r="I367" s="1"/>
      <c r="J367" s="1" t="s">
        <v>434</v>
      </c>
      <c r="K367" s="1">
        <v>208009</v>
      </c>
      <c r="L367" s="1">
        <v>208005</v>
      </c>
      <c r="M367" s="1">
        <v>2014</v>
      </c>
      <c r="N367" s="1">
        <v>2008</v>
      </c>
      <c r="O367" s="1" t="str">
        <f>INDEX([1]EK!A:A,MATCH('Lichtmasten Halte'!B367,[1]EK!B:B,0))</f>
        <v>EK3006</v>
      </c>
      <c r="P367" s="1">
        <v>2</v>
      </c>
      <c r="Q367" s="1"/>
    </row>
    <row r="368" spans="1:17" x14ac:dyDescent="0.3">
      <c r="A368" s="1" t="s">
        <v>742</v>
      </c>
      <c r="B368" s="1" t="s">
        <v>743</v>
      </c>
      <c r="C368" s="1" t="s">
        <v>647</v>
      </c>
      <c r="D368" s="1" t="s">
        <v>647</v>
      </c>
      <c r="E368" s="1" t="s">
        <v>744</v>
      </c>
      <c r="F368" s="1" t="s">
        <v>748</v>
      </c>
      <c r="G368" s="1"/>
      <c r="H368" s="1"/>
      <c r="I368" s="1"/>
      <c r="J368" s="1" t="s">
        <v>434</v>
      </c>
      <c r="K368" s="1">
        <v>208009</v>
      </c>
      <c r="L368" s="1">
        <v>208005</v>
      </c>
      <c r="M368" s="1">
        <v>2014</v>
      </c>
      <c r="N368" s="1">
        <v>2008</v>
      </c>
      <c r="O368" s="1" t="str">
        <f>INDEX([1]EK!A:A,MATCH('Lichtmasten Halte'!B368,[1]EK!B:B,0))</f>
        <v>EK3006</v>
      </c>
      <c r="P368" s="1">
        <v>2</v>
      </c>
      <c r="Q368" s="1"/>
    </row>
    <row r="369" spans="1:17" x14ac:dyDescent="0.3">
      <c r="A369" s="1" t="s">
        <v>742</v>
      </c>
      <c r="B369" s="1" t="s">
        <v>743</v>
      </c>
      <c r="C369" s="1" t="s">
        <v>647</v>
      </c>
      <c r="D369" s="1" t="s">
        <v>647</v>
      </c>
      <c r="E369" s="1" t="s">
        <v>744</v>
      </c>
      <c r="F369" s="1" t="s">
        <v>749</v>
      </c>
      <c r="G369" s="1"/>
      <c r="H369" s="1"/>
      <c r="I369" s="1"/>
      <c r="J369" s="1" t="s">
        <v>434</v>
      </c>
      <c r="K369" s="1">
        <v>208009</v>
      </c>
      <c r="L369" s="1">
        <v>208005</v>
      </c>
      <c r="M369" s="1">
        <v>2014</v>
      </c>
      <c r="N369" s="1">
        <v>2008</v>
      </c>
      <c r="O369" s="1" t="str">
        <f>INDEX([1]EK!A:A,MATCH('Lichtmasten Halte'!B369,[1]EK!B:B,0))</f>
        <v>EK3006</v>
      </c>
      <c r="P369" s="1">
        <v>1</v>
      </c>
      <c r="Q369" s="1"/>
    </row>
    <row r="370" spans="1:17" x14ac:dyDescent="0.3">
      <c r="A370" s="1" t="s">
        <v>742</v>
      </c>
      <c r="B370" s="1" t="s">
        <v>743</v>
      </c>
      <c r="C370" s="1" t="s">
        <v>647</v>
      </c>
      <c r="D370" s="1" t="s">
        <v>647</v>
      </c>
      <c r="E370" s="1" t="s">
        <v>744</v>
      </c>
      <c r="F370" s="1" t="s">
        <v>750</v>
      </c>
      <c r="G370" s="1"/>
      <c r="H370" s="1"/>
      <c r="I370" s="1"/>
      <c r="J370" s="1" t="s">
        <v>434</v>
      </c>
      <c r="K370" s="1">
        <v>208009</v>
      </c>
      <c r="L370" s="1">
        <v>208005</v>
      </c>
      <c r="M370" s="1">
        <v>2014</v>
      </c>
      <c r="N370" s="1">
        <v>2008</v>
      </c>
      <c r="O370" s="1" t="str">
        <f>INDEX([1]EK!A:A,MATCH('Lichtmasten Halte'!B370,[1]EK!B:B,0))</f>
        <v>EK3006</v>
      </c>
      <c r="P370" s="1">
        <v>2</v>
      </c>
      <c r="Q370" s="1"/>
    </row>
    <row r="371" spans="1:17" x14ac:dyDescent="0.3">
      <c r="A371" s="1" t="s">
        <v>742</v>
      </c>
      <c r="B371" s="1" t="s">
        <v>743</v>
      </c>
      <c r="C371" s="1" t="s">
        <v>647</v>
      </c>
      <c r="D371" s="1" t="s">
        <v>647</v>
      </c>
      <c r="E371" s="1" t="s">
        <v>744</v>
      </c>
      <c r="F371" s="1" t="s">
        <v>751</v>
      </c>
      <c r="G371" s="1"/>
      <c r="H371" s="1"/>
      <c r="I371" s="1"/>
      <c r="J371" s="1" t="s">
        <v>434</v>
      </c>
      <c r="K371" s="1">
        <v>208009</v>
      </c>
      <c r="L371" s="1">
        <v>208005</v>
      </c>
      <c r="M371" s="1">
        <v>2014</v>
      </c>
      <c r="N371" s="1">
        <v>2008</v>
      </c>
      <c r="O371" s="1" t="str">
        <f>INDEX([1]EK!A:A,MATCH('Lichtmasten Halte'!B371,[1]EK!B:B,0))</f>
        <v>EK3006</v>
      </c>
      <c r="P371" s="1">
        <v>1</v>
      </c>
      <c r="Q371" s="1"/>
    </row>
    <row r="372" spans="1:17" x14ac:dyDescent="0.3">
      <c r="A372" s="1" t="s">
        <v>742</v>
      </c>
      <c r="B372" s="1" t="s">
        <v>743</v>
      </c>
      <c r="C372" s="1" t="s">
        <v>647</v>
      </c>
      <c r="D372" s="1" t="s">
        <v>647</v>
      </c>
      <c r="E372" s="1" t="s">
        <v>744</v>
      </c>
      <c r="F372" s="1" t="s">
        <v>752</v>
      </c>
      <c r="G372" s="1"/>
      <c r="H372" s="1"/>
      <c r="I372" s="1"/>
      <c r="J372" s="1" t="s">
        <v>434</v>
      </c>
      <c r="K372" s="1">
        <v>208009</v>
      </c>
      <c r="L372" s="1">
        <v>208005</v>
      </c>
      <c r="M372" s="1">
        <v>2014</v>
      </c>
      <c r="N372" s="1">
        <v>2008</v>
      </c>
      <c r="O372" s="1" t="str">
        <f>INDEX([1]EK!A:A,MATCH('Lichtmasten Halte'!B372,[1]EK!B:B,0))</f>
        <v>EK3006</v>
      </c>
      <c r="P372" s="1">
        <v>2</v>
      </c>
      <c r="Q372" s="1"/>
    </row>
    <row r="373" spans="1:17" x14ac:dyDescent="0.3">
      <c r="A373" s="1" t="s">
        <v>753</v>
      </c>
      <c r="B373" s="1" t="s">
        <v>743</v>
      </c>
      <c r="C373" s="1" t="s">
        <v>318</v>
      </c>
      <c r="D373" s="1" t="s">
        <v>647</v>
      </c>
      <c r="E373" s="1" t="s">
        <v>744</v>
      </c>
      <c r="F373" s="1" t="s">
        <v>754</v>
      </c>
      <c r="G373" s="1"/>
      <c r="H373" s="1"/>
      <c r="I373" s="1"/>
      <c r="J373" s="1" t="s">
        <v>434</v>
      </c>
      <c r="K373" s="1">
        <v>208009</v>
      </c>
      <c r="L373" s="1">
        <v>208005</v>
      </c>
      <c r="M373" s="1">
        <v>2014</v>
      </c>
      <c r="N373" s="1">
        <v>2008</v>
      </c>
      <c r="O373" s="1" t="str">
        <f>INDEX([1]EK!A:A,MATCH('Lichtmasten Halte'!B373,[1]EK!B:B,0))</f>
        <v>EK3006</v>
      </c>
      <c r="P373" s="1">
        <v>3</v>
      </c>
      <c r="Q373" s="1"/>
    </row>
    <row r="374" spans="1:17" x14ac:dyDescent="0.3">
      <c r="A374" s="1" t="s">
        <v>753</v>
      </c>
      <c r="B374" s="1" t="s">
        <v>743</v>
      </c>
      <c r="C374" s="1" t="s">
        <v>318</v>
      </c>
      <c r="D374" s="1" t="s">
        <v>647</v>
      </c>
      <c r="E374" s="1" t="s">
        <v>744</v>
      </c>
      <c r="F374" s="1" t="s">
        <v>755</v>
      </c>
      <c r="G374" s="1"/>
      <c r="H374" s="1"/>
      <c r="I374" s="1"/>
      <c r="J374" s="1" t="s">
        <v>434</v>
      </c>
      <c r="K374" s="1">
        <v>208009</v>
      </c>
      <c r="L374" s="1">
        <v>208005</v>
      </c>
      <c r="M374" s="1">
        <v>2014</v>
      </c>
      <c r="N374" s="1">
        <v>2008</v>
      </c>
      <c r="O374" s="1" t="str">
        <f>INDEX([1]EK!A:A,MATCH('Lichtmasten Halte'!B374,[1]EK!B:B,0))</f>
        <v>EK3006</v>
      </c>
      <c r="P374" s="1">
        <v>4</v>
      </c>
      <c r="Q374" s="1"/>
    </row>
    <row r="375" spans="1:17" x14ac:dyDescent="0.3">
      <c r="A375" s="1" t="s">
        <v>753</v>
      </c>
      <c r="B375" s="1" t="s">
        <v>743</v>
      </c>
      <c r="C375" s="1" t="s">
        <v>318</v>
      </c>
      <c r="D375" s="1" t="s">
        <v>647</v>
      </c>
      <c r="E375" s="1" t="s">
        <v>744</v>
      </c>
      <c r="F375" s="1" t="s">
        <v>756</v>
      </c>
      <c r="G375" s="1"/>
      <c r="H375" s="1"/>
      <c r="I375" s="1"/>
      <c r="J375" s="1" t="s">
        <v>434</v>
      </c>
      <c r="K375" s="1">
        <v>208009</v>
      </c>
      <c r="L375" s="1">
        <v>208005</v>
      </c>
      <c r="M375" s="1">
        <v>2014</v>
      </c>
      <c r="N375" s="1">
        <v>2008</v>
      </c>
      <c r="O375" s="1" t="str">
        <f>INDEX([1]EK!A:A,MATCH('Lichtmasten Halte'!B375,[1]EK!B:B,0))</f>
        <v>EK3006</v>
      </c>
      <c r="P375" s="1">
        <v>3</v>
      </c>
      <c r="Q375" s="1"/>
    </row>
    <row r="376" spans="1:17" x14ac:dyDescent="0.3">
      <c r="A376" s="1" t="s">
        <v>753</v>
      </c>
      <c r="B376" s="1" t="s">
        <v>743</v>
      </c>
      <c r="C376" s="1" t="s">
        <v>318</v>
      </c>
      <c r="D376" s="1" t="s">
        <v>647</v>
      </c>
      <c r="E376" s="1" t="s">
        <v>744</v>
      </c>
      <c r="F376" s="1" t="s">
        <v>757</v>
      </c>
      <c r="G376" s="1"/>
      <c r="H376" s="1"/>
      <c r="I376" s="1"/>
      <c r="J376" s="1" t="s">
        <v>434</v>
      </c>
      <c r="K376" s="1">
        <v>208009</v>
      </c>
      <c r="L376" s="1">
        <v>208005</v>
      </c>
      <c r="M376" s="1">
        <v>2014</v>
      </c>
      <c r="N376" s="1">
        <v>2008</v>
      </c>
      <c r="O376" s="1" t="str">
        <f>INDEX([1]EK!A:A,MATCH('Lichtmasten Halte'!B376,[1]EK!B:B,0))</f>
        <v>EK3006</v>
      </c>
      <c r="P376" s="1">
        <v>4</v>
      </c>
      <c r="Q376" s="1"/>
    </row>
    <row r="377" spans="1:17" x14ac:dyDescent="0.3">
      <c r="A377" s="1" t="s">
        <v>753</v>
      </c>
      <c r="B377" s="1" t="s">
        <v>743</v>
      </c>
      <c r="C377" s="1" t="s">
        <v>318</v>
      </c>
      <c r="D377" s="1" t="s">
        <v>647</v>
      </c>
      <c r="E377" s="1" t="s">
        <v>744</v>
      </c>
      <c r="F377" s="1" t="s">
        <v>758</v>
      </c>
      <c r="G377" s="1"/>
      <c r="H377" s="1"/>
      <c r="I377" s="1"/>
      <c r="J377" s="1" t="s">
        <v>434</v>
      </c>
      <c r="K377" s="1">
        <v>208009</v>
      </c>
      <c r="L377" s="1">
        <v>208005</v>
      </c>
      <c r="M377" s="1">
        <v>2014</v>
      </c>
      <c r="N377" s="1">
        <v>2008</v>
      </c>
      <c r="O377" s="1" t="str">
        <f>INDEX([1]EK!A:A,MATCH('Lichtmasten Halte'!B377,[1]EK!B:B,0))</f>
        <v>EK3006</v>
      </c>
      <c r="P377" s="1">
        <v>3</v>
      </c>
      <c r="Q377" s="1"/>
    </row>
    <row r="378" spans="1:17" x14ac:dyDescent="0.3">
      <c r="A378" s="1" t="s">
        <v>753</v>
      </c>
      <c r="B378" s="1" t="s">
        <v>743</v>
      </c>
      <c r="C378" s="1" t="s">
        <v>318</v>
      </c>
      <c r="D378" s="1" t="s">
        <v>647</v>
      </c>
      <c r="E378" s="1" t="s">
        <v>744</v>
      </c>
      <c r="F378" s="1" t="s">
        <v>759</v>
      </c>
      <c r="G378" s="1"/>
      <c r="H378" s="1"/>
      <c r="I378" s="1"/>
      <c r="J378" s="1" t="s">
        <v>434</v>
      </c>
      <c r="K378" s="1">
        <v>208009</v>
      </c>
      <c r="L378" s="1">
        <v>208005</v>
      </c>
      <c r="M378" s="1">
        <v>2014</v>
      </c>
      <c r="N378" s="1">
        <v>2008</v>
      </c>
      <c r="O378" s="1" t="str">
        <f>INDEX([1]EK!A:A,MATCH('Lichtmasten Halte'!B378,[1]EK!B:B,0))</f>
        <v>EK3006</v>
      </c>
      <c r="P378" s="1">
        <v>3</v>
      </c>
      <c r="Q378" s="1"/>
    </row>
    <row r="379" spans="1:17" x14ac:dyDescent="0.3">
      <c r="A379" s="1" t="s">
        <v>753</v>
      </c>
      <c r="B379" s="1" t="s">
        <v>743</v>
      </c>
      <c r="C379" s="1" t="s">
        <v>318</v>
      </c>
      <c r="D379" s="1" t="s">
        <v>647</v>
      </c>
      <c r="E379" s="1" t="s">
        <v>744</v>
      </c>
      <c r="F379" s="1" t="s">
        <v>760</v>
      </c>
      <c r="G379" s="1"/>
      <c r="H379" s="1"/>
      <c r="I379" s="1"/>
      <c r="J379" s="1" t="s">
        <v>434</v>
      </c>
      <c r="K379" s="1">
        <v>208009</v>
      </c>
      <c r="L379" s="1">
        <v>208005</v>
      </c>
      <c r="M379" s="1">
        <v>2014</v>
      </c>
      <c r="N379" s="1">
        <v>2008</v>
      </c>
      <c r="O379" s="1" t="str">
        <f>INDEX([1]EK!A:A,MATCH('Lichtmasten Halte'!B379,[1]EK!B:B,0))</f>
        <v>EK3006</v>
      </c>
      <c r="P379" s="1">
        <v>4</v>
      </c>
      <c r="Q379" s="1"/>
    </row>
    <row r="380" spans="1:17" x14ac:dyDescent="0.3">
      <c r="A380" s="1" t="s">
        <v>753</v>
      </c>
      <c r="B380" s="1" t="s">
        <v>743</v>
      </c>
      <c r="C380" s="1" t="s">
        <v>318</v>
      </c>
      <c r="D380" s="1" t="s">
        <v>647</v>
      </c>
      <c r="E380" s="1" t="s">
        <v>744</v>
      </c>
      <c r="F380" s="1" t="s">
        <v>761</v>
      </c>
      <c r="G380" s="1"/>
      <c r="H380" s="1"/>
      <c r="I380" s="1"/>
      <c r="J380" s="1" t="s">
        <v>434</v>
      </c>
      <c r="K380" s="1">
        <v>208009</v>
      </c>
      <c r="L380" s="1">
        <v>208005</v>
      </c>
      <c r="M380" s="1">
        <v>2014</v>
      </c>
      <c r="N380" s="1">
        <v>2008</v>
      </c>
      <c r="O380" s="1" t="str">
        <f>INDEX([1]EK!A:A,MATCH('Lichtmasten Halte'!B380,[1]EK!B:B,0))</f>
        <v>EK3006</v>
      </c>
      <c r="P380" s="1">
        <v>3</v>
      </c>
      <c r="Q380" s="1"/>
    </row>
    <row r="381" spans="1:17" x14ac:dyDescent="0.3">
      <c r="A381" s="1" t="s">
        <v>762</v>
      </c>
      <c r="B381" s="1" t="s">
        <v>763</v>
      </c>
      <c r="C381" s="1" t="s">
        <v>318</v>
      </c>
      <c r="D381" s="1" t="s">
        <v>647</v>
      </c>
      <c r="E381" s="1" t="s">
        <v>764</v>
      </c>
      <c r="F381" s="1" t="s">
        <v>765</v>
      </c>
      <c r="G381" s="1"/>
      <c r="H381" s="1"/>
      <c r="I381" s="1"/>
      <c r="J381" s="1" t="s">
        <v>434</v>
      </c>
      <c r="K381" s="1">
        <v>208009</v>
      </c>
      <c r="L381" s="1">
        <v>208005</v>
      </c>
      <c r="M381" s="1">
        <v>2014</v>
      </c>
      <c r="N381" s="1">
        <v>2008</v>
      </c>
      <c r="O381" s="1" t="str">
        <f>INDEX([1]EK!A:A,MATCH('Lichtmasten Halte'!B381,[1]EK!B:B,0))</f>
        <v>EK4002</v>
      </c>
      <c r="P381" s="1"/>
      <c r="Q381" s="1"/>
    </row>
    <row r="382" spans="1:17" x14ac:dyDescent="0.3">
      <c r="A382" s="1" t="s">
        <v>762</v>
      </c>
      <c r="B382" s="1" t="s">
        <v>763</v>
      </c>
      <c r="C382" s="1" t="s">
        <v>318</v>
      </c>
      <c r="D382" s="1" t="s">
        <v>647</v>
      </c>
      <c r="E382" s="1" t="s">
        <v>764</v>
      </c>
      <c r="F382" s="1" t="s">
        <v>766</v>
      </c>
      <c r="G382" s="1"/>
      <c r="H382" s="1"/>
      <c r="I382" s="1"/>
      <c r="J382" s="1" t="s">
        <v>434</v>
      </c>
      <c r="K382" s="1">
        <v>208009</v>
      </c>
      <c r="L382" s="1">
        <v>208005</v>
      </c>
      <c r="M382" s="1">
        <v>2014</v>
      </c>
      <c r="N382" s="1">
        <v>2008</v>
      </c>
      <c r="O382" s="1" t="str">
        <f>INDEX([1]EK!A:A,MATCH('Lichtmasten Halte'!B382,[1]EK!B:B,0))</f>
        <v>EK4002</v>
      </c>
      <c r="P382" s="1"/>
      <c r="Q382" s="1"/>
    </row>
    <row r="383" spans="1:17" x14ac:dyDescent="0.3">
      <c r="A383" s="1" t="s">
        <v>762</v>
      </c>
      <c r="B383" s="1" t="s">
        <v>763</v>
      </c>
      <c r="C383" s="1" t="s">
        <v>318</v>
      </c>
      <c r="D383" s="1" t="s">
        <v>647</v>
      </c>
      <c r="E383" s="1" t="s">
        <v>764</v>
      </c>
      <c r="F383" s="1" t="s">
        <v>767</v>
      </c>
      <c r="G383" s="1"/>
      <c r="H383" s="1"/>
      <c r="I383" s="1"/>
      <c r="J383" s="1" t="s">
        <v>434</v>
      </c>
      <c r="K383" s="1">
        <v>208009</v>
      </c>
      <c r="L383" s="1">
        <v>208005</v>
      </c>
      <c r="M383" s="1">
        <v>2014</v>
      </c>
      <c r="N383" s="1">
        <v>2008</v>
      </c>
      <c r="O383" s="1" t="str">
        <f>INDEX([1]EK!A:A,MATCH('Lichtmasten Halte'!B383,[1]EK!B:B,0))</f>
        <v>EK4002</v>
      </c>
      <c r="P383" s="1"/>
      <c r="Q383" s="1"/>
    </row>
    <row r="384" spans="1:17" x14ac:dyDescent="0.3">
      <c r="A384" s="1" t="s">
        <v>762</v>
      </c>
      <c r="B384" s="1" t="s">
        <v>763</v>
      </c>
      <c r="C384" s="1" t="s">
        <v>318</v>
      </c>
      <c r="D384" s="1" t="s">
        <v>647</v>
      </c>
      <c r="E384" s="1" t="s">
        <v>764</v>
      </c>
      <c r="F384" s="1" t="s">
        <v>768</v>
      </c>
      <c r="G384" s="1"/>
      <c r="H384" s="1"/>
      <c r="I384" s="1"/>
      <c r="J384" s="1" t="s">
        <v>434</v>
      </c>
      <c r="K384" s="1">
        <v>208009</v>
      </c>
      <c r="L384" s="1">
        <v>208005</v>
      </c>
      <c r="M384" s="1">
        <v>2014</v>
      </c>
      <c r="N384" s="1">
        <v>2008</v>
      </c>
      <c r="O384" s="1" t="str">
        <f>INDEX([1]EK!A:A,MATCH('Lichtmasten Halte'!B384,[1]EK!B:B,0))</f>
        <v>EK4002</v>
      </c>
      <c r="P384" s="1"/>
      <c r="Q384" s="1"/>
    </row>
    <row r="385" spans="1:17" x14ac:dyDescent="0.3">
      <c r="A385" s="1" t="s">
        <v>762</v>
      </c>
      <c r="B385" s="1" t="s">
        <v>763</v>
      </c>
      <c r="C385" s="1" t="s">
        <v>318</v>
      </c>
      <c r="D385" s="1" t="s">
        <v>647</v>
      </c>
      <c r="E385" s="1" t="s">
        <v>764</v>
      </c>
      <c r="F385" s="1" t="s">
        <v>769</v>
      </c>
      <c r="G385" s="1"/>
      <c r="H385" s="1"/>
      <c r="I385" s="1"/>
      <c r="J385" s="1" t="s">
        <v>434</v>
      </c>
      <c r="K385" s="1">
        <v>208009</v>
      </c>
      <c r="L385" s="1">
        <v>208005</v>
      </c>
      <c r="M385" s="1">
        <v>2014</v>
      </c>
      <c r="N385" s="1">
        <v>2008</v>
      </c>
      <c r="O385" s="1" t="str">
        <f>INDEX([1]EK!A:A,MATCH('Lichtmasten Halte'!B385,[1]EK!B:B,0))</f>
        <v>EK4002</v>
      </c>
      <c r="P385" s="1"/>
      <c r="Q385" s="1"/>
    </row>
    <row r="386" spans="1:17" x14ac:dyDescent="0.3">
      <c r="A386" s="1" t="s">
        <v>762</v>
      </c>
      <c r="B386" s="1" t="s">
        <v>763</v>
      </c>
      <c r="C386" s="1" t="s">
        <v>318</v>
      </c>
      <c r="D386" s="1" t="s">
        <v>647</v>
      </c>
      <c r="E386" s="1" t="s">
        <v>764</v>
      </c>
      <c r="F386" s="1" t="s">
        <v>770</v>
      </c>
      <c r="G386" s="1"/>
      <c r="H386" s="1"/>
      <c r="I386" s="1"/>
      <c r="J386" s="1" t="s">
        <v>434</v>
      </c>
      <c r="K386" s="1">
        <v>208009</v>
      </c>
      <c r="L386" s="1">
        <v>208005</v>
      </c>
      <c r="M386" s="1">
        <v>2014</v>
      </c>
      <c r="N386" s="1">
        <v>2008</v>
      </c>
      <c r="O386" s="1" t="str">
        <f>INDEX([1]EK!A:A,MATCH('Lichtmasten Halte'!B386,[1]EK!B:B,0))</f>
        <v>EK4002</v>
      </c>
      <c r="P386" s="1"/>
      <c r="Q386" s="1"/>
    </row>
    <row r="387" spans="1:17" x14ac:dyDescent="0.3">
      <c r="A387" s="1" t="s">
        <v>762</v>
      </c>
      <c r="B387" s="1" t="s">
        <v>763</v>
      </c>
      <c r="C387" s="1" t="s">
        <v>318</v>
      </c>
      <c r="D387" s="1" t="s">
        <v>647</v>
      </c>
      <c r="E387" s="1" t="s">
        <v>764</v>
      </c>
      <c r="F387" s="1" t="s">
        <v>771</v>
      </c>
      <c r="G387" s="1"/>
      <c r="H387" s="1"/>
      <c r="I387" s="1"/>
      <c r="J387" s="1" t="s">
        <v>434</v>
      </c>
      <c r="K387" s="1">
        <v>208009</v>
      </c>
      <c r="L387" s="1">
        <v>208005</v>
      </c>
      <c r="M387" s="1">
        <v>2014</v>
      </c>
      <c r="N387" s="1">
        <v>2008</v>
      </c>
      <c r="O387" s="1" t="str">
        <f>INDEX([1]EK!A:A,MATCH('Lichtmasten Halte'!B387,[1]EK!B:B,0))</f>
        <v>EK4002</v>
      </c>
      <c r="P387" s="1"/>
      <c r="Q387" s="1"/>
    </row>
    <row r="388" spans="1:17" x14ac:dyDescent="0.3">
      <c r="A388" s="1" t="s">
        <v>762</v>
      </c>
      <c r="B388" s="1" t="s">
        <v>763</v>
      </c>
      <c r="C388" s="1" t="s">
        <v>318</v>
      </c>
      <c r="D388" s="1" t="s">
        <v>647</v>
      </c>
      <c r="E388" s="1" t="s">
        <v>764</v>
      </c>
      <c r="F388" s="1" t="s">
        <v>772</v>
      </c>
      <c r="G388" s="1"/>
      <c r="H388" s="1"/>
      <c r="I388" s="1"/>
      <c r="J388" s="1" t="s">
        <v>434</v>
      </c>
      <c r="K388" s="1">
        <v>208009</v>
      </c>
      <c r="L388" s="1">
        <v>208005</v>
      </c>
      <c r="M388" s="1">
        <v>2014</v>
      </c>
      <c r="N388" s="1">
        <v>2008</v>
      </c>
      <c r="O388" s="1" t="str">
        <f>INDEX([1]EK!A:A,MATCH('Lichtmasten Halte'!B388,[1]EK!B:B,0))</f>
        <v>EK4002</v>
      </c>
      <c r="P388" s="1"/>
      <c r="Q388" s="1"/>
    </row>
    <row r="389" spans="1:17" x14ac:dyDescent="0.3">
      <c r="A389" s="1" t="s">
        <v>773</v>
      </c>
      <c r="B389" s="1" t="s">
        <v>763</v>
      </c>
      <c r="C389" s="1" t="s">
        <v>774</v>
      </c>
      <c r="D389" s="1" t="s">
        <v>647</v>
      </c>
      <c r="E389" s="1" t="s">
        <v>764</v>
      </c>
      <c r="F389" s="1" t="s">
        <v>775</v>
      </c>
      <c r="G389" s="1"/>
      <c r="H389" s="1"/>
      <c r="I389" s="1"/>
      <c r="J389" s="1" t="s">
        <v>434</v>
      </c>
      <c r="K389" s="1">
        <v>208009</v>
      </c>
      <c r="L389" s="1">
        <v>208005</v>
      </c>
      <c r="M389" s="1">
        <v>2014</v>
      </c>
      <c r="N389" s="1">
        <v>2008</v>
      </c>
      <c r="O389" s="1" t="str">
        <f>INDEX([1]EK!A:A,MATCH('Lichtmasten Halte'!B389,[1]EK!B:B,0))</f>
        <v>EK4002</v>
      </c>
      <c r="P389" s="1"/>
      <c r="Q389" s="1"/>
    </row>
    <row r="390" spans="1:17" x14ac:dyDescent="0.3">
      <c r="A390" s="1" t="s">
        <v>773</v>
      </c>
      <c r="B390" s="1" t="s">
        <v>763</v>
      </c>
      <c r="C390" s="1" t="s">
        <v>774</v>
      </c>
      <c r="D390" s="1" t="s">
        <v>647</v>
      </c>
      <c r="E390" s="1" t="s">
        <v>764</v>
      </c>
      <c r="F390" s="1" t="s">
        <v>776</v>
      </c>
      <c r="G390" s="1"/>
      <c r="H390" s="1"/>
      <c r="I390" s="1"/>
      <c r="J390" s="1" t="s">
        <v>434</v>
      </c>
      <c r="K390" s="1">
        <v>208009</v>
      </c>
      <c r="L390" s="1">
        <v>208005</v>
      </c>
      <c r="M390" s="1">
        <v>2014</v>
      </c>
      <c r="N390" s="1">
        <v>2008</v>
      </c>
      <c r="O390" s="1" t="str">
        <f>INDEX([1]EK!A:A,MATCH('Lichtmasten Halte'!B390,[1]EK!B:B,0))</f>
        <v>EK4002</v>
      </c>
      <c r="P390" s="1"/>
      <c r="Q390" s="1"/>
    </row>
    <row r="391" spans="1:17" x14ac:dyDescent="0.3">
      <c r="A391" s="1" t="s">
        <v>773</v>
      </c>
      <c r="B391" s="1" t="s">
        <v>763</v>
      </c>
      <c r="C391" s="1" t="s">
        <v>774</v>
      </c>
      <c r="D391" s="1" t="s">
        <v>647</v>
      </c>
      <c r="E391" s="1" t="s">
        <v>764</v>
      </c>
      <c r="F391" s="1" t="s">
        <v>777</v>
      </c>
      <c r="G391" s="1"/>
      <c r="H391" s="1"/>
      <c r="I391" s="1"/>
      <c r="J391" s="1" t="s">
        <v>434</v>
      </c>
      <c r="K391" s="1">
        <v>208009</v>
      </c>
      <c r="L391" s="1">
        <v>208005</v>
      </c>
      <c r="M391" s="1">
        <v>2014</v>
      </c>
      <c r="N391" s="1">
        <v>2008</v>
      </c>
      <c r="O391" s="1" t="str">
        <f>INDEX([1]EK!A:A,MATCH('Lichtmasten Halte'!B391,[1]EK!B:B,0))</f>
        <v>EK4002</v>
      </c>
      <c r="P391" s="1"/>
      <c r="Q391" s="1"/>
    </row>
    <row r="392" spans="1:17" x14ac:dyDescent="0.3">
      <c r="A392" s="1" t="s">
        <v>773</v>
      </c>
      <c r="B392" s="1" t="s">
        <v>763</v>
      </c>
      <c r="C392" s="1" t="s">
        <v>774</v>
      </c>
      <c r="D392" s="1" t="s">
        <v>647</v>
      </c>
      <c r="E392" s="1" t="s">
        <v>764</v>
      </c>
      <c r="F392" s="1" t="s">
        <v>778</v>
      </c>
      <c r="G392" s="1"/>
      <c r="H392" s="1"/>
      <c r="I392" s="1"/>
      <c r="J392" s="1" t="s">
        <v>434</v>
      </c>
      <c r="K392" s="1">
        <v>208009</v>
      </c>
      <c r="L392" s="1">
        <v>208005</v>
      </c>
      <c r="M392" s="1">
        <v>2014</v>
      </c>
      <c r="N392" s="1">
        <v>2008</v>
      </c>
      <c r="O392" s="1" t="str">
        <f>INDEX([1]EK!A:A,MATCH('Lichtmasten Halte'!B392,[1]EK!B:B,0))</f>
        <v>EK4002</v>
      </c>
      <c r="P392" s="1"/>
      <c r="Q392" s="1"/>
    </row>
    <row r="393" spans="1:17" x14ac:dyDescent="0.3">
      <c r="A393" s="1" t="s">
        <v>773</v>
      </c>
      <c r="B393" s="1" t="s">
        <v>763</v>
      </c>
      <c r="C393" s="1" t="s">
        <v>774</v>
      </c>
      <c r="D393" s="1" t="s">
        <v>647</v>
      </c>
      <c r="E393" s="1" t="s">
        <v>764</v>
      </c>
      <c r="F393" s="1" t="s">
        <v>779</v>
      </c>
      <c r="G393" s="1"/>
      <c r="H393" s="1"/>
      <c r="I393" s="1"/>
      <c r="J393" s="1" t="s">
        <v>434</v>
      </c>
      <c r="K393" s="1">
        <v>208009</v>
      </c>
      <c r="L393" s="1">
        <v>208005</v>
      </c>
      <c r="M393" s="1">
        <v>2014</v>
      </c>
      <c r="N393" s="1">
        <v>2008</v>
      </c>
      <c r="O393" s="1" t="str">
        <f>INDEX([1]EK!A:A,MATCH('Lichtmasten Halte'!B393,[1]EK!B:B,0))</f>
        <v>EK4002</v>
      </c>
      <c r="P393" s="1"/>
      <c r="Q393" s="1"/>
    </row>
    <row r="394" spans="1:17" x14ac:dyDescent="0.3">
      <c r="A394" s="1" t="s">
        <v>773</v>
      </c>
      <c r="B394" s="1" t="s">
        <v>763</v>
      </c>
      <c r="C394" s="1" t="s">
        <v>774</v>
      </c>
      <c r="D394" s="1" t="s">
        <v>647</v>
      </c>
      <c r="E394" s="1" t="s">
        <v>764</v>
      </c>
      <c r="F394" s="1" t="s">
        <v>780</v>
      </c>
      <c r="G394" s="1"/>
      <c r="H394" s="1"/>
      <c r="I394" s="1"/>
      <c r="J394" s="1" t="s">
        <v>434</v>
      </c>
      <c r="K394" s="1">
        <v>208009</v>
      </c>
      <c r="L394" s="1">
        <v>208005</v>
      </c>
      <c r="M394" s="1">
        <v>2014</v>
      </c>
      <c r="N394" s="1">
        <v>2008</v>
      </c>
      <c r="O394" s="1" t="str">
        <f>INDEX([1]EK!A:A,MATCH('Lichtmasten Halte'!B394,[1]EK!B:B,0))</f>
        <v>EK4002</v>
      </c>
      <c r="P394" s="1"/>
      <c r="Q394" s="1"/>
    </row>
    <row r="395" spans="1:17" x14ac:dyDescent="0.3">
      <c r="A395" s="1" t="s">
        <v>773</v>
      </c>
      <c r="B395" s="1" t="s">
        <v>763</v>
      </c>
      <c r="C395" s="1" t="s">
        <v>774</v>
      </c>
      <c r="D395" s="1" t="s">
        <v>647</v>
      </c>
      <c r="E395" s="1" t="s">
        <v>764</v>
      </c>
      <c r="F395" s="1" t="s">
        <v>781</v>
      </c>
      <c r="G395" s="1"/>
      <c r="H395" s="1"/>
      <c r="I395" s="1"/>
      <c r="J395" s="1" t="s">
        <v>434</v>
      </c>
      <c r="K395" s="1">
        <v>208009</v>
      </c>
      <c r="L395" s="1">
        <v>208005</v>
      </c>
      <c r="M395" s="1">
        <v>2014</v>
      </c>
      <c r="N395" s="1">
        <v>2008</v>
      </c>
      <c r="O395" s="1" t="str">
        <f>INDEX([1]EK!A:A,MATCH('Lichtmasten Halte'!B395,[1]EK!B:B,0))</f>
        <v>EK4002</v>
      </c>
      <c r="P395" s="1"/>
      <c r="Q395" s="1"/>
    </row>
    <row r="396" spans="1:17" x14ac:dyDescent="0.3">
      <c r="A396" s="1" t="s">
        <v>773</v>
      </c>
      <c r="B396" s="1" t="s">
        <v>763</v>
      </c>
      <c r="C396" s="1" t="s">
        <v>774</v>
      </c>
      <c r="D396" s="1" t="s">
        <v>647</v>
      </c>
      <c r="E396" s="1" t="s">
        <v>764</v>
      </c>
      <c r="F396" s="1" t="s">
        <v>782</v>
      </c>
      <c r="G396" s="1"/>
      <c r="H396" s="1"/>
      <c r="I396" s="1"/>
      <c r="J396" s="1" t="s">
        <v>434</v>
      </c>
      <c r="K396" s="1">
        <v>208009</v>
      </c>
      <c r="L396" s="1">
        <v>208005</v>
      </c>
      <c r="M396" s="1">
        <v>2014</v>
      </c>
      <c r="N396" s="1">
        <v>2008</v>
      </c>
      <c r="O396" s="1" t="str">
        <f>INDEX([1]EK!A:A,MATCH('Lichtmasten Halte'!B396,[1]EK!B:B,0))</f>
        <v>EK4002</v>
      </c>
      <c r="P396" s="1"/>
      <c r="Q396" s="1"/>
    </row>
    <row r="397" spans="1:17" x14ac:dyDescent="0.3">
      <c r="A397" s="1" t="s">
        <v>783</v>
      </c>
      <c r="B397" s="1" t="s">
        <v>784</v>
      </c>
      <c r="C397" s="1" t="s">
        <v>318</v>
      </c>
      <c r="D397" s="1" t="s">
        <v>647</v>
      </c>
      <c r="E397" s="1" t="s">
        <v>785</v>
      </c>
      <c r="F397" s="1" t="s">
        <v>786</v>
      </c>
      <c r="G397" s="1"/>
      <c r="H397" s="1"/>
      <c r="I397" s="1"/>
      <c r="J397" s="1" t="s">
        <v>434</v>
      </c>
      <c r="K397" s="1">
        <v>208009</v>
      </c>
      <c r="L397" s="1">
        <v>208005</v>
      </c>
      <c r="M397" s="1">
        <v>2014</v>
      </c>
      <c r="N397" s="1">
        <v>2008</v>
      </c>
      <c r="O397" s="1" t="str">
        <f>INDEX([1]EK!A:A,MATCH('Lichtmasten Halte'!B397,[1]EK!B:B,0))</f>
        <v>EK3010</v>
      </c>
      <c r="P397" s="1">
        <v>3</v>
      </c>
      <c r="Q397" s="1" t="s">
        <v>787</v>
      </c>
    </row>
    <row r="398" spans="1:17" x14ac:dyDescent="0.3">
      <c r="A398" s="1" t="s">
        <v>783</v>
      </c>
      <c r="B398" s="1" t="s">
        <v>784</v>
      </c>
      <c r="C398" s="1" t="s">
        <v>318</v>
      </c>
      <c r="D398" s="1" t="s">
        <v>647</v>
      </c>
      <c r="E398" s="1" t="s">
        <v>785</v>
      </c>
      <c r="F398" s="1" t="s">
        <v>788</v>
      </c>
      <c r="G398" s="1"/>
      <c r="H398" s="1"/>
      <c r="I398" s="1"/>
      <c r="J398" s="1" t="s">
        <v>434</v>
      </c>
      <c r="K398" s="1">
        <v>208009</v>
      </c>
      <c r="L398" s="1">
        <v>208005</v>
      </c>
      <c r="M398" s="1">
        <v>2014</v>
      </c>
      <c r="N398" s="1">
        <v>2008</v>
      </c>
      <c r="O398" s="1" t="str">
        <f>INDEX([1]EK!A:A,MATCH('Lichtmasten Halte'!B398,[1]EK!B:B,0))</f>
        <v>EK3010</v>
      </c>
      <c r="P398" s="1">
        <v>4</v>
      </c>
      <c r="Q398" s="1" t="s">
        <v>544</v>
      </c>
    </row>
    <row r="399" spans="1:17" x14ac:dyDescent="0.3">
      <c r="A399" s="1" t="s">
        <v>783</v>
      </c>
      <c r="B399" s="1" t="s">
        <v>784</v>
      </c>
      <c r="C399" s="1" t="s">
        <v>318</v>
      </c>
      <c r="D399" s="1" t="s">
        <v>647</v>
      </c>
      <c r="E399" s="1" t="s">
        <v>785</v>
      </c>
      <c r="F399" s="1" t="s">
        <v>789</v>
      </c>
      <c r="G399" s="1"/>
      <c r="H399" s="1"/>
      <c r="I399" s="1"/>
      <c r="J399" s="1" t="s">
        <v>434</v>
      </c>
      <c r="K399" s="1">
        <v>208009</v>
      </c>
      <c r="L399" s="1">
        <v>208005</v>
      </c>
      <c r="M399" s="1">
        <v>2014</v>
      </c>
      <c r="N399" s="1">
        <v>2008</v>
      </c>
      <c r="O399" s="1" t="str">
        <f>INDEX([1]EK!A:A,MATCH('Lichtmasten Halte'!B399,[1]EK!B:B,0))</f>
        <v>EK3010</v>
      </c>
      <c r="P399" s="1">
        <v>3</v>
      </c>
      <c r="Q399" s="1" t="s">
        <v>544</v>
      </c>
    </row>
    <row r="400" spans="1:17" x14ac:dyDescent="0.3">
      <c r="A400" s="1" t="s">
        <v>783</v>
      </c>
      <c r="B400" s="1" t="s">
        <v>784</v>
      </c>
      <c r="C400" s="1" t="s">
        <v>318</v>
      </c>
      <c r="D400" s="1" t="s">
        <v>647</v>
      </c>
      <c r="E400" s="1" t="s">
        <v>785</v>
      </c>
      <c r="F400" s="1" t="s">
        <v>790</v>
      </c>
      <c r="G400" s="1"/>
      <c r="H400" s="1"/>
      <c r="I400" s="1"/>
      <c r="J400" s="1" t="s">
        <v>434</v>
      </c>
      <c r="K400" s="1">
        <v>208009</v>
      </c>
      <c r="L400" s="1">
        <v>208005</v>
      </c>
      <c r="M400" s="1">
        <v>2014</v>
      </c>
      <c r="N400" s="1">
        <v>2008</v>
      </c>
      <c r="O400" s="1" t="str">
        <f>INDEX([1]EK!A:A,MATCH('Lichtmasten Halte'!B400,[1]EK!B:B,0))</f>
        <v>EK3010</v>
      </c>
      <c r="P400" s="1">
        <v>4</v>
      </c>
      <c r="Q400" s="1" t="s">
        <v>544</v>
      </c>
    </row>
    <row r="401" spans="1:17" x14ac:dyDescent="0.3">
      <c r="A401" s="1" t="s">
        <v>783</v>
      </c>
      <c r="B401" s="1" t="s">
        <v>784</v>
      </c>
      <c r="C401" s="1" t="s">
        <v>318</v>
      </c>
      <c r="D401" s="1" t="s">
        <v>647</v>
      </c>
      <c r="E401" s="1" t="s">
        <v>785</v>
      </c>
      <c r="F401" s="1" t="s">
        <v>791</v>
      </c>
      <c r="G401" s="1"/>
      <c r="H401" s="1"/>
      <c r="I401" s="1"/>
      <c r="J401" s="1" t="s">
        <v>434</v>
      </c>
      <c r="K401" s="1">
        <v>208009</v>
      </c>
      <c r="L401" s="1">
        <v>208005</v>
      </c>
      <c r="M401" s="1">
        <v>2014</v>
      </c>
      <c r="N401" s="1">
        <v>2008</v>
      </c>
      <c r="O401" s="1" t="str">
        <f>INDEX([1]EK!A:A,MATCH('Lichtmasten Halte'!B401,[1]EK!B:B,0))</f>
        <v>EK3010</v>
      </c>
      <c r="P401" s="1">
        <v>4</v>
      </c>
      <c r="Q401" s="1" t="s">
        <v>544</v>
      </c>
    </row>
    <row r="402" spans="1:17" x14ac:dyDescent="0.3">
      <c r="A402" s="1" t="s">
        <v>783</v>
      </c>
      <c r="B402" s="1" t="s">
        <v>784</v>
      </c>
      <c r="C402" s="1" t="s">
        <v>318</v>
      </c>
      <c r="D402" s="1" t="s">
        <v>647</v>
      </c>
      <c r="E402" s="1" t="s">
        <v>785</v>
      </c>
      <c r="F402" s="1" t="s">
        <v>792</v>
      </c>
      <c r="G402" s="1"/>
      <c r="H402" s="1"/>
      <c r="I402" s="1"/>
      <c r="J402" s="1" t="s">
        <v>434</v>
      </c>
      <c r="K402" s="1">
        <v>208009</v>
      </c>
      <c r="L402" s="1">
        <v>208005</v>
      </c>
      <c r="M402" s="1">
        <v>2014</v>
      </c>
      <c r="N402" s="1">
        <v>2008</v>
      </c>
      <c r="O402" s="1" t="str">
        <f>INDEX([1]EK!A:A,MATCH('Lichtmasten Halte'!B402,[1]EK!B:B,0))</f>
        <v>EK3010</v>
      </c>
      <c r="P402" s="1">
        <v>3</v>
      </c>
      <c r="Q402" s="1" t="s">
        <v>544</v>
      </c>
    </row>
    <row r="403" spans="1:17" x14ac:dyDescent="0.3">
      <c r="A403" s="1" t="s">
        <v>783</v>
      </c>
      <c r="B403" s="1" t="s">
        <v>784</v>
      </c>
      <c r="C403" s="1" t="s">
        <v>318</v>
      </c>
      <c r="D403" s="1" t="s">
        <v>647</v>
      </c>
      <c r="E403" s="1" t="s">
        <v>785</v>
      </c>
      <c r="F403" s="1" t="s">
        <v>793</v>
      </c>
      <c r="G403" s="1"/>
      <c r="H403" s="1"/>
      <c r="I403" s="1"/>
      <c r="J403" s="1" t="s">
        <v>434</v>
      </c>
      <c r="K403" s="1">
        <v>208009</v>
      </c>
      <c r="L403" s="1">
        <v>208005</v>
      </c>
      <c r="M403" s="1">
        <v>2014</v>
      </c>
      <c r="N403" s="1">
        <v>2008</v>
      </c>
      <c r="O403" s="1" t="str">
        <f>INDEX([1]EK!A:A,MATCH('Lichtmasten Halte'!B403,[1]EK!B:B,0))</f>
        <v>EK3010</v>
      </c>
      <c r="P403" s="1">
        <v>4</v>
      </c>
      <c r="Q403" s="1" t="s">
        <v>544</v>
      </c>
    </row>
    <row r="404" spans="1:17" x14ac:dyDescent="0.3">
      <c r="A404" s="1" t="s">
        <v>783</v>
      </c>
      <c r="B404" s="1" t="s">
        <v>784</v>
      </c>
      <c r="C404" s="1" t="s">
        <v>318</v>
      </c>
      <c r="D404" s="1" t="s">
        <v>647</v>
      </c>
      <c r="E404" s="1" t="s">
        <v>785</v>
      </c>
      <c r="F404" s="1" t="s">
        <v>794</v>
      </c>
      <c r="G404" s="1"/>
      <c r="H404" s="1"/>
      <c r="I404" s="1"/>
      <c r="J404" s="1" t="s">
        <v>434</v>
      </c>
      <c r="K404" s="1">
        <v>208009</v>
      </c>
      <c r="L404" s="1">
        <v>208005</v>
      </c>
      <c r="M404" s="1">
        <v>2014</v>
      </c>
      <c r="N404" s="1">
        <v>2008</v>
      </c>
      <c r="O404" s="1" t="str">
        <f>INDEX([1]EK!A:A,MATCH('Lichtmasten Halte'!B404,[1]EK!B:B,0))</f>
        <v>EK3010</v>
      </c>
      <c r="P404" s="1">
        <v>3</v>
      </c>
      <c r="Q404" s="1" t="s">
        <v>787</v>
      </c>
    </row>
    <row r="405" spans="1:17" x14ac:dyDescent="0.3">
      <c r="A405" s="1" t="s">
        <v>795</v>
      </c>
      <c r="B405" s="1" t="s">
        <v>796</v>
      </c>
      <c r="C405" s="1" t="s">
        <v>774</v>
      </c>
      <c r="D405" s="1" t="s">
        <v>647</v>
      </c>
      <c r="E405" s="1" t="s">
        <v>797</v>
      </c>
      <c r="F405" s="1" t="s">
        <v>798</v>
      </c>
      <c r="G405" s="1"/>
      <c r="H405" s="1"/>
      <c r="I405" s="1"/>
      <c r="J405" s="1" t="s">
        <v>434</v>
      </c>
      <c r="K405" s="1">
        <v>208009</v>
      </c>
      <c r="L405" s="1">
        <v>208005</v>
      </c>
      <c r="M405" s="1">
        <v>2014</v>
      </c>
      <c r="N405" s="1">
        <v>2008</v>
      </c>
      <c r="O405" s="1" t="str">
        <f>INDEX([1]EK!A:A,MATCH('Lichtmasten Halte'!B405,[1]EK!B:B,0))</f>
        <v>EK4004</v>
      </c>
      <c r="P405" s="1"/>
      <c r="Q405" s="1"/>
    </row>
    <row r="406" spans="1:17" x14ac:dyDescent="0.3">
      <c r="A406" s="1" t="s">
        <v>795</v>
      </c>
      <c r="B406" s="1" t="s">
        <v>796</v>
      </c>
      <c r="C406" s="1" t="s">
        <v>774</v>
      </c>
      <c r="D406" s="1" t="s">
        <v>647</v>
      </c>
      <c r="E406" s="1" t="s">
        <v>797</v>
      </c>
      <c r="F406" s="1" t="s">
        <v>799</v>
      </c>
      <c r="G406" s="1"/>
      <c r="H406" s="1"/>
      <c r="I406" s="1"/>
      <c r="J406" s="1" t="s">
        <v>434</v>
      </c>
      <c r="K406" s="1">
        <v>208009</v>
      </c>
      <c r="L406" s="1">
        <v>208005</v>
      </c>
      <c r="M406" s="1">
        <v>2014</v>
      </c>
      <c r="N406" s="1">
        <v>2008</v>
      </c>
      <c r="O406" s="1" t="str">
        <f>INDEX([1]EK!A:A,MATCH('Lichtmasten Halte'!B406,[1]EK!B:B,0))</f>
        <v>EK4004</v>
      </c>
      <c r="P406" s="1"/>
      <c r="Q406" s="1"/>
    </row>
    <row r="407" spans="1:17" x14ac:dyDescent="0.3">
      <c r="A407" s="1" t="s">
        <v>795</v>
      </c>
      <c r="B407" s="1" t="s">
        <v>796</v>
      </c>
      <c r="C407" s="1" t="s">
        <v>774</v>
      </c>
      <c r="D407" s="1" t="s">
        <v>647</v>
      </c>
      <c r="E407" s="1" t="s">
        <v>797</v>
      </c>
      <c r="F407" s="1" t="s">
        <v>800</v>
      </c>
      <c r="G407" s="1"/>
      <c r="H407" s="1"/>
      <c r="I407" s="1"/>
      <c r="J407" s="1" t="s">
        <v>434</v>
      </c>
      <c r="K407" s="1">
        <v>208009</v>
      </c>
      <c r="L407" s="1">
        <v>208005</v>
      </c>
      <c r="M407" s="1">
        <v>2014</v>
      </c>
      <c r="N407" s="1">
        <v>2008</v>
      </c>
      <c r="O407" s="1" t="str">
        <f>INDEX([1]EK!A:A,MATCH('Lichtmasten Halte'!B407,[1]EK!B:B,0))</f>
        <v>EK4004</v>
      </c>
      <c r="P407" s="1"/>
      <c r="Q407" s="1"/>
    </row>
    <row r="408" spans="1:17" x14ac:dyDescent="0.3">
      <c r="A408" s="1" t="s">
        <v>795</v>
      </c>
      <c r="B408" s="1" t="s">
        <v>796</v>
      </c>
      <c r="C408" s="1" t="s">
        <v>774</v>
      </c>
      <c r="D408" s="1" t="s">
        <v>647</v>
      </c>
      <c r="E408" s="1" t="s">
        <v>797</v>
      </c>
      <c r="F408" s="1" t="s">
        <v>801</v>
      </c>
      <c r="G408" s="1"/>
      <c r="H408" s="1"/>
      <c r="I408" s="1"/>
      <c r="J408" s="1" t="s">
        <v>434</v>
      </c>
      <c r="K408" s="1">
        <v>208009</v>
      </c>
      <c r="L408" s="1">
        <v>208005</v>
      </c>
      <c r="M408" s="1">
        <v>2014</v>
      </c>
      <c r="N408" s="1">
        <v>2008</v>
      </c>
      <c r="O408" s="1" t="str">
        <f>INDEX([1]EK!A:A,MATCH('Lichtmasten Halte'!B408,[1]EK!B:B,0))</f>
        <v>EK4004</v>
      </c>
      <c r="P408" s="1"/>
      <c r="Q408" s="1"/>
    </row>
    <row r="409" spans="1:17" x14ac:dyDescent="0.3">
      <c r="A409" s="1" t="s">
        <v>795</v>
      </c>
      <c r="B409" s="1" t="s">
        <v>796</v>
      </c>
      <c r="C409" s="1" t="s">
        <v>774</v>
      </c>
      <c r="D409" s="1" t="s">
        <v>647</v>
      </c>
      <c r="E409" s="1" t="s">
        <v>797</v>
      </c>
      <c r="F409" s="1" t="s">
        <v>802</v>
      </c>
      <c r="G409" s="1"/>
      <c r="H409" s="1"/>
      <c r="I409" s="1"/>
      <c r="J409" s="1" t="s">
        <v>434</v>
      </c>
      <c r="K409" s="1">
        <v>208009</v>
      </c>
      <c r="L409" s="1">
        <v>208005</v>
      </c>
      <c r="M409" s="1">
        <v>2014</v>
      </c>
      <c r="N409" s="1">
        <v>2008</v>
      </c>
      <c r="O409" s="1" t="str">
        <f>INDEX([1]EK!A:A,MATCH('Lichtmasten Halte'!B409,[1]EK!B:B,0))</f>
        <v>EK4004</v>
      </c>
      <c r="P409" s="1"/>
      <c r="Q409" s="1"/>
    </row>
    <row r="410" spans="1:17" x14ac:dyDescent="0.3">
      <c r="A410" s="1" t="s">
        <v>795</v>
      </c>
      <c r="B410" s="1" t="s">
        <v>796</v>
      </c>
      <c r="C410" s="1" t="s">
        <v>774</v>
      </c>
      <c r="D410" s="1" t="s">
        <v>647</v>
      </c>
      <c r="E410" s="1" t="s">
        <v>797</v>
      </c>
      <c r="F410" s="1" t="s">
        <v>803</v>
      </c>
      <c r="G410" s="1"/>
      <c r="H410" s="1"/>
      <c r="I410" s="1"/>
      <c r="J410" s="1" t="s">
        <v>434</v>
      </c>
      <c r="K410" s="1">
        <v>208009</v>
      </c>
      <c r="L410" s="1">
        <v>208005</v>
      </c>
      <c r="M410" s="1">
        <v>2014</v>
      </c>
      <c r="N410" s="1">
        <v>2008</v>
      </c>
      <c r="O410" s="1" t="str">
        <f>INDEX([1]EK!A:A,MATCH('Lichtmasten Halte'!B410,[1]EK!B:B,0))</f>
        <v>EK4004</v>
      </c>
      <c r="P410" s="1"/>
      <c r="Q410" s="1"/>
    </row>
    <row r="411" spans="1:17" x14ac:dyDescent="0.3">
      <c r="A411" s="1" t="s">
        <v>804</v>
      </c>
      <c r="B411" s="1" t="s">
        <v>796</v>
      </c>
      <c r="C411" s="1" t="s">
        <v>318</v>
      </c>
      <c r="D411" s="1" t="s">
        <v>647</v>
      </c>
      <c r="E411" s="1" t="s">
        <v>797</v>
      </c>
      <c r="F411" s="1" t="s">
        <v>805</v>
      </c>
      <c r="G411" s="1"/>
      <c r="H411" s="1"/>
      <c r="I411" s="1"/>
      <c r="J411" s="1" t="s">
        <v>434</v>
      </c>
      <c r="K411" s="1">
        <v>208009</v>
      </c>
      <c r="L411" s="1">
        <v>208005</v>
      </c>
      <c r="M411" s="1">
        <v>2014</v>
      </c>
      <c r="N411" s="1">
        <v>2008</v>
      </c>
      <c r="O411" s="1" t="str">
        <f>INDEX([1]EK!A:A,MATCH('Lichtmasten Halte'!B411,[1]EK!B:B,0))</f>
        <v>EK4004</v>
      </c>
      <c r="P411" s="1"/>
      <c r="Q411" s="1"/>
    </row>
    <row r="412" spans="1:17" x14ac:dyDescent="0.3">
      <c r="A412" s="1" t="s">
        <v>804</v>
      </c>
      <c r="B412" s="1" t="s">
        <v>796</v>
      </c>
      <c r="C412" s="1" t="s">
        <v>318</v>
      </c>
      <c r="D412" s="1" t="s">
        <v>647</v>
      </c>
      <c r="E412" s="1" t="s">
        <v>797</v>
      </c>
      <c r="F412" s="1" t="s">
        <v>806</v>
      </c>
      <c r="G412" s="1"/>
      <c r="H412" s="1"/>
      <c r="I412" s="1"/>
      <c r="J412" s="1" t="s">
        <v>434</v>
      </c>
      <c r="K412" s="1">
        <v>208009</v>
      </c>
      <c r="L412" s="1">
        <v>208005</v>
      </c>
      <c r="M412" s="1">
        <v>2014</v>
      </c>
      <c r="N412" s="1">
        <v>2008</v>
      </c>
      <c r="O412" s="1" t="str">
        <f>INDEX([1]EK!A:A,MATCH('Lichtmasten Halte'!B412,[1]EK!B:B,0))</f>
        <v>EK4004</v>
      </c>
      <c r="P412" s="1"/>
      <c r="Q412" s="1"/>
    </row>
    <row r="413" spans="1:17" x14ac:dyDescent="0.3">
      <c r="A413" s="1" t="s">
        <v>804</v>
      </c>
      <c r="B413" s="1" t="s">
        <v>796</v>
      </c>
      <c r="C413" s="1" t="s">
        <v>318</v>
      </c>
      <c r="D413" s="1" t="s">
        <v>647</v>
      </c>
      <c r="E413" s="1" t="s">
        <v>797</v>
      </c>
      <c r="F413" s="1" t="s">
        <v>807</v>
      </c>
      <c r="G413" s="1"/>
      <c r="H413" s="1"/>
      <c r="I413" s="1"/>
      <c r="J413" s="1" t="s">
        <v>434</v>
      </c>
      <c r="K413" s="1">
        <v>208009</v>
      </c>
      <c r="L413" s="1">
        <v>208005</v>
      </c>
      <c r="M413" s="1">
        <v>2014</v>
      </c>
      <c r="N413" s="1">
        <v>2008</v>
      </c>
      <c r="O413" s="1" t="str">
        <f>INDEX([1]EK!A:A,MATCH('Lichtmasten Halte'!B413,[1]EK!B:B,0))</f>
        <v>EK4004</v>
      </c>
      <c r="P413" s="1"/>
      <c r="Q413" s="1"/>
    </row>
    <row r="414" spans="1:17" x14ac:dyDescent="0.3">
      <c r="A414" s="1" t="s">
        <v>804</v>
      </c>
      <c r="B414" s="1" t="s">
        <v>796</v>
      </c>
      <c r="C414" s="1" t="s">
        <v>318</v>
      </c>
      <c r="D414" s="1" t="s">
        <v>647</v>
      </c>
      <c r="E414" s="1" t="s">
        <v>797</v>
      </c>
      <c r="F414" s="1" t="s">
        <v>808</v>
      </c>
      <c r="G414" s="1"/>
      <c r="H414" s="1"/>
      <c r="I414" s="1"/>
      <c r="J414" s="1" t="s">
        <v>434</v>
      </c>
      <c r="K414" s="1">
        <v>208009</v>
      </c>
      <c r="L414" s="1">
        <v>208005</v>
      </c>
      <c r="M414" s="1">
        <v>2014</v>
      </c>
      <c r="N414" s="1">
        <v>2008</v>
      </c>
      <c r="O414" s="1" t="str">
        <f>INDEX([1]EK!A:A,MATCH('Lichtmasten Halte'!B414,[1]EK!B:B,0))</f>
        <v>EK4004</v>
      </c>
      <c r="P414" s="1"/>
      <c r="Q414" s="1"/>
    </row>
    <row r="415" spans="1:17" x14ac:dyDescent="0.3">
      <c r="A415" s="1" t="s">
        <v>804</v>
      </c>
      <c r="B415" s="1" t="s">
        <v>796</v>
      </c>
      <c r="C415" s="1" t="s">
        <v>318</v>
      </c>
      <c r="D415" s="1" t="s">
        <v>647</v>
      </c>
      <c r="E415" s="1" t="s">
        <v>797</v>
      </c>
      <c r="F415" s="1" t="s">
        <v>809</v>
      </c>
      <c r="G415" s="1"/>
      <c r="H415" s="1"/>
      <c r="I415" s="1"/>
      <c r="J415" s="1" t="s">
        <v>434</v>
      </c>
      <c r="K415" s="1">
        <v>208009</v>
      </c>
      <c r="L415" s="1">
        <v>208005</v>
      </c>
      <c r="M415" s="1">
        <v>2014</v>
      </c>
      <c r="N415" s="1">
        <v>2008</v>
      </c>
      <c r="O415" s="1" t="str">
        <f>INDEX([1]EK!A:A,MATCH('Lichtmasten Halte'!B415,[1]EK!B:B,0))</f>
        <v>EK4004</v>
      </c>
      <c r="P415" s="1"/>
      <c r="Q415" s="1"/>
    </row>
    <row r="416" spans="1:17" x14ac:dyDescent="0.3">
      <c r="A416" s="1" t="s">
        <v>804</v>
      </c>
      <c r="B416" s="1" t="s">
        <v>796</v>
      </c>
      <c r="C416" s="1" t="s">
        <v>318</v>
      </c>
      <c r="D416" s="1" t="s">
        <v>647</v>
      </c>
      <c r="E416" s="1" t="s">
        <v>797</v>
      </c>
      <c r="F416" s="1" t="s">
        <v>810</v>
      </c>
      <c r="G416" s="1"/>
      <c r="H416" s="1"/>
      <c r="I416" s="1"/>
      <c r="J416" s="1" t="s">
        <v>434</v>
      </c>
      <c r="K416" s="1">
        <v>208009</v>
      </c>
      <c r="L416" s="1">
        <v>208005</v>
      </c>
      <c r="M416" s="1">
        <v>2014</v>
      </c>
      <c r="N416" s="1">
        <v>2008</v>
      </c>
      <c r="O416" s="1" t="str">
        <f>INDEX([1]EK!A:A,MATCH('Lichtmasten Halte'!B416,[1]EK!B:B,0))</f>
        <v>EK4004</v>
      </c>
      <c r="P416" s="1"/>
      <c r="Q416" s="1"/>
    </row>
    <row r="417" spans="1:17" x14ac:dyDescent="0.3">
      <c r="A417" s="1" t="s">
        <v>811</v>
      </c>
      <c r="B417" s="1" t="s">
        <v>812</v>
      </c>
      <c r="C417" s="1" t="s">
        <v>414</v>
      </c>
      <c r="D417" s="1" t="s">
        <v>647</v>
      </c>
      <c r="E417" s="1" t="s">
        <v>813</v>
      </c>
      <c r="F417" s="1" t="s">
        <v>814</v>
      </c>
      <c r="G417" s="1"/>
      <c r="H417" s="1"/>
      <c r="I417" s="1"/>
      <c r="J417" s="1" t="s">
        <v>815</v>
      </c>
      <c r="K417" s="1">
        <v>208009</v>
      </c>
      <c r="L417" s="1">
        <v>208008</v>
      </c>
      <c r="M417" s="1">
        <v>2022</v>
      </c>
      <c r="N417" s="1">
        <v>2022</v>
      </c>
      <c r="O417" s="1" t="str">
        <f>INDEX([1]EK!A:A,MATCH('Lichtmasten Halte'!B417,[1]EK!B:B,0))</f>
        <v>EK1024</v>
      </c>
      <c r="P417" s="1"/>
      <c r="Q417" s="1"/>
    </row>
    <row r="418" spans="1:17" x14ac:dyDescent="0.3">
      <c r="A418" s="1" t="s">
        <v>811</v>
      </c>
      <c r="B418" s="1" t="s">
        <v>812</v>
      </c>
      <c r="C418" s="1" t="s">
        <v>414</v>
      </c>
      <c r="D418" s="1" t="s">
        <v>647</v>
      </c>
      <c r="E418" s="1" t="s">
        <v>813</v>
      </c>
      <c r="F418" s="1" t="s">
        <v>816</v>
      </c>
      <c r="G418" s="1"/>
      <c r="H418" s="1"/>
      <c r="I418" s="1"/>
      <c r="J418" s="1" t="s">
        <v>815</v>
      </c>
      <c r="K418" s="1">
        <v>208009</v>
      </c>
      <c r="L418" s="1">
        <v>208008</v>
      </c>
      <c r="M418" s="1">
        <v>2022</v>
      </c>
      <c r="N418" s="1">
        <v>2022</v>
      </c>
      <c r="O418" s="1" t="str">
        <f>INDEX([1]EK!A:A,MATCH('Lichtmasten Halte'!B418,[1]EK!B:B,0))</f>
        <v>EK1024</v>
      </c>
      <c r="P418" s="1"/>
      <c r="Q418" s="1"/>
    </row>
    <row r="419" spans="1:17" x14ac:dyDescent="0.3">
      <c r="A419" s="1" t="s">
        <v>811</v>
      </c>
      <c r="B419" s="1" t="s">
        <v>812</v>
      </c>
      <c r="C419" s="1" t="s">
        <v>414</v>
      </c>
      <c r="D419" s="1" t="s">
        <v>647</v>
      </c>
      <c r="E419" s="1" t="s">
        <v>813</v>
      </c>
      <c r="F419" s="1" t="s">
        <v>817</v>
      </c>
      <c r="G419" s="1"/>
      <c r="H419" s="1"/>
      <c r="I419" s="1"/>
      <c r="J419" s="1" t="s">
        <v>815</v>
      </c>
      <c r="K419" s="1">
        <v>208009</v>
      </c>
      <c r="L419" s="1">
        <v>208008</v>
      </c>
      <c r="M419" s="1">
        <v>2022</v>
      </c>
      <c r="N419" s="1">
        <v>2022</v>
      </c>
      <c r="O419" s="1" t="str">
        <f>INDEX([1]EK!A:A,MATCH('Lichtmasten Halte'!B419,[1]EK!B:B,0))</f>
        <v>EK1024</v>
      </c>
      <c r="P419" s="1"/>
      <c r="Q419" s="1"/>
    </row>
    <row r="420" spans="1:17" x14ac:dyDescent="0.3">
      <c r="A420" s="1" t="s">
        <v>811</v>
      </c>
      <c r="B420" s="1" t="s">
        <v>812</v>
      </c>
      <c r="C420" s="1" t="s">
        <v>414</v>
      </c>
      <c r="D420" s="1" t="s">
        <v>647</v>
      </c>
      <c r="E420" s="1" t="s">
        <v>813</v>
      </c>
      <c r="F420" s="1" t="s">
        <v>818</v>
      </c>
      <c r="G420" s="1"/>
      <c r="H420" s="1"/>
      <c r="I420" s="1"/>
      <c r="J420" s="1" t="s">
        <v>815</v>
      </c>
      <c r="K420" s="1">
        <v>208009</v>
      </c>
      <c r="L420" s="1">
        <v>208008</v>
      </c>
      <c r="M420" s="1">
        <v>2022</v>
      </c>
      <c r="N420" s="1">
        <v>2022</v>
      </c>
      <c r="O420" s="1" t="str">
        <f>INDEX([1]EK!A:A,MATCH('Lichtmasten Halte'!B420,[1]EK!B:B,0))</f>
        <v>EK1024</v>
      </c>
      <c r="P420" s="1"/>
      <c r="Q420" s="1"/>
    </row>
    <row r="421" spans="1:17" x14ac:dyDescent="0.3">
      <c r="A421" s="1" t="s">
        <v>811</v>
      </c>
      <c r="B421" s="1" t="s">
        <v>812</v>
      </c>
      <c r="C421" s="1" t="s">
        <v>414</v>
      </c>
      <c r="D421" s="1" t="s">
        <v>647</v>
      </c>
      <c r="E421" s="1" t="s">
        <v>813</v>
      </c>
      <c r="F421" s="1" t="s">
        <v>819</v>
      </c>
      <c r="G421" s="1"/>
      <c r="H421" s="1"/>
      <c r="I421" s="1"/>
      <c r="J421" s="1" t="s">
        <v>815</v>
      </c>
      <c r="K421" s="1">
        <v>208009</v>
      </c>
      <c r="L421" s="1">
        <v>208008</v>
      </c>
      <c r="M421" s="1">
        <v>2022</v>
      </c>
      <c r="N421" s="1">
        <v>2022</v>
      </c>
      <c r="O421" s="1" t="str">
        <f>INDEX([1]EK!A:A,MATCH('Lichtmasten Halte'!B421,[1]EK!B:B,0))</f>
        <v>EK1024</v>
      </c>
      <c r="P421" s="1"/>
      <c r="Q421" s="1"/>
    </row>
    <row r="422" spans="1:17" x14ac:dyDescent="0.3">
      <c r="A422" s="1" t="s">
        <v>811</v>
      </c>
      <c r="B422" s="1" t="s">
        <v>812</v>
      </c>
      <c r="C422" s="1" t="s">
        <v>414</v>
      </c>
      <c r="D422" s="1" t="s">
        <v>647</v>
      </c>
      <c r="E422" s="1" t="s">
        <v>813</v>
      </c>
      <c r="F422" s="1" t="s">
        <v>820</v>
      </c>
      <c r="G422" s="1"/>
      <c r="H422" s="1"/>
      <c r="I422" s="1"/>
      <c r="J422" s="1" t="s">
        <v>815</v>
      </c>
      <c r="K422" s="1">
        <v>208009</v>
      </c>
      <c r="L422" s="1">
        <v>208008</v>
      </c>
      <c r="M422" s="1">
        <v>2022</v>
      </c>
      <c r="N422" s="1">
        <v>2022</v>
      </c>
      <c r="O422" s="1" t="str">
        <f>INDEX([1]EK!A:A,MATCH('Lichtmasten Halte'!B422,[1]EK!B:B,0))</f>
        <v>EK1024</v>
      </c>
      <c r="P422" s="1"/>
      <c r="Q422" s="1"/>
    </row>
    <row r="423" spans="1:17" x14ac:dyDescent="0.3">
      <c r="A423" s="1" t="s">
        <v>821</v>
      </c>
      <c r="B423" s="1" t="s">
        <v>812</v>
      </c>
      <c r="C423" s="1" t="s">
        <v>318</v>
      </c>
      <c r="D423" s="1" t="s">
        <v>647</v>
      </c>
      <c r="E423" s="1" t="s">
        <v>813</v>
      </c>
      <c r="F423" s="1" t="s">
        <v>822</v>
      </c>
      <c r="G423" s="1"/>
      <c r="H423" s="1"/>
      <c r="I423" s="1"/>
      <c r="J423" s="1" t="s">
        <v>815</v>
      </c>
      <c r="K423" s="1">
        <v>208009</v>
      </c>
      <c r="L423" s="1">
        <v>208008</v>
      </c>
      <c r="M423" s="1">
        <v>2022</v>
      </c>
      <c r="N423" s="1">
        <v>2022</v>
      </c>
      <c r="O423" s="1" t="str">
        <f>INDEX([1]EK!A:A,MATCH('Lichtmasten Halte'!B423,[1]EK!B:B,0))</f>
        <v>EK1024</v>
      </c>
      <c r="P423" s="1"/>
      <c r="Q423" s="1"/>
    </row>
    <row r="424" spans="1:17" x14ac:dyDescent="0.3">
      <c r="A424" s="1" t="s">
        <v>821</v>
      </c>
      <c r="B424" s="1" t="s">
        <v>812</v>
      </c>
      <c r="C424" s="1" t="s">
        <v>318</v>
      </c>
      <c r="D424" s="1" t="s">
        <v>647</v>
      </c>
      <c r="E424" s="1" t="s">
        <v>813</v>
      </c>
      <c r="F424" s="1" t="s">
        <v>823</v>
      </c>
      <c r="G424" s="1"/>
      <c r="H424" s="1"/>
      <c r="I424" s="1"/>
      <c r="J424" s="1" t="s">
        <v>815</v>
      </c>
      <c r="K424" s="1">
        <v>208009</v>
      </c>
      <c r="L424" s="1">
        <v>208008</v>
      </c>
      <c r="M424" s="1">
        <v>2022</v>
      </c>
      <c r="N424" s="1">
        <v>2022</v>
      </c>
      <c r="O424" s="1" t="str">
        <f>INDEX([1]EK!A:A,MATCH('Lichtmasten Halte'!B424,[1]EK!B:B,0))</f>
        <v>EK1024</v>
      </c>
      <c r="P424" s="1"/>
      <c r="Q424" s="1"/>
    </row>
    <row r="425" spans="1:17" x14ac:dyDescent="0.3">
      <c r="A425" s="1" t="s">
        <v>821</v>
      </c>
      <c r="B425" s="1" t="s">
        <v>812</v>
      </c>
      <c r="C425" s="1" t="s">
        <v>318</v>
      </c>
      <c r="D425" s="1" t="s">
        <v>647</v>
      </c>
      <c r="E425" s="1" t="s">
        <v>813</v>
      </c>
      <c r="F425" s="1" t="s">
        <v>824</v>
      </c>
      <c r="G425" s="1"/>
      <c r="H425" s="1"/>
      <c r="I425" s="1"/>
      <c r="J425" s="1" t="s">
        <v>815</v>
      </c>
      <c r="K425" s="1">
        <v>208009</v>
      </c>
      <c r="L425" s="1">
        <v>208008</v>
      </c>
      <c r="M425" s="1">
        <v>2022</v>
      </c>
      <c r="N425" s="1">
        <v>2022</v>
      </c>
      <c r="O425" s="1" t="str">
        <f>INDEX([1]EK!A:A,MATCH('Lichtmasten Halte'!B425,[1]EK!B:B,0))</f>
        <v>EK1024</v>
      </c>
      <c r="P425" s="1"/>
      <c r="Q425" s="1"/>
    </row>
    <row r="426" spans="1:17" x14ac:dyDescent="0.3">
      <c r="A426" s="1" t="s">
        <v>821</v>
      </c>
      <c r="B426" s="1" t="s">
        <v>812</v>
      </c>
      <c r="C426" s="1" t="s">
        <v>318</v>
      </c>
      <c r="D426" s="1" t="s">
        <v>647</v>
      </c>
      <c r="E426" s="1" t="s">
        <v>813</v>
      </c>
      <c r="F426" s="1" t="s">
        <v>825</v>
      </c>
      <c r="G426" s="1"/>
      <c r="H426" s="1"/>
      <c r="I426" s="1"/>
      <c r="J426" s="1" t="s">
        <v>815</v>
      </c>
      <c r="K426" s="1">
        <v>208009</v>
      </c>
      <c r="L426" s="1">
        <v>208008</v>
      </c>
      <c r="M426" s="1">
        <v>2022</v>
      </c>
      <c r="N426" s="1">
        <v>2022</v>
      </c>
      <c r="O426" s="1" t="str">
        <f>INDEX([1]EK!A:A,MATCH('Lichtmasten Halte'!B426,[1]EK!B:B,0))</f>
        <v>EK1024</v>
      </c>
      <c r="P426" s="1"/>
      <c r="Q426" s="1"/>
    </row>
    <row r="427" spans="1:17" x14ac:dyDescent="0.3">
      <c r="A427" s="1" t="s">
        <v>821</v>
      </c>
      <c r="B427" s="1" t="s">
        <v>812</v>
      </c>
      <c r="C427" s="1" t="s">
        <v>318</v>
      </c>
      <c r="D427" s="1" t="s">
        <v>647</v>
      </c>
      <c r="E427" s="1" t="s">
        <v>813</v>
      </c>
      <c r="F427" s="1" t="s">
        <v>826</v>
      </c>
      <c r="G427" s="1"/>
      <c r="H427" s="1"/>
      <c r="I427" s="1"/>
      <c r="J427" s="1" t="s">
        <v>815</v>
      </c>
      <c r="K427" s="1">
        <v>208009</v>
      </c>
      <c r="L427" s="1">
        <v>208008</v>
      </c>
      <c r="M427" s="1">
        <v>2022</v>
      </c>
      <c r="N427" s="1">
        <v>2022</v>
      </c>
      <c r="O427" s="1" t="str">
        <f>INDEX([1]EK!A:A,MATCH('Lichtmasten Halte'!B427,[1]EK!B:B,0))</f>
        <v>EK1024</v>
      </c>
      <c r="P427" s="1"/>
      <c r="Q427" s="1"/>
    </row>
    <row r="428" spans="1:17" x14ac:dyDescent="0.3">
      <c r="A428" s="1" t="s">
        <v>821</v>
      </c>
      <c r="B428" s="1" t="s">
        <v>812</v>
      </c>
      <c r="C428" s="1" t="s">
        <v>318</v>
      </c>
      <c r="D428" s="1" t="s">
        <v>647</v>
      </c>
      <c r="E428" s="1" t="s">
        <v>813</v>
      </c>
      <c r="F428" s="1" t="s">
        <v>827</v>
      </c>
      <c r="G428" s="1"/>
      <c r="H428" s="1"/>
      <c r="I428" s="1"/>
      <c r="J428" s="1" t="s">
        <v>815</v>
      </c>
      <c r="K428" s="1">
        <v>208009</v>
      </c>
      <c r="L428" s="1">
        <v>208008</v>
      </c>
      <c r="M428" s="1">
        <v>2022</v>
      </c>
      <c r="N428" s="1">
        <v>2022</v>
      </c>
      <c r="O428" s="1" t="str">
        <f>INDEX([1]EK!A:A,MATCH('Lichtmasten Halte'!B428,[1]EK!B:B,0))</f>
        <v>EK1024</v>
      </c>
      <c r="P428" s="1"/>
      <c r="Q428" s="1"/>
    </row>
    <row r="429" spans="1:17" x14ac:dyDescent="0.3">
      <c r="A429" s="1" t="s">
        <v>828</v>
      </c>
      <c r="B429" s="1" t="s">
        <v>829</v>
      </c>
      <c r="C429" s="1" t="s">
        <v>774</v>
      </c>
      <c r="D429" s="1" t="s">
        <v>830</v>
      </c>
      <c r="E429" s="1" t="s">
        <v>831</v>
      </c>
      <c r="F429" s="1" t="s">
        <v>832</v>
      </c>
      <c r="G429" s="1"/>
      <c r="H429" s="1"/>
      <c r="I429" s="1"/>
      <c r="J429" s="1" t="s">
        <v>434</v>
      </c>
      <c r="K429" s="1">
        <v>208009</v>
      </c>
      <c r="L429" s="1">
        <v>208005</v>
      </c>
      <c r="M429" s="1">
        <v>2014</v>
      </c>
      <c r="N429" s="1">
        <v>2008</v>
      </c>
      <c r="O429" s="1" t="str">
        <f>INDEX([1]EK!A:A,MATCH('Lichtmasten Halte'!B429,[1]EK!B:B,0))</f>
        <v>EK4006</v>
      </c>
      <c r="P429" s="1"/>
      <c r="Q429" s="1"/>
    </row>
    <row r="430" spans="1:17" x14ac:dyDescent="0.3">
      <c r="A430" s="1" t="s">
        <v>828</v>
      </c>
      <c r="B430" s="1" t="s">
        <v>829</v>
      </c>
      <c r="C430" s="1" t="s">
        <v>774</v>
      </c>
      <c r="D430" s="1" t="s">
        <v>830</v>
      </c>
      <c r="E430" s="1" t="s">
        <v>831</v>
      </c>
      <c r="F430" s="1" t="s">
        <v>833</v>
      </c>
      <c r="G430" s="1"/>
      <c r="H430" s="1"/>
      <c r="I430" s="1"/>
      <c r="J430" s="1" t="s">
        <v>434</v>
      </c>
      <c r="K430" s="1">
        <v>208009</v>
      </c>
      <c r="L430" s="1">
        <v>208005</v>
      </c>
      <c r="M430" s="1">
        <v>2014</v>
      </c>
      <c r="N430" s="1">
        <v>2008</v>
      </c>
      <c r="O430" s="1" t="str">
        <f>INDEX([1]EK!A:A,MATCH('Lichtmasten Halte'!B430,[1]EK!B:B,0))</f>
        <v>EK4006</v>
      </c>
      <c r="P430" s="1"/>
      <c r="Q430" s="1"/>
    </row>
    <row r="431" spans="1:17" x14ac:dyDescent="0.3">
      <c r="A431" s="1" t="s">
        <v>828</v>
      </c>
      <c r="B431" s="1" t="s">
        <v>829</v>
      </c>
      <c r="C431" s="1" t="s">
        <v>774</v>
      </c>
      <c r="D431" s="1" t="s">
        <v>830</v>
      </c>
      <c r="E431" s="1" t="s">
        <v>831</v>
      </c>
      <c r="F431" s="1" t="s">
        <v>834</v>
      </c>
      <c r="G431" s="1"/>
      <c r="H431" s="1"/>
      <c r="I431" s="1"/>
      <c r="J431" s="1" t="s">
        <v>434</v>
      </c>
      <c r="K431" s="1">
        <v>208009</v>
      </c>
      <c r="L431" s="1">
        <v>208005</v>
      </c>
      <c r="M431" s="1">
        <v>2014</v>
      </c>
      <c r="N431" s="1">
        <v>2008</v>
      </c>
      <c r="O431" s="1" t="str">
        <f>INDEX([1]EK!A:A,MATCH('Lichtmasten Halte'!B431,[1]EK!B:B,0))</f>
        <v>EK4006</v>
      </c>
      <c r="P431" s="1"/>
      <c r="Q431" s="1"/>
    </row>
    <row r="432" spans="1:17" x14ac:dyDescent="0.3">
      <c r="A432" s="1" t="s">
        <v>828</v>
      </c>
      <c r="B432" s="1" t="s">
        <v>829</v>
      </c>
      <c r="C432" s="1" t="s">
        <v>774</v>
      </c>
      <c r="D432" s="1" t="s">
        <v>830</v>
      </c>
      <c r="E432" s="1" t="s">
        <v>831</v>
      </c>
      <c r="F432" s="1" t="s">
        <v>835</v>
      </c>
      <c r="G432" s="1"/>
      <c r="H432" s="1"/>
      <c r="I432" s="1"/>
      <c r="J432" s="1" t="s">
        <v>434</v>
      </c>
      <c r="K432" s="1">
        <v>208009</v>
      </c>
      <c r="L432" s="1">
        <v>208005</v>
      </c>
      <c r="M432" s="1">
        <v>2014</v>
      </c>
      <c r="N432" s="1">
        <v>2008</v>
      </c>
      <c r="O432" s="1" t="str">
        <f>INDEX([1]EK!A:A,MATCH('Lichtmasten Halte'!B432,[1]EK!B:B,0))</f>
        <v>EK4006</v>
      </c>
      <c r="P432" s="1"/>
      <c r="Q432" s="1"/>
    </row>
    <row r="433" spans="1:17" x14ac:dyDescent="0.3">
      <c r="A433" s="1" t="s">
        <v>828</v>
      </c>
      <c r="B433" s="1" t="s">
        <v>829</v>
      </c>
      <c r="C433" s="1" t="s">
        <v>774</v>
      </c>
      <c r="D433" s="1" t="s">
        <v>830</v>
      </c>
      <c r="E433" s="1" t="s">
        <v>831</v>
      </c>
      <c r="F433" s="1" t="s">
        <v>836</v>
      </c>
      <c r="G433" s="1"/>
      <c r="H433" s="1"/>
      <c r="I433" s="1"/>
      <c r="J433" s="1" t="s">
        <v>434</v>
      </c>
      <c r="K433" s="1">
        <v>208009</v>
      </c>
      <c r="L433" s="1">
        <v>208005</v>
      </c>
      <c r="M433" s="1">
        <v>2014</v>
      </c>
      <c r="N433" s="1">
        <v>2008</v>
      </c>
      <c r="O433" s="1" t="str">
        <f>INDEX([1]EK!A:A,MATCH('Lichtmasten Halte'!B433,[1]EK!B:B,0))</f>
        <v>EK4006</v>
      </c>
      <c r="P433" s="1"/>
      <c r="Q433" s="1"/>
    </row>
    <row r="434" spans="1:17" x14ac:dyDescent="0.3">
      <c r="A434" s="1" t="s">
        <v>828</v>
      </c>
      <c r="B434" s="1" t="s">
        <v>829</v>
      </c>
      <c r="C434" s="1" t="s">
        <v>774</v>
      </c>
      <c r="D434" s="1" t="s">
        <v>830</v>
      </c>
      <c r="E434" s="1" t="s">
        <v>831</v>
      </c>
      <c r="F434" s="1" t="s">
        <v>837</v>
      </c>
      <c r="G434" s="1"/>
      <c r="H434" s="1"/>
      <c r="I434" s="1"/>
      <c r="J434" s="1" t="s">
        <v>434</v>
      </c>
      <c r="K434" s="1">
        <v>208009</v>
      </c>
      <c r="L434" s="1">
        <v>208005</v>
      </c>
      <c r="M434" s="1">
        <v>2014</v>
      </c>
      <c r="N434" s="1">
        <v>2008</v>
      </c>
      <c r="O434" s="1" t="str">
        <f>INDEX([1]EK!A:A,MATCH('Lichtmasten Halte'!B434,[1]EK!B:B,0))</f>
        <v>EK4006</v>
      </c>
      <c r="P434" s="1"/>
      <c r="Q434" s="1"/>
    </row>
    <row r="435" spans="1:17" x14ac:dyDescent="0.3">
      <c r="A435" s="1" t="s">
        <v>838</v>
      </c>
      <c r="B435" s="1" t="s">
        <v>829</v>
      </c>
      <c r="C435" s="1" t="s">
        <v>318</v>
      </c>
      <c r="D435" s="1" t="s">
        <v>830</v>
      </c>
      <c r="E435" s="1" t="s">
        <v>831</v>
      </c>
      <c r="F435" s="1" t="s">
        <v>839</v>
      </c>
      <c r="G435" s="1"/>
      <c r="H435" s="1"/>
      <c r="I435" s="1"/>
      <c r="J435" s="1" t="s">
        <v>434</v>
      </c>
      <c r="K435" s="1">
        <v>208009</v>
      </c>
      <c r="L435" s="1">
        <v>208005</v>
      </c>
      <c r="M435" s="1">
        <v>2014</v>
      </c>
      <c r="N435" s="1">
        <v>2008</v>
      </c>
      <c r="O435" s="1" t="str">
        <f>INDEX([1]EK!A:A,MATCH('Lichtmasten Halte'!B435,[1]EK!B:B,0))</f>
        <v>EK4006</v>
      </c>
      <c r="P435" s="1"/>
      <c r="Q435" s="1"/>
    </row>
    <row r="436" spans="1:17" x14ac:dyDescent="0.3">
      <c r="A436" s="1" t="s">
        <v>838</v>
      </c>
      <c r="B436" s="1" t="s">
        <v>829</v>
      </c>
      <c r="C436" s="1" t="s">
        <v>318</v>
      </c>
      <c r="D436" s="1" t="s">
        <v>830</v>
      </c>
      <c r="E436" s="1" t="s">
        <v>831</v>
      </c>
      <c r="F436" s="1" t="s">
        <v>840</v>
      </c>
      <c r="G436" s="1"/>
      <c r="H436" s="1"/>
      <c r="I436" s="1"/>
      <c r="J436" s="1" t="s">
        <v>434</v>
      </c>
      <c r="K436" s="1">
        <v>208009</v>
      </c>
      <c r="L436" s="1">
        <v>208005</v>
      </c>
      <c r="M436" s="1">
        <v>2014</v>
      </c>
      <c r="N436" s="1">
        <v>2008</v>
      </c>
      <c r="O436" s="1" t="str">
        <f>INDEX([1]EK!A:A,MATCH('Lichtmasten Halte'!B436,[1]EK!B:B,0))</f>
        <v>EK4006</v>
      </c>
      <c r="P436" s="1"/>
      <c r="Q436" s="1"/>
    </row>
    <row r="437" spans="1:17" x14ac:dyDescent="0.3">
      <c r="A437" s="1" t="s">
        <v>838</v>
      </c>
      <c r="B437" s="1" t="s">
        <v>829</v>
      </c>
      <c r="C437" s="1" t="s">
        <v>318</v>
      </c>
      <c r="D437" s="1" t="s">
        <v>830</v>
      </c>
      <c r="E437" s="1" t="s">
        <v>831</v>
      </c>
      <c r="F437" s="1" t="s">
        <v>841</v>
      </c>
      <c r="G437" s="1"/>
      <c r="H437" s="1"/>
      <c r="I437" s="1"/>
      <c r="J437" s="1" t="s">
        <v>434</v>
      </c>
      <c r="K437" s="1">
        <v>208009</v>
      </c>
      <c r="L437" s="1">
        <v>208005</v>
      </c>
      <c r="M437" s="1">
        <v>2014</v>
      </c>
      <c r="N437" s="1">
        <v>2008</v>
      </c>
      <c r="O437" s="1" t="str">
        <f>INDEX([1]EK!A:A,MATCH('Lichtmasten Halte'!B437,[1]EK!B:B,0))</f>
        <v>EK4006</v>
      </c>
      <c r="P437" s="1"/>
      <c r="Q437" s="1"/>
    </row>
    <row r="438" spans="1:17" x14ac:dyDescent="0.3">
      <c r="A438" s="1" t="s">
        <v>838</v>
      </c>
      <c r="B438" s="1" t="s">
        <v>829</v>
      </c>
      <c r="C438" s="1" t="s">
        <v>318</v>
      </c>
      <c r="D438" s="1" t="s">
        <v>830</v>
      </c>
      <c r="E438" s="1" t="s">
        <v>831</v>
      </c>
      <c r="F438" s="1" t="s">
        <v>842</v>
      </c>
      <c r="G438" s="1"/>
      <c r="H438" s="1"/>
      <c r="I438" s="1"/>
      <c r="J438" s="1" t="s">
        <v>434</v>
      </c>
      <c r="K438" s="1">
        <v>208009</v>
      </c>
      <c r="L438" s="1">
        <v>208005</v>
      </c>
      <c r="M438" s="1">
        <v>2014</v>
      </c>
      <c r="N438" s="1">
        <v>2008</v>
      </c>
      <c r="O438" s="1" t="str">
        <f>INDEX([1]EK!A:A,MATCH('Lichtmasten Halte'!B438,[1]EK!B:B,0))</f>
        <v>EK4006</v>
      </c>
      <c r="P438" s="1"/>
      <c r="Q438" s="1"/>
    </row>
    <row r="439" spans="1:17" x14ac:dyDescent="0.3">
      <c r="A439" s="1" t="s">
        <v>838</v>
      </c>
      <c r="B439" s="1" t="s">
        <v>829</v>
      </c>
      <c r="C439" s="1" t="s">
        <v>318</v>
      </c>
      <c r="D439" s="1" t="s">
        <v>830</v>
      </c>
      <c r="E439" s="1" t="s">
        <v>831</v>
      </c>
      <c r="F439" s="1" t="s">
        <v>843</v>
      </c>
      <c r="G439" s="1"/>
      <c r="H439" s="1"/>
      <c r="I439" s="1"/>
      <c r="J439" s="1" t="s">
        <v>434</v>
      </c>
      <c r="K439" s="1">
        <v>208009</v>
      </c>
      <c r="L439" s="1">
        <v>208005</v>
      </c>
      <c r="M439" s="1">
        <v>2014</v>
      </c>
      <c r="N439" s="1">
        <v>2008</v>
      </c>
      <c r="O439" s="1" t="str">
        <f>INDEX([1]EK!A:A,MATCH('Lichtmasten Halte'!B439,[1]EK!B:B,0))</f>
        <v>EK4006</v>
      </c>
      <c r="P439" s="1"/>
      <c r="Q439" s="1"/>
    </row>
    <row r="440" spans="1:17" x14ac:dyDescent="0.3">
      <c r="A440" s="1" t="s">
        <v>838</v>
      </c>
      <c r="B440" s="1" t="s">
        <v>829</v>
      </c>
      <c r="C440" s="1" t="s">
        <v>318</v>
      </c>
      <c r="D440" s="1" t="s">
        <v>830</v>
      </c>
      <c r="E440" s="1" t="s">
        <v>831</v>
      </c>
      <c r="F440" s="1" t="s">
        <v>844</v>
      </c>
      <c r="G440" s="1"/>
      <c r="H440" s="1"/>
      <c r="I440" s="1"/>
      <c r="J440" s="1" t="s">
        <v>434</v>
      </c>
      <c r="K440" s="1">
        <v>208009</v>
      </c>
      <c r="L440" s="1">
        <v>208005</v>
      </c>
      <c r="M440" s="1">
        <v>2014</v>
      </c>
      <c r="N440" s="1">
        <v>2008</v>
      </c>
      <c r="O440" s="1" t="str">
        <f>INDEX([1]EK!A:A,MATCH('Lichtmasten Halte'!B440,[1]EK!B:B,0))</f>
        <v>EK4006</v>
      </c>
      <c r="P440" s="1"/>
      <c r="Q440" s="1"/>
    </row>
    <row r="441" spans="1:17" x14ac:dyDescent="0.3">
      <c r="A441" s="1" t="s">
        <v>845</v>
      </c>
      <c r="B441" s="1" t="s">
        <v>846</v>
      </c>
      <c r="C441" s="1" t="s">
        <v>774</v>
      </c>
      <c r="D441" s="1" t="s">
        <v>830</v>
      </c>
      <c r="E441" s="1" t="s">
        <v>847</v>
      </c>
      <c r="F441" s="1" t="s">
        <v>848</v>
      </c>
      <c r="G441" s="1"/>
      <c r="H441" s="1"/>
      <c r="I441" s="1"/>
      <c r="J441" s="1" t="s">
        <v>434</v>
      </c>
      <c r="K441" s="1">
        <v>208009</v>
      </c>
      <c r="L441" s="1">
        <v>208005</v>
      </c>
      <c r="M441" s="1">
        <v>2014</v>
      </c>
      <c r="N441" s="1">
        <v>2008</v>
      </c>
      <c r="O441" s="1" t="str">
        <f>INDEX([1]EK!A:A,MATCH('Lichtmasten Halte'!B441,[1]EK!B:B,0))</f>
        <v>EK4008</v>
      </c>
      <c r="P441" s="1"/>
      <c r="Q441" s="1"/>
    </row>
    <row r="442" spans="1:17" x14ac:dyDescent="0.3">
      <c r="A442" s="1" t="s">
        <v>845</v>
      </c>
      <c r="B442" s="1" t="s">
        <v>846</v>
      </c>
      <c r="C442" s="1" t="s">
        <v>774</v>
      </c>
      <c r="D442" s="1" t="s">
        <v>830</v>
      </c>
      <c r="E442" s="1" t="s">
        <v>847</v>
      </c>
      <c r="F442" s="1" t="s">
        <v>849</v>
      </c>
      <c r="G442" s="1"/>
      <c r="H442" s="1"/>
      <c r="I442" s="1"/>
      <c r="J442" s="1" t="s">
        <v>434</v>
      </c>
      <c r="K442" s="1">
        <v>208009</v>
      </c>
      <c r="L442" s="1">
        <v>208005</v>
      </c>
      <c r="M442" s="1">
        <v>2014</v>
      </c>
      <c r="N442" s="1">
        <v>2008</v>
      </c>
      <c r="O442" s="1" t="str">
        <f>INDEX([1]EK!A:A,MATCH('Lichtmasten Halte'!B442,[1]EK!B:B,0))</f>
        <v>EK4008</v>
      </c>
      <c r="P442" s="1"/>
      <c r="Q442" s="1"/>
    </row>
    <row r="443" spans="1:17" x14ac:dyDescent="0.3">
      <c r="A443" s="1" t="s">
        <v>845</v>
      </c>
      <c r="B443" s="1" t="s">
        <v>846</v>
      </c>
      <c r="C443" s="1" t="s">
        <v>774</v>
      </c>
      <c r="D443" s="1" t="s">
        <v>830</v>
      </c>
      <c r="E443" s="1" t="s">
        <v>847</v>
      </c>
      <c r="F443" s="1" t="s">
        <v>850</v>
      </c>
      <c r="G443" s="1"/>
      <c r="H443" s="1"/>
      <c r="I443" s="1"/>
      <c r="J443" s="1" t="s">
        <v>434</v>
      </c>
      <c r="K443" s="1">
        <v>208009</v>
      </c>
      <c r="L443" s="1">
        <v>208005</v>
      </c>
      <c r="M443" s="1">
        <v>2014</v>
      </c>
      <c r="N443" s="1">
        <v>2008</v>
      </c>
      <c r="O443" s="1" t="str">
        <f>INDEX([1]EK!A:A,MATCH('Lichtmasten Halte'!B443,[1]EK!B:B,0))</f>
        <v>EK4008</v>
      </c>
      <c r="P443" s="1"/>
      <c r="Q443" s="1"/>
    </row>
    <row r="444" spans="1:17" x14ac:dyDescent="0.3">
      <c r="A444" s="1" t="s">
        <v>845</v>
      </c>
      <c r="B444" s="1" t="s">
        <v>846</v>
      </c>
      <c r="C444" s="1" t="s">
        <v>774</v>
      </c>
      <c r="D444" s="1" t="s">
        <v>830</v>
      </c>
      <c r="E444" s="1" t="s">
        <v>847</v>
      </c>
      <c r="F444" s="1" t="s">
        <v>851</v>
      </c>
      <c r="G444" s="1"/>
      <c r="H444" s="1"/>
      <c r="I444" s="1"/>
      <c r="J444" s="1" t="s">
        <v>434</v>
      </c>
      <c r="K444" s="1">
        <v>208009</v>
      </c>
      <c r="L444" s="1">
        <v>208005</v>
      </c>
      <c r="M444" s="1">
        <v>2014</v>
      </c>
      <c r="N444" s="1">
        <v>2008</v>
      </c>
      <c r="O444" s="1" t="str">
        <f>INDEX([1]EK!A:A,MATCH('Lichtmasten Halte'!B444,[1]EK!B:B,0))</f>
        <v>EK4008</v>
      </c>
      <c r="P444" s="1"/>
      <c r="Q444" s="1"/>
    </row>
    <row r="445" spans="1:17" x14ac:dyDescent="0.3">
      <c r="A445" s="1" t="s">
        <v>845</v>
      </c>
      <c r="B445" s="1" t="s">
        <v>846</v>
      </c>
      <c r="C445" s="1" t="s">
        <v>774</v>
      </c>
      <c r="D445" s="1" t="s">
        <v>830</v>
      </c>
      <c r="E445" s="1" t="s">
        <v>847</v>
      </c>
      <c r="F445" s="1" t="s">
        <v>852</v>
      </c>
      <c r="G445" s="1"/>
      <c r="H445" s="1"/>
      <c r="I445" s="1"/>
      <c r="J445" s="1" t="s">
        <v>434</v>
      </c>
      <c r="K445" s="1">
        <v>208009</v>
      </c>
      <c r="L445" s="1">
        <v>208005</v>
      </c>
      <c r="M445" s="1">
        <v>2014</v>
      </c>
      <c r="N445" s="1">
        <v>2008</v>
      </c>
      <c r="O445" s="1" t="str">
        <f>INDEX([1]EK!A:A,MATCH('Lichtmasten Halte'!B445,[1]EK!B:B,0))</f>
        <v>EK4008</v>
      </c>
      <c r="P445" s="1"/>
      <c r="Q445" s="1"/>
    </row>
    <row r="446" spans="1:17" x14ac:dyDescent="0.3">
      <c r="A446" s="1" t="s">
        <v>845</v>
      </c>
      <c r="B446" s="1" t="s">
        <v>846</v>
      </c>
      <c r="C446" s="1" t="s">
        <v>774</v>
      </c>
      <c r="D446" s="1" t="s">
        <v>830</v>
      </c>
      <c r="E446" s="1" t="s">
        <v>847</v>
      </c>
      <c r="F446" s="1" t="s">
        <v>853</v>
      </c>
      <c r="G446" s="1"/>
      <c r="H446" s="1"/>
      <c r="I446" s="1"/>
      <c r="J446" s="1" t="s">
        <v>434</v>
      </c>
      <c r="K446" s="1">
        <v>208009</v>
      </c>
      <c r="L446" s="1">
        <v>208005</v>
      </c>
      <c r="M446" s="1">
        <v>2014</v>
      </c>
      <c r="N446" s="1">
        <v>2008</v>
      </c>
      <c r="O446" s="1" t="str">
        <f>INDEX([1]EK!A:A,MATCH('Lichtmasten Halte'!B446,[1]EK!B:B,0))</f>
        <v>EK4008</v>
      </c>
      <c r="P446" s="1"/>
      <c r="Q446" s="1"/>
    </row>
    <row r="447" spans="1:17" x14ac:dyDescent="0.3">
      <c r="A447" s="1" t="s">
        <v>854</v>
      </c>
      <c r="B447" s="1" t="s">
        <v>846</v>
      </c>
      <c r="C447" s="1" t="s">
        <v>318</v>
      </c>
      <c r="D447" s="1" t="s">
        <v>830</v>
      </c>
      <c r="E447" s="1" t="s">
        <v>847</v>
      </c>
      <c r="F447" s="1" t="s">
        <v>855</v>
      </c>
      <c r="G447" s="1"/>
      <c r="H447" s="1"/>
      <c r="I447" s="1"/>
      <c r="J447" s="1" t="s">
        <v>434</v>
      </c>
      <c r="K447" s="1">
        <v>208009</v>
      </c>
      <c r="L447" s="1">
        <v>208005</v>
      </c>
      <c r="M447" s="1">
        <v>2014</v>
      </c>
      <c r="N447" s="1">
        <v>2008</v>
      </c>
      <c r="O447" s="1" t="str">
        <f>INDEX([1]EK!A:A,MATCH('Lichtmasten Halte'!B447,[1]EK!B:B,0))</f>
        <v>EK4008</v>
      </c>
      <c r="P447" s="1"/>
      <c r="Q447" s="1"/>
    </row>
    <row r="448" spans="1:17" x14ac:dyDescent="0.3">
      <c r="A448" s="1" t="s">
        <v>854</v>
      </c>
      <c r="B448" s="1" t="s">
        <v>846</v>
      </c>
      <c r="C448" s="1" t="s">
        <v>318</v>
      </c>
      <c r="D448" s="1" t="s">
        <v>830</v>
      </c>
      <c r="E448" s="1" t="s">
        <v>847</v>
      </c>
      <c r="F448" s="1" t="s">
        <v>856</v>
      </c>
      <c r="G448" s="1"/>
      <c r="H448" s="1"/>
      <c r="I448" s="1"/>
      <c r="J448" s="1" t="s">
        <v>434</v>
      </c>
      <c r="K448" s="1">
        <v>208009</v>
      </c>
      <c r="L448" s="1">
        <v>208005</v>
      </c>
      <c r="M448" s="1">
        <v>2014</v>
      </c>
      <c r="N448" s="1">
        <v>2008</v>
      </c>
      <c r="O448" s="1" t="str">
        <f>INDEX([1]EK!A:A,MATCH('Lichtmasten Halte'!B448,[1]EK!B:B,0))</f>
        <v>EK4008</v>
      </c>
      <c r="P448" s="1"/>
      <c r="Q448" s="1"/>
    </row>
    <row r="449" spans="1:17" x14ac:dyDescent="0.3">
      <c r="A449" s="1" t="s">
        <v>854</v>
      </c>
      <c r="B449" s="1" t="s">
        <v>846</v>
      </c>
      <c r="C449" s="1" t="s">
        <v>318</v>
      </c>
      <c r="D449" s="1" t="s">
        <v>830</v>
      </c>
      <c r="E449" s="1" t="s">
        <v>847</v>
      </c>
      <c r="F449" s="1" t="s">
        <v>857</v>
      </c>
      <c r="G449" s="1"/>
      <c r="H449" s="1"/>
      <c r="I449" s="1"/>
      <c r="J449" s="1" t="s">
        <v>434</v>
      </c>
      <c r="K449" s="1">
        <v>208009</v>
      </c>
      <c r="L449" s="1">
        <v>208005</v>
      </c>
      <c r="M449" s="1">
        <v>2014</v>
      </c>
      <c r="N449" s="1">
        <v>2008</v>
      </c>
      <c r="O449" s="1" t="str">
        <f>INDEX([1]EK!A:A,MATCH('Lichtmasten Halte'!B449,[1]EK!B:B,0))</f>
        <v>EK4008</v>
      </c>
      <c r="P449" s="1"/>
      <c r="Q449" s="1"/>
    </row>
    <row r="450" spans="1:17" x14ac:dyDescent="0.3">
      <c r="A450" s="1" t="s">
        <v>854</v>
      </c>
      <c r="B450" s="1" t="s">
        <v>846</v>
      </c>
      <c r="C450" s="1" t="s">
        <v>318</v>
      </c>
      <c r="D450" s="1" t="s">
        <v>830</v>
      </c>
      <c r="E450" s="1" t="s">
        <v>847</v>
      </c>
      <c r="F450" s="1" t="s">
        <v>858</v>
      </c>
      <c r="G450" s="1"/>
      <c r="H450" s="1"/>
      <c r="I450" s="1"/>
      <c r="J450" s="1" t="s">
        <v>434</v>
      </c>
      <c r="K450" s="1">
        <v>208009</v>
      </c>
      <c r="L450" s="1">
        <v>208005</v>
      </c>
      <c r="M450" s="1">
        <v>2014</v>
      </c>
      <c r="N450" s="1">
        <v>2008</v>
      </c>
      <c r="O450" s="1" t="str">
        <f>INDEX([1]EK!A:A,MATCH('Lichtmasten Halte'!B450,[1]EK!B:B,0))</f>
        <v>EK4008</v>
      </c>
      <c r="P450" s="1"/>
      <c r="Q450" s="1"/>
    </row>
    <row r="451" spans="1:17" x14ac:dyDescent="0.3">
      <c r="A451" s="1" t="s">
        <v>854</v>
      </c>
      <c r="B451" s="1" t="s">
        <v>846</v>
      </c>
      <c r="C451" s="1" t="s">
        <v>318</v>
      </c>
      <c r="D451" s="1" t="s">
        <v>830</v>
      </c>
      <c r="E451" s="1" t="s">
        <v>847</v>
      </c>
      <c r="F451" s="1" t="s">
        <v>859</v>
      </c>
      <c r="G451" s="1"/>
      <c r="H451" s="1"/>
      <c r="I451" s="1"/>
      <c r="J451" s="1" t="s">
        <v>434</v>
      </c>
      <c r="K451" s="1">
        <v>208009</v>
      </c>
      <c r="L451" s="1">
        <v>208005</v>
      </c>
      <c r="M451" s="1">
        <v>2014</v>
      </c>
      <c r="N451" s="1">
        <v>2008</v>
      </c>
      <c r="O451" s="1" t="str">
        <f>INDEX([1]EK!A:A,MATCH('Lichtmasten Halte'!B451,[1]EK!B:B,0))</f>
        <v>EK4008</v>
      </c>
      <c r="P451" s="1"/>
      <c r="Q451" s="1"/>
    </row>
    <row r="452" spans="1:17" x14ac:dyDescent="0.3">
      <c r="A452" s="1" t="s">
        <v>854</v>
      </c>
      <c r="B452" s="1" t="s">
        <v>846</v>
      </c>
      <c r="C452" s="1" t="s">
        <v>318</v>
      </c>
      <c r="D452" s="1" t="s">
        <v>830</v>
      </c>
      <c r="E452" s="1" t="s">
        <v>847</v>
      </c>
      <c r="F452" s="1" t="s">
        <v>860</v>
      </c>
      <c r="G452" s="1"/>
      <c r="H452" s="1"/>
      <c r="I452" s="1"/>
      <c r="J452" s="1" t="s">
        <v>434</v>
      </c>
      <c r="K452" s="1">
        <v>208009</v>
      </c>
      <c r="L452" s="1">
        <v>208005</v>
      </c>
      <c r="M452" s="1">
        <v>2014</v>
      </c>
      <c r="N452" s="1">
        <v>2008</v>
      </c>
      <c r="O452" s="1" t="str">
        <f>INDEX([1]EK!A:A,MATCH('Lichtmasten Halte'!B452,[1]EK!B:B,0))</f>
        <v>EK4008</v>
      </c>
      <c r="P452" s="1"/>
      <c r="Q452" s="1"/>
    </row>
    <row r="453" spans="1:17" x14ac:dyDescent="0.3">
      <c r="A453" s="1" t="s">
        <v>861</v>
      </c>
      <c r="B453" s="1" t="s">
        <v>862</v>
      </c>
      <c r="C453" s="1" t="s">
        <v>774</v>
      </c>
      <c r="D453" s="1" t="s">
        <v>830</v>
      </c>
      <c r="E453" s="1" t="s">
        <v>863</v>
      </c>
      <c r="F453" s="1" t="s">
        <v>864</v>
      </c>
      <c r="G453" s="1"/>
      <c r="H453" s="1"/>
      <c r="I453" s="1"/>
      <c r="J453" s="1" t="s">
        <v>434</v>
      </c>
      <c r="K453" s="1">
        <v>208009</v>
      </c>
      <c r="L453" s="1">
        <v>208005</v>
      </c>
      <c r="M453" s="1">
        <v>2014</v>
      </c>
      <c r="N453" s="1">
        <v>2008</v>
      </c>
      <c r="O453" s="1" t="str">
        <f>INDEX([1]EK!A:A,MATCH('Lichtmasten Halte'!B453,[1]EK!B:B,0))</f>
        <v>EK4010</v>
      </c>
      <c r="P453" s="1"/>
      <c r="Q453" s="1"/>
    </row>
    <row r="454" spans="1:17" x14ac:dyDescent="0.3">
      <c r="A454" s="1" t="s">
        <v>861</v>
      </c>
      <c r="B454" s="1" t="s">
        <v>862</v>
      </c>
      <c r="C454" s="1" t="s">
        <v>774</v>
      </c>
      <c r="D454" s="1" t="s">
        <v>830</v>
      </c>
      <c r="E454" s="1" t="s">
        <v>863</v>
      </c>
      <c r="F454" s="1" t="s">
        <v>865</v>
      </c>
      <c r="G454" s="1"/>
      <c r="H454" s="1"/>
      <c r="I454" s="1"/>
      <c r="J454" s="1" t="s">
        <v>434</v>
      </c>
      <c r="K454" s="1">
        <v>208009</v>
      </c>
      <c r="L454" s="1">
        <v>208005</v>
      </c>
      <c r="M454" s="1">
        <v>2014</v>
      </c>
      <c r="N454" s="1">
        <v>2008</v>
      </c>
      <c r="O454" s="1" t="str">
        <f>INDEX([1]EK!A:A,MATCH('Lichtmasten Halte'!B454,[1]EK!B:B,0))</f>
        <v>EK4010</v>
      </c>
      <c r="P454" s="1"/>
      <c r="Q454" s="1"/>
    </row>
    <row r="455" spans="1:17" x14ac:dyDescent="0.3">
      <c r="A455" s="1" t="s">
        <v>861</v>
      </c>
      <c r="B455" s="1" t="s">
        <v>862</v>
      </c>
      <c r="C455" s="1" t="s">
        <v>774</v>
      </c>
      <c r="D455" s="1" t="s">
        <v>830</v>
      </c>
      <c r="E455" s="1" t="s">
        <v>863</v>
      </c>
      <c r="F455" s="1" t="s">
        <v>866</v>
      </c>
      <c r="G455" s="1"/>
      <c r="H455" s="1"/>
      <c r="I455" s="1"/>
      <c r="J455" s="1" t="s">
        <v>434</v>
      </c>
      <c r="K455" s="1">
        <v>208009</v>
      </c>
      <c r="L455" s="1">
        <v>208005</v>
      </c>
      <c r="M455" s="1">
        <v>2014</v>
      </c>
      <c r="N455" s="1">
        <v>2008</v>
      </c>
      <c r="O455" s="1" t="str">
        <f>INDEX([1]EK!A:A,MATCH('Lichtmasten Halte'!B455,[1]EK!B:B,0))</f>
        <v>EK4010</v>
      </c>
      <c r="P455" s="1"/>
      <c r="Q455" s="1"/>
    </row>
    <row r="456" spans="1:17" x14ac:dyDescent="0.3">
      <c r="A456" s="1" t="s">
        <v>861</v>
      </c>
      <c r="B456" s="1" t="s">
        <v>862</v>
      </c>
      <c r="C456" s="1" t="s">
        <v>774</v>
      </c>
      <c r="D456" s="1" t="s">
        <v>830</v>
      </c>
      <c r="E456" s="1" t="s">
        <v>863</v>
      </c>
      <c r="F456" s="1" t="s">
        <v>867</v>
      </c>
      <c r="G456" s="1"/>
      <c r="H456" s="1"/>
      <c r="I456" s="1"/>
      <c r="J456" s="1" t="s">
        <v>434</v>
      </c>
      <c r="K456" s="1">
        <v>208009</v>
      </c>
      <c r="L456" s="1">
        <v>208005</v>
      </c>
      <c r="M456" s="1">
        <v>2014</v>
      </c>
      <c r="N456" s="1">
        <v>2008</v>
      </c>
      <c r="O456" s="1" t="str">
        <f>INDEX([1]EK!A:A,MATCH('Lichtmasten Halte'!B456,[1]EK!B:B,0))</f>
        <v>EK4010</v>
      </c>
      <c r="P456" s="1"/>
      <c r="Q456" s="1"/>
    </row>
    <row r="457" spans="1:17" x14ac:dyDescent="0.3">
      <c r="A457" s="1" t="s">
        <v>861</v>
      </c>
      <c r="B457" s="1" t="s">
        <v>862</v>
      </c>
      <c r="C457" s="1" t="s">
        <v>774</v>
      </c>
      <c r="D457" s="1" t="s">
        <v>830</v>
      </c>
      <c r="E457" s="1" t="s">
        <v>863</v>
      </c>
      <c r="F457" s="1" t="s">
        <v>868</v>
      </c>
      <c r="G457" s="1"/>
      <c r="H457" s="1"/>
      <c r="I457" s="1"/>
      <c r="J457" s="1" t="s">
        <v>434</v>
      </c>
      <c r="K457" s="1">
        <v>208009</v>
      </c>
      <c r="L457" s="1">
        <v>208005</v>
      </c>
      <c r="M457" s="1">
        <v>2014</v>
      </c>
      <c r="N457" s="1">
        <v>2008</v>
      </c>
      <c r="O457" s="1" t="str">
        <f>INDEX([1]EK!A:A,MATCH('Lichtmasten Halte'!B457,[1]EK!B:B,0))</f>
        <v>EK4010</v>
      </c>
      <c r="P457" s="1"/>
      <c r="Q457" s="1"/>
    </row>
    <row r="458" spans="1:17" x14ac:dyDescent="0.3">
      <c r="A458" s="1" t="s">
        <v>861</v>
      </c>
      <c r="B458" s="1" t="s">
        <v>862</v>
      </c>
      <c r="C458" s="1" t="s">
        <v>774</v>
      </c>
      <c r="D458" s="1" t="s">
        <v>830</v>
      </c>
      <c r="E458" s="1" t="s">
        <v>863</v>
      </c>
      <c r="F458" s="1" t="s">
        <v>869</v>
      </c>
      <c r="G458" s="1"/>
      <c r="H458" s="1"/>
      <c r="I458" s="1"/>
      <c r="J458" s="1" t="s">
        <v>434</v>
      </c>
      <c r="K458" s="1">
        <v>208009</v>
      </c>
      <c r="L458" s="1">
        <v>208005</v>
      </c>
      <c r="M458" s="1">
        <v>2014</v>
      </c>
      <c r="N458" s="1">
        <v>2008</v>
      </c>
      <c r="O458" s="1" t="str">
        <f>INDEX([1]EK!A:A,MATCH('Lichtmasten Halte'!B458,[1]EK!B:B,0))</f>
        <v>EK4010</v>
      </c>
      <c r="P458" s="1"/>
      <c r="Q458" s="1"/>
    </row>
    <row r="459" spans="1:17" x14ac:dyDescent="0.3">
      <c r="A459" s="1" t="s">
        <v>870</v>
      </c>
      <c r="B459" s="1" t="s">
        <v>862</v>
      </c>
      <c r="C459" s="1" t="s">
        <v>318</v>
      </c>
      <c r="D459" s="1" t="s">
        <v>830</v>
      </c>
      <c r="E459" s="1" t="s">
        <v>863</v>
      </c>
      <c r="F459" s="1" t="s">
        <v>871</v>
      </c>
      <c r="G459" s="1"/>
      <c r="H459" s="1"/>
      <c r="I459" s="1"/>
      <c r="J459" s="1" t="s">
        <v>434</v>
      </c>
      <c r="K459" s="1">
        <v>208009</v>
      </c>
      <c r="L459" s="1">
        <v>208005</v>
      </c>
      <c r="M459" s="1">
        <v>2014</v>
      </c>
      <c r="N459" s="1">
        <v>2008</v>
      </c>
      <c r="O459" s="1" t="str">
        <f>INDEX([1]EK!A:A,MATCH('Lichtmasten Halte'!B459,[1]EK!B:B,0))</f>
        <v>EK4010</v>
      </c>
      <c r="P459" s="1"/>
      <c r="Q459" s="1"/>
    </row>
    <row r="460" spans="1:17" x14ac:dyDescent="0.3">
      <c r="A460" s="1" t="s">
        <v>870</v>
      </c>
      <c r="B460" s="1" t="s">
        <v>862</v>
      </c>
      <c r="C460" s="1" t="s">
        <v>318</v>
      </c>
      <c r="D460" s="1" t="s">
        <v>830</v>
      </c>
      <c r="E460" s="1" t="s">
        <v>863</v>
      </c>
      <c r="F460" s="1" t="s">
        <v>872</v>
      </c>
      <c r="G460" s="1"/>
      <c r="H460" s="1"/>
      <c r="I460" s="1"/>
      <c r="J460" s="1" t="s">
        <v>434</v>
      </c>
      <c r="K460" s="1">
        <v>208009</v>
      </c>
      <c r="L460" s="1">
        <v>208005</v>
      </c>
      <c r="M460" s="1">
        <v>2014</v>
      </c>
      <c r="N460" s="1">
        <v>2008</v>
      </c>
      <c r="O460" s="1" t="str">
        <f>INDEX([1]EK!A:A,MATCH('Lichtmasten Halte'!B460,[1]EK!B:B,0))</f>
        <v>EK4010</v>
      </c>
      <c r="P460" s="1"/>
      <c r="Q460" s="1"/>
    </row>
    <row r="461" spans="1:17" x14ac:dyDescent="0.3">
      <c r="A461" s="1" t="s">
        <v>870</v>
      </c>
      <c r="B461" s="1" t="s">
        <v>862</v>
      </c>
      <c r="C461" s="1" t="s">
        <v>318</v>
      </c>
      <c r="D461" s="1" t="s">
        <v>830</v>
      </c>
      <c r="E461" s="1" t="s">
        <v>863</v>
      </c>
      <c r="F461" s="1" t="s">
        <v>873</v>
      </c>
      <c r="G461" s="1"/>
      <c r="H461" s="1"/>
      <c r="I461" s="1"/>
      <c r="J461" s="1" t="s">
        <v>434</v>
      </c>
      <c r="K461" s="1">
        <v>208009</v>
      </c>
      <c r="L461" s="1">
        <v>208005</v>
      </c>
      <c r="M461" s="1">
        <v>2014</v>
      </c>
      <c r="N461" s="1">
        <v>2008</v>
      </c>
      <c r="O461" s="1" t="str">
        <f>INDEX([1]EK!A:A,MATCH('Lichtmasten Halte'!B461,[1]EK!B:B,0))</f>
        <v>EK4010</v>
      </c>
      <c r="P461" s="1"/>
      <c r="Q461" s="1"/>
    </row>
    <row r="462" spans="1:17" x14ac:dyDescent="0.3">
      <c r="A462" s="1" t="s">
        <v>870</v>
      </c>
      <c r="B462" s="1" t="s">
        <v>862</v>
      </c>
      <c r="C462" s="1" t="s">
        <v>318</v>
      </c>
      <c r="D462" s="1" t="s">
        <v>830</v>
      </c>
      <c r="E462" s="1" t="s">
        <v>863</v>
      </c>
      <c r="F462" s="1" t="s">
        <v>874</v>
      </c>
      <c r="G462" s="1"/>
      <c r="H462" s="1"/>
      <c r="I462" s="1"/>
      <c r="J462" s="1" t="s">
        <v>434</v>
      </c>
      <c r="K462" s="1">
        <v>208009</v>
      </c>
      <c r="L462" s="1">
        <v>208005</v>
      </c>
      <c r="M462" s="1">
        <v>2014</v>
      </c>
      <c r="N462" s="1">
        <v>2008</v>
      </c>
      <c r="O462" s="1" t="str">
        <f>INDEX([1]EK!A:A,MATCH('Lichtmasten Halte'!B462,[1]EK!B:B,0))</f>
        <v>EK4010</v>
      </c>
      <c r="P462" s="1"/>
      <c r="Q462" s="1"/>
    </row>
    <row r="463" spans="1:17" x14ac:dyDescent="0.3">
      <c r="A463" s="1" t="s">
        <v>870</v>
      </c>
      <c r="B463" s="1" t="s">
        <v>862</v>
      </c>
      <c r="C463" s="1" t="s">
        <v>318</v>
      </c>
      <c r="D463" s="1" t="s">
        <v>830</v>
      </c>
      <c r="E463" s="1" t="s">
        <v>863</v>
      </c>
      <c r="F463" s="1" t="s">
        <v>875</v>
      </c>
      <c r="G463" s="1"/>
      <c r="H463" s="1"/>
      <c r="I463" s="1"/>
      <c r="J463" s="1" t="s">
        <v>434</v>
      </c>
      <c r="K463" s="1">
        <v>208009</v>
      </c>
      <c r="L463" s="1">
        <v>208005</v>
      </c>
      <c r="M463" s="1">
        <v>2014</v>
      </c>
      <c r="N463" s="1">
        <v>2008</v>
      </c>
      <c r="O463" s="1" t="str">
        <f>INDEX([1]EK!A:A,MATCH('Lichtmasten Halte'!B463,[1]EK!B:B,0))</f>
        <v>EK4010</v>
      </c>
      <c r="P463" s="1"/>
      <c r="Q463" s="1"/>
    </row>
    <row r="464" spans="1:17" x14ac:dyDescent="0.3">
      <c r="A464" s="1" t="s">
        <v>870</v>
      </c>
      <c r="B464" s="1" t="s">
        <v>862</v>
      </c>
      <c r="C464" s="1" t="s">
        <v>318</v>
      </c>
      <c r="D464" s="1" t="s">
        <v>830</v>
      </c>
      <c r="E464" s="1" t="s">
        <v>863</v>
      </c>
      <c r="F464" s="1" t="s">
        <v>876</v>
      </c>
      <c r="G464" s="1"/>
      <c r="H464" s="1"/>
      <c r="I464" s="1"/>
      <c r="J464" s="1" t="s">
        <v>434</v>
      </c>
      <c r="K464" s="1">
        <v>208009</v>
      </c>
      <c r="L464" s="1">
        <v>208005</v>
      </c>
      <c r="M464" s="1">
        <v>2014</v>
      </c>
      <c r="N464" s="1">
        <v>2008</v>
      </c>
      <c r="O464" s="1" t="str">
        <f>INDEX([1]EK!A:A,MATCH('Lichtmasten Halte'!B464,[1]EK!B:B,0))</f>
        <v>EK4010</v>
      </c>
      <c r="P464" s="1"/>
      <c r="Q464" s="1"/>
    </row>
    <row r="465" spans="1:17" x14ac:dyDescent="0.3">
      <c r="A465" s="1" t="s">
        <v>877</v>
      </c>
      <c r="B465" s="1" t="s">
        <v>878</v>
      </c>
      <c r="C465" s="1" t="s">
        <v>774</v>
      </c>
      <c r="D465" s="1" t="s">
        <v>830</v>
      </c>
      <c r="E465" s="1" t="s">
        <v>879</v>
      </c>
      <c r="F465" s="1" t="s">
        <v>880</v>
      </c>
      <c r="G465" s="1"/>
      <c r="H465" s="1"/>
      <c r="I465" s="1"/>
      <c r="J465" s="1" t="s">
        <v>434</v>
      </c>
      <c r="K465" s="1">
        <v>208009</v>
      </c>
      <c r="L465" s="1">
        <v>208005</v>
      </c>
      <c r="M465" s="1">
        <v>2014</v>
      </c>
      <c r="N465" s="1">
        <v>2008</v>
      </c>
      <c r="O465" s="1" t="str">
        <f>INDEX([1]EK!A:A,MATCH('Lichtmasten Halte'!B465,[1]EK!B:B,0))</f>
        <v>EK4012</v>
      </c>
      <c r="P465" s="1"/>
      <c r="Q465" s="1"/>
    </row>
    <row r="466" spans="1:17" x14ac:dyDescent="0.3">
      <c r="A466" s="1" t="s">
        <v>877</v>
      </c>
      <c r="B466" s="1" t="s">
        <v>878</v>
      </c>
      <c r="C466" s="1" t="s">
        <v>774</v>
      </c>
      <c r="D466" s="1" t="s">
        <v>830</v>
      </c>
      <c r="E466" s="1" t="s">
        <v>879</v>
      </c>
      <c r="F466" s="1" t="s">
        <v>881</v>
      </c>
      <c r="G466" s="1"/>
      <c r="H466" s="1"/>
      <c r="I466" s="1"/>
      <c r="J466" s="1" t="s">
        <v>434</v>
      </c>
      <c r="K466" s="1">
        <v>208009</v>
      </c>
      <c r="L466" s="1">
        <v>208005</v>
      </c>
      <c r="M466" s="1">
        <v>2014</v>
      </c>
      <c r="N466" s="1">
        <v>2008</v>
      </c>
      <c r="O466" s="1" t="str">
        <f>INDEX([1]EK!A:A,MATCH('Lichtmasten Halte'!B466,[1]EK!B:B,0))</f>
        <v>EK4012</v>
      </c>
      <c r="P466" s="1"/>
      <c r="Q466" s="1"/>
    </row>
    <row r="467" spans="1:17" x14ac:dyDescent="0.3">
      <c r="A467" s="1" t="s">
        <v>877</v>
      </c>
      <c r="B467" s="1" t="s">
        <v>878</v>
      </c>
      <c r="C467" s="1" t="s">
        <v>774</v>
      </c>
      <c r="D467" s="1" t="s">
        <v>830</v>
      </c>
      <c r="E467" s="1" t="s">
        <v>879</v>
      </c>
      <c r="F467" s="1" t="s">
        <v>882</v>
      </c>
      <c r="G467" s="1"/>
      <c r="H467" s="1"/>
      <c r="I467" s="1"/>
      <c r="J467" s="1" t="s">
        <v>434</v>
      </c>
      <c r="K467" s="1">
        <v>208009</v>
      </c>
      <c r="L467" s="1">
        <v>208005</v>
      </c>
      <c r="M467" s="1">
        <v>2014</v>
      </c>
      <c r="N467" s="1">
        <v>2008</v>
      </c>
      <c r="O467" s="1" t="str">
        <f>INDEX([1]EK!A:A,MATCH('Lichtmasten Halte'!B467,[1]EK!B:B,0))</f>
        <v>EK4012</v>
      </c>
      <c r="P467" s="1"/>
      <c r="Q467" s="1"/>
    </row>
    <row r="468" spans="1:17" x14ac:dyDescent="0.3">
      <c r="A468" s="1" t="s">
        <v>877</v>
      </c>
      <c r="B468" s="1" t="s">
        <v>878</v>
      </c>
      <c r="C468" s="1" t="s">
        <v>774</v>
      </c>
      <c r="D468" s="1" t="s">
        <v>830</v>
      </c>
      <c r="E468" s="1" t="s">
        <v>879</v>
      </c>
      <c r="F468" s="1" t="s">
        <v>883</v>
      </c>
      <c r="G468" s="1"/>
      <c r="H468" s="1"/>
      <c r="I468" s="1"/>
      <c r="J468" s="1" t="s">
        <v>434</v>
      </c>
      <c r="K468" s="1">
        <v>208009</v>
      </c>
      <c r="L468" s="1">
        <v>208005</v>
      </c>
      <c r="M468" s="1">
        <v>2014</v>
      </c>
      <c r="N468" s="1">
        <v>2008</v>
      </c>
      <c r="O468" s="1" t="str">
        <f>INDEX([1]EK!A:A,MATCH('Lichtmasten Halte'!B468,[1]EK!B:B,0))</f>
        <v>EK4012</v>
      </c>
      <c r="P468" s="1"/>
      <c r="Q468" s="1"/>
    </row>
    <row r="469" spans="1:17" x14ac:dyDescent="0.3">
      <c r="A469" s="1" t="s">
        <v>877</v>
      </c>
      <c r="B469" s="1" t="s">
        <v>878</v>
      </c>
      <c r="C469" s="1" t="s">
        <v>774</v>
      </c>
      <c r="D469" s="1" t="s">
        <v>830</v>
      </c>
      <c r="E469" s="1" t="s">
        <v>879</v>
      </c>
      <c r="F469" s="1" t="s">
        <v>884</v>
      </c>
      <c r="G469" s="1"/>
      <c r="H469" s="1"/>
      <c r="I469" s="1"/>
      <c r="J469" s="1" t="s">
        <v>434</v>
      </c>
      <c r="K469" s="1">
        <v>208009</v>
      </c>
      <c r="L469" s="1">
        <v>208005</v>
      </c>
      <c r="M469" s="1">
        <v>2014</v>
      </c>
      <c r="N469" s="1">
        <v>2008</v>
      </c>
      <c r="O469" s="1" t="str">
        <f>INDEX([1]EK!A:A,MATCH('Lichtmasten Halte'!B469,[1]EK!B:B,0))</f>
        <v>EK4012</v>
      </c>
      <c r="P469" s="1"/>
      <c r="Q469" s="1"/>
    </row>
    <row r="470" spans="1:17" x14ac:dyDescent="0.3">
      <c r="A470" s="1" t="s">
        <v>877</v>
      </c>
      <c r="B470" s="1" t="s">
        <v>878</v>
      </c>
      <c r="C470" s="1" t="s">
        <v>774</v>
      </c>
      <c r="D470" s="1" t="s">
        <v>830</v>
      </c>
      <c r="E470" s="1" t="s">
        <v>879</v>
      </c>
      <c r="F470" s="1" t="s">
        <v>885</v>
      </c>
      <c r="G470" s="1"/>
      <c r="H470" s="1"/>
      <c r="I470" s="1"/>
      <c r="J470" s="1" t="s">
        <v>434</v>
      </c>
      <c r="K470" s="1">
        <v>208009</v>
      </c>
      <c r="L470" s="1">
        <v>208005</v>
      </c>
      <c r="M470" s="1">
        <v>2014</v>
      </c>
      <c r="N470" s="1">
        <v>2008</v>
      </c>
      <c r="O470" s="1" t="str">
        <f>INDEX([1]EK!A:A,MATCH('Lichtmasten Halte'!B470,[1]EK!B:B,0))</f>
        <v>EK4012</v>
      </c>
      <c r="P470" s="1"/>
      <c r="Q470" s="1"/>
    </row>
    <row r="471" spans="1:17" x14ac:dyDescent="0.3">
      <c r="A471" s="1" t="s">
        <v>886</v>
      </c>
      <c r="B471" s="1" t="s">
        <v>878</v>
      </c>
      <c r="C471" s="1" t="s">
        <v>318</v>
      </c>
      <c r="D471" s="1" t="s">
        <v>830</v>
      </c>
      <c r="E471" s="1" t="s">
        <v>879</v>
      </c>
      <c r="F471" s="1" t="s">
        <v>887</v>
      </c>
      <c r="G471" s="1"/>
      <c r="H471" s="1"/>
      <c r="I471" s="1"/>
      <c r="J471" s="1" t="s">
        <v>434</v>
      </c>
      <c r="K471" s="1">
        <v>208009</v>
      </c>
      <c r="L471" s="1">
        <v>208005</v>
      </c>
      <c r="M471" s="1">
        <v>2014</v>
      </c>
      <c r="N471" s="1">
        <v>2008</v>
      </c>
      <c r="O471" s="1" t="str">
        <f>INDEX([1]EK!A:A,MATCH('Lichtmasten Halte'!B471,[1]EK!B:B,0))</f>
        <v>EK4012</v>
      </c>
      <c r="P471" s="1"/>
      <c r="Q471" s="1"/>
    </row>
    <row r="472" spans="1:17" x14ac:dyDescent="0.3">
      <c r="A472" s="1" t="s">
        <v>886</v>
      </c>
      <c r="B472" s="1" t="s">
        <v>878</v>
      </c>
      <c r="C472" s="1" t="s">
        <v>318</v>
      </c>
      <c r="D472" s="1" t="s">
        <v>830</v>
      </c>
      <c r="E472" s="1" t="s">
        <v>879</v>
      </c>
      <c r="F472" s="1" t="s">
        <v>888</v>
      </c>
      <c r="G472" s="1"/>
      <c r="H472" s="1"/>
      <c r="I472" s="1"/>
      <c r="J472" s="1" t="s">
        <v>434</v>
      </c>
      <c r="K472" s="1">
        <v>208009</v>
      </c>
      <c r="L472" s="1">
        <v>208005</v>
      </c>
      <c r="M472" s="1">
        <v>2014</v>
      </c>
      <c r="N472" s="1">
        <v>2008</v>
      </c>
      <c r="O472" s="1" t="str">
        <f>INDEX([1]EK!A:A,MATCH('Lichtmasten Halte'!B472,[1]EK!B:B,0))</f>
        <v>EK4012</v>
      </c>
      <c r="P472" s="1"/>
      <c r="Q472" s="1"/>
    </row>
    <row r="473" spans="1:17" x14ac:dyDescent="0.3">
      <c r="A473" s="1" t="s">
        <v>886</v>
      </c>
      <c r="B473" s="1" t="s">
        <v>878</v>
      </c>
      <c r="C473" s="1" t="s">
        <v>318</v>
      </c>
      <c r="D473" s="1" t="s">
        <v>830</v>
      </c>
      <c r="E473" s="1" t="s">
        <v>879</v>
      </c>
      <c r="F473" s="1" t="s">
        <v>889</v>
      </c>
      <c r="G473" s="1"/>
      <c r="H473" s="1"/>
      <c r="I473" s="1"/>
      <c r="J473" s="1" t="s">
        <v>434</v>
      </c>
      <c r="K473" s="1">
        <v>208009</v>
      </c>
      <c r="L473" s="1">
        <v>208005</v>
      </c>
      <c r="M473" s="1">
        <v>2014</v>
      </c>
      <c r="N473" s="1">
        <v>2008</v>
      </c>
      <c r="O473" s="1" t="str">
        <f>INDEX([1]EK!A:A,MATCH('Lichtmasten Halte'!B473,[1]EK!B:B,0))</f>
        <v>EK4012</v>
      </c>
      <c r="P473" s="1"/>
      <c r="Q473" s="1"/>
    </row>
    <row r="474" spans="1:17" x14ac:dyDescent="0.3">
      <c r="A474" s="1" t="s">
        <v>886</v>
      </c>
      <c r="B474" s="1" t="s">
        <v>878</v>
      </c>
      <c r="C474" s="1" t="s">
        <v>318</v>
      </c>
      <c r="D474" s="1" t="s">
        <v>830</v>
      </c>
      <c r="E474" s="1" t="s">
        <v>879</v>
      </c>
      <c r="F474" s="1" t="s">
        <v>890</v>
      </c>
      <c r="G474" s="1"/>
      <c r="H474" s="1"/>
      <c r="I474" s="1"/>
      <c r="J474" s="1" t="s">
        <v>434</v>
      </c>
      <c r="K474" s="1">
        <v>208009</v>
      </c>
      <c r="L474" s="1">
        <v>208005</v>
      </c>
      <c r="M474" s="1">
        <v>2014</v>
      </c>
      <c r="N474" s="1">
        <v>2008</v>
      </c>
      <c r="O474" s="1" t="str">
        <f>INDEX([1]EK!A:A,MATCH('Lichtmasten Halte'!B474,[1]EK!B:B,0))</f>
        <v>EK4012</v>
      </c>
      <c r="P474" s="1"/>
      <c r="Q474" s="1"/>
    </row>
    <row r="475" spans="1:17" x14ac:dyDescent="0.3">
      <c r="A475" s="1" t="s">
        <v>886</v>
      </c>
      <c r="B475" s="1" t="s">
        <v>878</v>
      </c>
      <c r="C475" s="1" t="s">
        <v>318</v>
      </c>
      <c r="D475" s="1" t="s">
        <v>830</v>
      </c>
      <c r="E475" s="1" t="s">
        <v>879</v>
      </c>
      <c r="F475" s="1" t="s">
        <v>891</v>
      </c>
      <c r="G475" s="1"/>
      <c r="H475" s="1"/>
      <c r="I475" s="1"/>
      <c r="J475" s="1" t="s">
        <v>434</v>
      </c>
      <c r="K475" s="1">
        <v>208009</v>
      </c>
      <c r="L475" s="1">
        <v>208005</v>
      </c>
      <c r="M475" s="1">
        <v>2014</v>
      </c>
      <c r="N475" s="1">
        <v>2008</v>
      </c>
      <c r="O475" s="1" t="str">
        <f>INDEX([1]EK!A:A,MATCH('Lichtmasten Halte'!B475,[1]EK!B:B,0))</f>
        <v>EK4012</v>
      </c>
      <c r="P475" s="1"/>
      <c r="Q475" s="1"/>
    </row>
    <row r="476" spans="1:17" x14ac:dyDescent="0.3">
      <c r="A476" s="1" t="s">
        <v>886</v>
      </c>
      <c r="B476" s="1" t="s">
        <v>878</v>
      </c>
      <c r="C476" s="1" t="s">
        <v>318</v>
      </c>
      <c r="D476" s="1" t="s">
        <v>830</v>
      </c>
      <c r="E476" s="1" t="s">
        <v>879</v>
      </c>
      <c r="F476" s="1" t="s">
        <v>892</v>
      </c>
      <c r="G476" s="1"/>
      <c r="H476" s="1"/>
      <c r="I476" s="1"/>
      <c r="J476" s="1" t="s">
        <v>434</v>
      </c>
      <c r="K476" s="1">
        <v>208009</v>
      </c>
      <c r="L476" s="1">
        <v>208005</v>
      </c>
      <c r="M476" s="1">
        <v>2014</v>
      </c>
      <c r="N476" s="1">
        <v>2008</v>
      </c>
      <c r="O476" s="1" t="str">
        <f>INDEX([1]EK!A:A,MATCH('Lichtmasten Halte'!B476,[1]EK!B:B,0))</f>
        <v>EK4012</v>
      </c>
      <c r="P476" s="1"/>
      <c r="Q476" s="1"/>
    </row>
    <row r="477" spans="1:17" x14ac:dyDescent="0.3">
      <c r="A477" s="1" t="s">
        <v>893</v>
      </c>
      <c r="B477" s="1" t="s">
        <v>894</v>
      </c>
      <c r="C477" s="1" t="s">
        <v>774</v>
      </c>
      <c r="D477" s="1" t="s">
        <v>830</v>
      </c>
      <c r="E477" s="1" t="s">
        <v>895</v>
      </c>
      <c r="F477" s="1" t="s">
        <v>896</v>
      </c>
      <c r="G477" s="1"/>
      <c r="H477" s="1"/>
      <c r="I477" s="1"/>
      <c r="J477" s="1" t="s">
        <v>897</v>
      </c>
      <c r="K477" s="1">
        <v>208026</v>
      </c>
      <c r="L477" s="1">
        <v>208007</v>
      </c>
      <c r="M477" s="4">
        <v>2014</v>
      </c>
      <c r="N477" s="5">
        <v>2008</v>
      </c>
      <c r="O477" s="1" t="str">
        <f>INDEX([1]EK!A:A,MATCH('Lichtmasten Halte'!B477,[1]EK!B:B,0))</f>
        <v>EK4014</v>
      </c>
      <c r="P477" s="1"/>
      <c r="Q477" s="1" t="s">
        <v>544</v>
      </c>
    </row>
    <row r="478" spans="1:17" x14ac:dyDescent="0.3">
      <c r="A478" s="1" t="s">
        <v>893</v>
      </c>
      <c r="B478" s="1" t="s">
        <v>894</v>
      </c>
      <c r="C478" s="1" t="s">
        <v>774</v>
      </c>
      <c r="D478" s="1" t="s">
        <v>830</v>
      </c>
      <c r="E478" s="1" t="s">
        <v>895</v>
      </c>
      <c r="F478" s="1" t="s">
        <v>898</v>
      </c>
      <c r="G478" s="1"/>
      <c r="H478" s="1"/>
      <c r="I478" s="1"/>
      <c r="J478" s="1" t="s">
        <v>897</v>
      </c>
      <c r="K478" s="1">
        <v>208026</v>
      </c>
      <c r="L478" s="1">
        <v>208007</v>
      </c>
      <c r="M478" s="4">
        <v>2014</v>
      </c>
      <c r="N478" s="5">
        <v>2008</v>
      </c>
      <c r="O478" s="1" t="str">
        <f>INDEX([1]EK!A:A,MATCH('Lichtmasten Halte'!B478,[1]EK!B:B,0))</f>
        <v>EK4014</v>
      </c>
      <c r="P478" s="1"/>
      <c r="Q478" s="1" t="s">
        <v>544</v>
      </c>
    </row>
    <row r="479" spans="1:17" x14ac:dyDescent="0.3">
      <c r="A479" s="1" t="s">
        <v>893</v>
      </c>
      <c r="B479" s="1" t="s">
        <v>894</v>
      </c>
      <c r="C479" s="1" t="s">
        <v>774</v>
      </c>
      <c r="D479" s="1" t="s">
        <v>830</v>
      </c>
      <c r="E479" s="1" t="s">
        <v>895</v>
      </c>
      <c r="F479" s="1" t="s">
        <v>899</v>
      </c>
      <c r="G479" s="1"/>
      <c r="H479" s="1"/>
      <c r="I479" s="1"/>
      <c r="J479" s="1" t="s">
        <v>897</v>
      </c>
      <c r="K479" s="1">
        <v>208026</v>
      </c>
      <c r="L479" s="1">
        <v>208007</v>
      </c>
      <c r="M479" s="4">
        <v>2014</v>
      </c>
      <c r="N479" s="5">
        <v>2008</v>
      </c>
      <c r="O479" s="1" t="str">
        <f>INDEX([1]EK!A:A,MATCH('Lichtmasten Halte'!B479,[1]EK!B:B,0))</f>
        <v>EK4014</v>
      </c>
      <c r="P479" s="1"/>
      <c r="Q479" s="1" t="s">
        <v>544</v>
      </c>
    </row>
    <row r="480" spans="1:17" x14ac:dyDescent="0.3">
      <c r="A480" s="1" t="s">
        <v>893</v>
      </c>
      <c r="B480" s="1" t="s">
        <v>894</v>
      </c>
      <c r="C480" s="1" t="s">
        <v>774</v>
      </c>
      <c r="D480" s="1" t="s">
        <v>830</v>
      </c>
      <c r="E480" s="1" t="s">
        <v>895</v>
      </c>
      <c r="F480" s="1" t="s">
        <v>900</v>
      </c>
      <c r="G480" s="1"/>
      <c r="H480" s="1"/>
      <c r="I480" s="1"/>
      <c r="J480" s="1" t="s">
        <v>897</v>
      </c>
      <c r="K480" s="1">
        <v>208026</v>
      </c>
      <c r="L480" s="1">
        <v>208007</v>
      </c>
      <c r="M480" s="4">
        <v>2014</v>
      </c>
      <c r="N480" s="5">
        <v>2008</v>
      </c>
      <c r="O480" s="1" t="str">
        <f>INDEX([1]EK!A:A,MATCH('Lichtmasten Halte'!B480,[1]EK!B:B,0))</f>
        <v>EK4014</v>
      </c>
      <c r="P480" s="1"/>
      <c r="Q480" s="1" t="s">
        <v>544</v>
      </c>
    </row>
    <row r="481" spans="1:17" x14ac:dyDescent="0.3">
      <c r="A481" s="1" t="s">
        <v>893</v>
      </c>
      <c r="B481" s="1" t="s">
        <v>894</v>
      </c>
      <c r="C481" s="1" t="s">
        <v>774</v>
      </c>
      <c r="D481" s="1" t="s">
        <v>830</v>
      </c>
      <c r="E481" s="1" t="s">
        <v>895</v>
      </c>
      <c r="F481" s="1" t="s">
        <v>901</v>
      </c>
      <c r="G481" s="1"/>
      <c r="H481" s="1"/>
      <c r="I481" s="1"/>
      <c r="J481" s="1" t="s">
        <v>897</v>
      </c>
      <c r="K481" s="1">
        <v>208026</v>
      </c>
      <c r="L481" s="1">
        <v>208007</v>
      </c>
      <c r="M481" s="4">
        <v>2014</v>
      </c>
      <c r="N481" s="5">
        <v>2008</v>
      </c>
      <c r="O481" s="1" t="str">
        <f>INDEX([1]EK!A:A,MATCH('Lichtmasten Halte'!B481,[1]EK!B:B,0))</f>
        <v>EK4014</v>
      </c>
      <c r="P481" s="1"/>
      <c r="Q481" s="1" t="s">
        <v>544</v>
      </c>
    </row>
    <row r="482" spans="1:17" x14ac:dyDescent="0.3">
      <c r="A482" s="1" t="s">
        <v>893</v>
      </c>
      <c r="B482" s="1" t="s">
        <v>894</v>
      </c>
      <c r="C482" s="1" t="s">
        <v>774</v>
      </c>
      <c r="D482" s="1" t="s">
        <v>830</v>
      </c>
      <c r="E482" s="1" t="s">
        <v>895</v>
      </c>
      <c r="F482" s="1" t="s">
        <v>902</v>
      </c>
      <c r="G482" s="1"/>
      <c r="H482" s="1"/>
      <c r="I482" s="1"/>
      <c r="J482" s="1" t="s">
        <v>897</v>
      </c>
      <c r="K482" s="1">
        <v>208026</v>
      </c>
      <c r="L482" s="1">
        <v>208007</v>
      </c>
      <c r="M482" s="4">
        <v>2021</v>
      </c>
      <c r="N482" s="5">
        <v>2021</v>
      </c>
      <c r="O482" s="1" t="str">
        <f>INDEX([1]EK!A:A,MATCH('Lichtmasten Halte'!B482,[1]EK!B:B,0))</f>
        <v>EK4014</v>
      </c>
      <c r="P482" s="1"/>
      <c r="Q482" s="1" t="s">
        <v>544</v>
      </c>
    </row>
    <row r="483" spans="1:17" x14ac:dyDescent="0.3">
      <c r="A483" s="1" t="s">
        <v>903</v>
      </c>
      <c r="B483" s="1" t="s">
        <v>894</v>
      </c>
      <c r="C483" s="1" t="s">
        <v>318</v>
      </c>
      <c r="D483" s="1" t="s">
        <v>830</v>
      </c>
      <c r="E483" s="1" t="s">
        <v>895</v>
      </c>
      <c r="F483" s="1" t="s">
        <v>904</v>
      </c>
      <c r="G483" s="1"/>
      <c r="H483" s="1"/>
      <c r="I483" s="1"/>
      <c r="J483" s="1" t="s">
        <v>897</v>
      </c>
      <c r="K483" s="1">
        <v>208026</v>
      </c>
      <c r="L483" s="1">
        <v>208007</v>
      </c>
      <c r="M483" s="4">
        <v>2014</v>
      </c>
      <c r="N483" s="5">
        <v>2008</v>
      </c>
      <c r="O483" s="1" t="str">
        <f>INDEX([1]EK!A:A,MATCH('Lichtmasten Halte'!B483,[1]EK!B:B,0))</f>
        <v>EK4014</v>
      </c>
      <c r="P483" s="1"/>
      <c r="Q483" s="1" t="s">
        <v>544</v>
      </c>
    </row>
    <row r="484" spans="1:17" x14ac:dyDescent="0.3">
      <c r="A484" s="1" t="s">
        <v>903</v>
      </c>
      <c r="B484" s="1" t="s">
        <v>894</v>
      </c>
      <c r="C484" s="1" t="s">
        <v>318</v>
      </c>
      <c r="D484" s="1" t="s">
        <v>830</v>
      </c>
      <c r="E484" s="1" t="s">
        <v>895</v>
      </c>
      <c r="F484" s="1" t="s">
        <v>905</v>
      </c>
      <c r="G484" s="1"/>
      <c r="H484" s="1"/>
      <c r="I484" s="1"/>
      <c r="J484" s="1" t="s">
        <v>897</v>
      </c>
      <c r="K484" s="1">
        <v>208026</v>
      </c>
      <c r="L484" s="1">
        <v>208007</v>
      </c>
      <c r="M484" s="4">
        <v>2014</v>
      </c>
      <c r="N484" s="5">
        <v>2008</v>
      </c>
      <c r="O484" s="1" t="str">
        <f>INDEX([1]EK!A:A,MATCH('Lichtmasten Halte'!B484,[1]EK!B:B,0))</f>
        <v>EK4014</v>
      </c>
      <c r="P484" s="1"/>
      <c r="Q484" s="1" t="s">
        <v>544</v>
      </c>
    </row>
    <row r="485" spans="1:17" x14ac:dyDescent="0.3">
      <c r="A485" s="1" t="s">
        <v>903</v>
      </c>
      <c r="B485" s="1" t="s">
        <v>894</v>
      </c>
      <c r="C485" s="1" t="s">
        <v>318</v>
      </c>
      <c r="D485" s="1" t="s">
        <v>830</v>
      </c>
      <c r="E485" s="1" t="s">
        <v>895</v>
      </c>
      <c r="F485" s="1" t="s">
        <v>906</v>
      </c>
      <c r="G485" s="1"/>
      <c r="H485" s="1"/>
      <c r="I485" s="1"/>
      <c r="J485" s="1" t="s">
        <v>897</v>
      </c>
      <c r="K485" s="1">
        <v>208026</v>
      </c>
      <c r="L485" s="1">
        <v>208007</v>
      </c>
      <c r="M485" s="4">
        <v>2014</v>
      </c>
      <c r="N485" s="5">
        <v>2008</v>
      </c>
      <c r="O485" s="1" t="str">
        <f>INDEX([1]EK!A:A,MATCH('Lichtmasten Halte'!B485,[1]EK!B:B,0))</f>
        <v>EK4014</v>
      </c>
      <c r="P485" s="1"/>
      <c r="Q485" s="1" t="s">
        <v>544</v>
      </c>
    </row>
    <row r="486" spans="1:17" x14ac:dyDescent="0.3">
      <c r="A486" s="1" t="s">
        <v>903</v>
      </c>
      <c r="B486" s="1" t="s">
        <v>894</v>
      </c>
      <c r="C486" s="1" t="s">
        <v>318</v>
      </c>
      <c r="D486" s="1" t="s">
        <v>830</v>
      </c>
      <c r="E486" s="1" t="s">
        <v>895</v>
      </c>
      <c r="F486" s="1" t="s">
        <v>907</v>
      </c>
      <c r="G486" s="1"/>
      <c r="H486" s="1"/>
      <c r="I486" s="1"/>
      <c r="J486" s="1" t="s">
        <v>897</v>
      </c>
      <c r="K486" s="1">
        <v>208026</v>
      </c>
      <c r="L486" s="1">
        <v>208007</v>
      </c>
      <c r="M486" s="4">
        <v>2014</v>
      </c>
      <c r="N486" s="5">
        <v>2008</v>
      </c>
      <c r="O486" s="1" t="str">
        <f>INDEX([1]EK!A:A,MATCH('Lichtmasten Halte'!B486,[1]EK!B:B,0))</f>
        <v>EK4014</v>
      </c>
      <c r="P486" s="1"/>
      <c r="Q486" s="1" t="s">
        <v>544</v>
      </c>
    </row>
    <row r="487" spans="1:17" x14ac:dyDescent="0.3">
      <c r="A487" s="1" t="s">
        <v>903</v>
      </c>
      <c r="B487" s="1" t="s">
        <v>894</v>
      </c>
      <c r="C487" s="1" t="s">
        <v>318</v>
      </c>
      <c r="D487" s="1" t="s">
        <v>830</v>
      </c>
      <c r="E487" s="1" t="s">
        <v>895</v>
      </c>
      <c r="F487" s="1" t="s">
        <v>908</v>
      </c>
      <c r="G487" s="1"/>
      <c r="H487" s="1"/>
      <c r="I487" s="1"/>
      <c r="J487" s="1" t="s">
        <v>897</v>
      </c>
      <c r="K487" s="1">
        <v>208026</v>
      </c>
      <c r="L487" s="1">
        <v>208007</v>
      </c>
      <c r="M487" s="4">
        <v>2014</v>
      </c>
      <c r="N487" s="5">
        <v>2008</v>
      </c>
      <c r="O487" s="1" t="str">
        <f>INDEX([1]EK!A:A,MATCH('Lichtmasten Halte'!B487,[1]EK!B:B,0))</f>
        <v>EK4014</v>
      </c>
      <c r="P487" s="1"/>
      <c r="Q487" s="1" t="s">
        <v>544</v>
      </c>
    </row>
    <row r="488" spans="1:17" x14ac:dyDescent="0.3">
      <c r="A488" s="1" t="s">
        <v>903</v>
      </c>
      <c r="B488" s="1" t="s">
        <v>894</v>
      </c>
      <c r="C488" s="1" t="s">
        <v>318</v>
      </c>
      <c r="D488" s="1" t="s">
        <v>830</v>
      </c>
      <c r="E488" s="1" t="s">
        <v>895</v>
      </c>
      <c r="F488" s="1" t="s">
        <v>909</v>
      </c>
      <c r="G488" s="1"/>
      <c r="H488" s="1"/>
      <c r="I488" s="1"/>
      <c r="J488" s="1" t="s">
        <v>897</v>
      </c>
      <c r="K488" s="1">
        <v>208026</v>
      </c>
      <c r="L488" s="1">
        <v>208007</v>
      </c>
      <c r="M488" s="4">
        <v>2021</v>
      </c>
      <c r="N488" s="5">
        <v>2021</v>
      </c>
      <c r="O488" s="1" t="str">
        <f>INDEX([1]EK!A:A,MATCH('Lichtmasten Halte'!B488,[1]EK!B:B,0))</f>
        <v>EK4014</v>
      </c>
      <c r="P488" s="1"/>
      <c r="Q488" s="1" t="s">
        <v>544</v>
      </c>
    </row>
    <row r="489" spans="1:17" x14ac:dyDescent="0.3">
      <c r="A489" s="1" t="s">
        <v>910</v>
      </c>
      <c r="B489" s="1" t="s">
        <v>911</v>
      </c>
      <c r="C489" s="1" t="s">
        <v>318</v>
      </c>
      <c r="D489" s="1" t="s">
        <v>830</v>
      </c>
      <c r="E489" s="1" t="s">
        <v>912</v>
      </c>
      <c r="F489" s="1" t="s">
        <v>913</v>
      </c>
      <c r="G489" s="1"/>
      <c r="H489" s="1"/>
      <c r="I489" s="1"/>
      <c r="J489" s="1" t="s">
        <v>914</v>
      </c>
      <c r="K489" s="4">
        <v>208010</v>
      </c>
      <c r="L489" s="4">
        <v>208006</v>
      </c>
      <c r="M489" s="1">
        <v>2021</v>
      </c>
      <c r="N489" s="1">
        <v>2021</v>
      </c>
      <c r="O489" s="1" t="str">
        <f>INDEX([1]EK!A:A,MATCH('Lichtmasten Halte'!B489,[1]EK!B:B,0))</f>
        <v>EK4016</v>
      </c>
      <c r="P489" s="4"/>
      <c r="Q489" s="4" t="s">
        <v>787</v>
      </c>
    </row>
    <row r="490" spans="1:17" x14ac:dyDescent="0.3">
      <c r="A490" s="1" t="s">
        <v>910</v>
      </c>
      <c r="B490" s="1" t="s">
        <v>911</v>
      </c>
      <c r="C490" s="1" t="s">
        <v>318</v>
      </c>
      <c r="D490" s="1" t="s">
        <v>830</v>
      </c>
      <c r="E490" s="1" t="s">
        <v>912</v>
      </c>
      <c r="F490" s="1" t="s">
        <v>915</v>
      </c>
      <c r="G490" s="1"/>
      <c r="H490" s="1"/>
      <c r="I490" s="1"/>
      <c r="J490" s="1" t="s">
        <v>914</v>
      </c>
      <c r="K490" s="4">
        <v>208010</v>
      </c>
      <c r="L490" s="4">
        <v>208006</v>
      </c>
      <c r="M490" s="1">
        <v>2021</v>
      </c>
      <c r="N490" s="1">
        <v>2021</v>
      </c>
      <c r="O490" s="1" t="str">
        <f>INDEX([1]EK!A:A,MATCH('Lichtmasten Halte'!B490,[1]EK!B:B,0))</f>
        <v>EK4016</v>
      </c>
      <c r="P490" s="4"/>
      <c r="Q490" s="1" t="s">
        <v>544</v>
      </c>
    </row>
    <row r="491" spans="1:17" x14ac:dyDescent="0.3">
      <c r="A491" s="1" t="s">
        <v>910</v>
      </c>
      <c r="B491" s="1" t="s">
        <v>911</v>
      </c>
      <c r="C491" s="1" t="s">
        <v>318</v>
      </c>
      <c r="D491" s="1" t="s">
        <v>830</v>
      </c>
      <c r="E491" s="1" t="s">
        <v>912</v>
      </c>
      <c r="F491" s="1" t="s">
        <v>916</v>
      </c>
      <c r="G491" s="1"/>
      <c r="H491" s="1"/>
      <c r="I491" s="1"/>
      <c r="J491" s="1" t="s">
        <v>914</v>
      </c>
      <c r="K491" s="4">
        <v>208010</v>
      </c>
      <c r="L491" s="4">
        <v>208006</v>
      </c>
      <c r="M491" s="1">
        <v>2021</v>
      </c>
      <c r="N491" s="1">
        <v>2021</v>
      </c>
      <c r="O491" s="1" t="str">
        <f>INDEX([1]EK!A:A,MATCH('Lichtmasten Halte'!B491,[1]EK!B:B,0))</f>
        <v>EK4016</v>
      </c>
      <c r="P491" s="4"/>
      <c r="Q491" s="1" t="s">
        <v>544</v>
      </c>
    </row>
    <row r="492" spans="1:17" x14ac:dyDescent="0.3">
      <c r="A492" s="1" t="s">
        <v>910</v>
      </c>
      <c r="B492" s="1" t="s">
        <v>911</v>
      </c>
      <c r="C492" s="1" t="s">
        <v>318</v>
      </c>
      <c r="D492" s="1" t="s">
        <v>830</v>
      </c>
      <c r="E492" s="1" t="s">
        <v>912</v>
      </c>
      <c r="F492" s="1" t="str">
        <f>"AR_"&amp;MID(G492+100,2,2)&amp;"_Ijsszd"</f>
        <v>AR_01_Ijsszd</v>
      </c>
      <c r="G492" s="1">
        <v>1</v>
      </c>
      <c r="H492" s="1"/>
      <c r="I492" s="1"/>
      <c r="J492" s="1" t="s">
        <v>917</v>
      </c>
      <c r="K492" s="1" t="s">
        <v>325</v>
      </c>
      <c r="L492" s="1">
        <v>208022</v>
      </c>
      <c r="M492" s="1">
        <v>2014</v>
      </c>
      <c r="N492" s="1"/>
      <c r="O492" s="1" t="str">
        <f>INDEX([1]EK!A:A,MATCH('Lichtmasten Halte'!B492,[1]EK!B:B,0))</f>
        <v>EK4016</v>
      </c>
      <c r="P492" s="1"/>
      <c r="Q492" s="1"/>
    </row>
    <row r="493" spans="1:17" x14ac:dyDescent="0.3">
      <c r="A493" s="1" t="s">
        <v>910</v>
      </c>
      <c r="B493" s="1" t="s">
        <v>911</v>
      </c>
      <c r="C493" s="1" t="s">
        <v>318</v>
      </c>
      <c r="D493" s="1" t="s">
        <v>830</v>
      </c>
      <c r="E493" s="1" t="s">
        <v>912</v>
      </c>
      <c r="F493" s="1" t="str">
        <f t="shared" ref="F493:F534" si="1">"AR_"&amp;MID(G493+100,2,2)&amp;"_Ijsszd"</f>
        <v>AR_02_Ijsszd</v>
      </c>
      <c r="G493" s="1">
        <v>2</v>
      </c>
      <c r="H493" s="1"/>
      <c r="I493" s="1"/>
      <c r="J493" s="1" t="s">
        <v>917</v>
      </c>
      <c r="K493" s="1" t="s">
        <v>325</v>
      </c>
      <c r="L493" s="1">
        <v>208022</v>
      </c>
      <c r="M493" s="1">
        <v>2014</v>
      </c>
      <c r="N493" s="1"/>
      <c r="O493" s="1" t="str">
        <f>INDEX([1]EK!A:A,MATCH('Lichtmasten Halte'!B493,[1]EK!B:B,0))</f>
        <v>EK4016</v>
      </c>
      <c r="P493" s="1"/>
      <c r="Q493" s="1"/>
    </row>
    <row r="494" spans="1:17" x14ac:dyDescent="0.3">
      <c r="A494" s="1" t="s">
        <v>910</v>
      </c>
      <c r="B494" s="1" t="s">
        <v>911</v>
      </c>
      <c r="C494" s="1" t="s">
        <v>318</v>
      </c>
      <c r="D494" s="1" t="s">
        <v>830</v>
      </c>
      <c r="E494" s="1" t="s">
        <v>912</v>
      </c>
      <c r="F494" s="1" t="str">
        <f t="shared" si="1"/>
        <v>AR_03_Ijsszd</v>
      </c>
      <c r="G494" s="1">
        <v>3</v>
      </c>
      <c r="H494" s="1"/>
      <c r="I494" s="1"/>
      <c r="J494" s="1" t="s">
        <v>917</v>
      </c>
      <c r="K494" s="1" t="s">
        <v>325</v>
      </c>
      <c r="L494" s="1">
        <v>208022</v>
      </c>
      <c r="M494" s="1">
        <v>2014</v>
      </c>
      <c r="N494" s="1"/>
      <c r="O494" s="1" t="str">
        <f>INDEX([1]EK!A:A,MATCH('Lichtmasten Halte'!B494,[1]EK!B:B,0))</f>
        <v>EK4016</v>
      </c>
      <c r="P494" s="1"/>
      <c r="Q494" s="1"/>
    </row>
    <row r="495" spans="1:17" x14ac:dyDescent="0.3">
      <c r="A495" s="1" t="s">
        <v>910</v>
      </c>
      <c r="B495" s="1" t="s">
        <v>911</v>
      </c>
      <c r="C495" s="1" t="s">
        <v>318</v>
      </c>
      <c r="D495" s="1" t="s">
        <v>830</v>
      </c>
      <c r="E495" s="1" t="s">
        <v>912</v>
      </c>
      <c r="F495" s="1" t="str">
        <f t="shared" si="1"/>
        <v>AR_04_Ijsszd</v>
      </c>
      <c r="G495" s="1">
        <v>4</v>
      </c>
      <c r="H495" s="1"/>
      <c r="I495" s="1"/>
      <c r="J495" s="1" t="s">
        <v>917</v>
      </c>
      <c r="K495" s="1" t="s">
        <v>325</v>
      </c>
      <c r="L495" s="1">
        <v>208022</v>
      </c>
      <c r="M495" s="1">
        <v>2014</v>
      </c>
      <c r="N495" s="1"/>
      <c r="O495" s="1" t="str">
        <f>INDEX([1]EK!A:A,MATCH('Lichtmasten Halte'!B495,[1]EK!B:B,0))</f>
        <v>EK4016</v>
      </c>
      <c r="P495" s="1"/>
      <c r="Q495" s="1"/>
    </row>
    <row r="496" spans="1:17" x14ac:dyDescent="0.3">
      <c r="A496" s="1" t="s">
        <v>910</v>
      </c>
      <c r="B496" s="1" t="s">
        <v>911</v>
      </c>
      <c r="C496" s="1" t="s">
        <v>318</v>
      </c>
      <c r="D496" s="1" t="s">
        <v>830</v>
      </c>
      <c r="E496" s="1" t="s">
        <v>912</v>
      </c>
      <c r="F496" s="1" t="str">
        <f t="shared" si="1"/>
        <v>AR_05_Ijsszd</v>
      </c>
      <c r="G496" s="1">
        <v>5</v>
      </c>
      <c r="H496" s="1"/>
      <c r="I496" s="1"/>
      <c r="J496" s="1" t="s">
        <v>917</v>
      </c>
      <c r="K496" s="1" t="s">
        <v>325</v>
      </c>
      <c r="L496" s="1">
        <v>208022</v>
      </c>
      <c r="M496" s="1">
        <v>2014</v>
      </c>
      <c r="N496" s="1"/>
      <c r="O496" s="1" t="str">
        <f>INDEX([1]EK!A:A,MATCH('Lichtmasten Halte'!B496,[1]EK!B:B,0))</f>
        <v>EK4016</v>
      </c>
      <c r="P496" s="1"/>
      <c r="Q496" s="1"/>
    </row>
    <row r="497" spans="1:17" x14ac:dyDescent="0.3">
      <c r="A497" s="1" t="s">
        <v>910</v>
      </c>
      <c r="B497" s="1" t="s">
        <v>911</v>
      </c>
      <c r="C497" s="1" t="s">
        <v>318</v>
      </c>
      <c r="D497" s="1" t="s">
        <v>830</v>
      </c>
      <c r="E497" s="1" t="s">
        <v>912</v>
      </c>
      <c r="F497" s="1" t="str">
        <f t="shared" si="1"/>
        <v>AR_06_Ijsszd</v>
      </c>
      <c r="G497" s="1">
        <v>6</v>
      </c>
      <c r="H497" s="1"/>
      <c r="I497" s="1"/>
      <c r="J497" s="1" t="s">
        <v>917</v>
      </c>
      <c r="K497" s="1" t="s">
        <v>325</v>
      </c>
      <c r="L497" s="1">
        <v>208022</v>
      </c>
      <c r="M497" s="1">
        <v>2014</v>
      </c>
      <c r="N497" s="1"/>
      <c r="O497" s="1" t="str">
        <f>INDEX([1]EK!A:A,MATCH('Lichtmasten Halte'!B497,[1]EK!B:B,0))</f>
        <v>EK4016</v>
      </c>
      <c r="P497" s="1"/>
      <c r="Q497" s="1"/>
    </row>
    <row r="498" spans="1:17" x14ac:dyDescent="0.3">
      <c r="A498" s="1" t="s">
        <v>910</v>
      </c>
      <c r="B498" s="1" t="s">
        <v>911</v>
      </c>
      <c r="C498" s="1" t="s">
        <v>318</v>
      </c>
      <c r="D498" s="1" t="s">
        <v>830</v>
      </c>
      <c r="E498" s="1" t="s">
        <v>912</v>
      </c>
      <c r="F498" s="1" t="str">
        <f t="shared" si="1"/>
        <v>AR_07_Ijsszd</v>
      </c>
      <c r="G498" s="1">
        <v>7</v>
      </c>
      <c r="H498" s="1"/>
      <c r="I498" s="1"/>
      <c r="J498" s="1" t="s">
        <v>917</v>
      </c>
      <c r="K498" s="1" t="s">
        <v>325</v>
      </c>
      <c r="L498" s="1">
        <v>208022</v>
      </c>
      <c r="M498" s="1">
        <v>2014</v>
      </c>
      <c r="N498" s="1"/>
      <c r="O498" s="1" t="str">
        <f>INDEX([1]EK!A:A,MATCH('Lichtmasten Halte'!B498,[1]EK!B:B,0))</f>
        <v>EK4016</v>
      </c>
      <c r="P498" s="1"/>
      <c r="Q498" s="1"/>
    </row>
    <row r="499" spans="1:17" x14ac:dyDescent="0.3">
      <c r="A499" s="1" t="s">
        <v>910</v>
      </c>
      <c r="B499" s="1" t="s">
        <v>911</v>
      </c>
      <c r="C499" s="1" t="s">
        <v>318</v>
      </c>
      <c r="D499" s="1" t="s">
        <v>830</v>
      </c>
      <c r="E499" s="1" t="s">
        <v>912</v>
      </c>
      <c r="F499" s="1" t="str">
        <f t="shared" si="1"/>
        <v>AR_08_Ijsszd</v>
      </c>
      <c r="G499" s="1">
        <v>8</v>
      </c>
      <c r="H499" s="1"/>
      <c r="I499" s="1"/>
      <c r="J499" s="1" t="s">
        <v>917</v>
      </c>
      <c r="K499" s="1" t="s">
        <v>325</v>
      </c>
      <c r="L499" s="1">
        <v>208022</v>
      </c>
      <c r="M499" s="1">
        <v>2014</v>
      </c>
      <c r="N499" s="1"/>
      <c r="O499" s="1" t="str">
        <f>INDEX([1]EK!A:A,MATCH('Lichtmasten Halte'!B499,[1]EK!B:B,0))</f>
        <v>EK4016</v>
      </c>
      <c r="P499" s="1"/>
      <c r="Q499" s="1"/>
    </row>
    <row r="500" spans="1:17" x14ac:dyDescent="0.3">
      <c r="A500" s="1" t="s">
        <v>910</v>
      </c>
      <c r="B500" s="1" t="s">
        <v>911</v>
      </c>
      <c r="C500" s="1" t="s">
        <v>318</v>
      </c>
      <c r="D500" s="1" t="s">
        <v>830</v>
      </c>
      <c r="E500" s="1" t="s">
        <v>912</v>
      </c>
      <c r="F500" s="1" t="str">
        <f t="shared" si="1"/>
        <v>AR_09_Ijsszd</v>
      </c>
      <c r="G500" s="1">
        <v>9</v>
      </c>
      <c r="H500" s="1"/>
      <c r="I500" s="1"/>
      <c r="J500" s="1" t="s">
        <v>917</v>
      </c>
      <c r="K500" s="1" t="s">
        <v>325</v>
      </c>
      <c r="L500" s="1">
        <v>208022</v>
      </c>
      <c r="M500" s="1">
        <v>2014</v>
      </c>
      <c r="N500" s="1"/>
      <c r="O500" s="1" t="str">
        <f>INDEX([1]EK!A:A,MATCH('Lichtmasten Halte'!B500,[1]EK!B:B,0))</f>
        <v>EK4016</v>
      </c>
      <c r="P500" s="1"/>
      <c r="Q500" s="1"/>
    </row>
    <row r="501" spans="1:17" x14ac:dyDescent="0.3">
      <c r="A501" s="1" t="s">
        <v>910</v>
      </c>
      <c r="B501" s="1" t="s">
        <v>911</v>
      </c>
      <c r="C501" s="1" t="s">
        <v>318</v>
      </c>
      <c r="D501" s="1" t="s">
        <v>830</v>
      </c>
      <c r="E501" s="1" t="s">
        <v>912</v>
      </c>
      <c r="F501" s="1" t="str">
        <f t="shared" si="1"/>
        <v>AR_10_Ijsszd</v>
      </c>
      <c r="G501" s="1">
        <v>10</v>
      </c>
      <c r="H501" s="1"/>
      <c r="I501" s="1"/>
      <c r="J501" s="1" t="s">
        <v>917</v>
      </c>
      <c r="K501" s="1" t="s">
        <v>325</v>
      </c>
      <c r="L501" s="1">
        <v>208022</v>
      </c>
      <c r="M501" s="1">
        <v>2014</v>
      </c>
      <c r="N501" s="1"/>
      <c r="O501" s="1" t="str">
        <f>INDEX([1]EK!A:A,MATCH('Lichtmasten Halte'!B501,[1]EK!B:B,0))</f>
        <v>EK4016</v>
      </c>
      <c r="P501" s="1"/>
      <c r="Q501" s="1"/>
    </row>
    <row r="502" spans="1:17" x14ac:dyDescent="0.3">
      <c r="A502" s="1" t="s">
        <v>910</v>
      </c>
      <c r="B502" s="1" t="s">
        <v>911</v>
      </c>
      <c r="C502" s="1" t="s">
        <v>318</v>
      </c>
      <c r="D502" s="1" t="s">
        <v>830</v>
      </c>
      <c r="E502" s="1" t="s">
        <v>912</v>
      </c>
      <c r="F502" s="1" t="str">
        <f t="shared" si="1"/>
        <v>AR_11_Ijsszd</v>
      </c>
      <c r="G502" s="1">
        <v>11</v>
      </c>
      <c r="H502" s="1"/>
      <c r="I502" s="1"/>
      <c r="J502" s="1" t="s">
        <v>917</v>
      </c>
      <c r="K502" s="1" t="s">
        <v>325</v>
      </c>
      <c r="L502" s="1">
        <v>208022</v>
      </c>
      <c r="M502" s="1">
        <v>2014</v>
      </c>
      <c r="N502" s="1"/>
      <c r="O502" s="1" t="str">
        <f>INDEX([1]EK!A:A,MATCH('Lichtmasten Halte'!B502,[1]EK!B:B,0))</f>
        <v>EK4016</v>
      </c>
      <c r="P502" s="1"/>
      <c r="Q502" s="1"/>
    </row>
    <row r="503" spans="1:17" x14ac:dyDescent="0.3">
      <c r="A503" s="1" t="s">
        <v>910</v>
      </c>
      <c r="B503" s="1" t="s">
        <v>911</v>
      </c>
      <c r="C503" s="1" t="s">
        <v>318</v>
      </c>
      <c r="D503" s="1" t="s">
        <v>830</v>
      </c>
      <c r="E503" s="1" t="s">
        <v>912</v>
      </c>
      <c r="F503" s="1" t="str">
        <f t="shared" si="1"/>
        <v>AR_12_Ijsszd</v>
      </c>
      <c r="G503" s="1">
        <v>12</v>
      </c>
      <c r="H503" s="1"/>
      <c r="I503" s="1"/>
      <c r="J503" s="1" t="s">
        <v>917</v>
      </c>
      <c r="K503" s="1" t="s">
        <v>325</v>
      </c>
      <c r="L503" s="1">
        <v>208022</v>
      </c>
      <c r="M503" s="1">
        <v>2014</v>
      </c>
      <c r="N503" s="1"/>
      <c r="O503" s="1" t="str">
        <f>INDEX([1]EK!A:A,MATCH('Lichtmasten Halte'!B503,[1]EK!B:B,0))</f>
        <v>EK4016</v>
      </c>
      <c r="P503" s="1"/>
      <c r="Q503" s="1"/>
    </row>
    <row r="504" spans="1:17" x14ac:dyDescent="0.3">
      <c r="A504" s="1" t="s">
        <v>910</v>
      </c>
      <c r="B504" s="1" t="s">
        <v>911</v>
      </c>
      <c r="C504" s="1" t="s">
        <v>318</v>
      </c>
      <c r="D504" s="1" t="s">
        <v>830</v>
      </c>
      <c r="E504" s="1" t="s">
        <v>912</v>
      </c>
      <c r="F504" s="1" t="str">
        <f t="shared" si="1"/>
        <v>AR_13_Ijsszd</v>
      </c>
      <c r="G504" s="1">
        <v>13</v>
      </c>
      <c r="H504" s="1"/>
      <c r="I504" s="1"/>
      <c r="J504" s="1" t="s">
        <v>917</v>
      </c>
      <c r="K504" s="1" t="s">
        <v>325</v>
      </c>
      <c r="L504" s="1">
        <v>208022</v>
      </c>
      <c r="M504" s="1">
        <v>2014</v>
      </c>
      <c r="N504" s="1"/>
      <c r="O504" s="1" t="str">
        <f>INDEX([1]EK!A:A,MATCH('Lichtmasten Halte'!B504,[1]EK!B:B,0))</f>
        <v>EK4016</v>
      </c>
      <c r="P504" s="1"/>
      <c r="Q504" s="1"/>
    </row>
    <row r="505" spans="1:17" x14ac:dyDescent="0.3">
      <c r="A505" s="1" t="s">
        <v>910</v>
      </c>
      <c r="B505" s="1" t="s">
        <v>911</v>
      </c>
      <c r="C505" s="1" t="s">
        <v>318</v>
      </c>
      <c r="D505" s="1" t="s">
        <v>830</v>
      </c>
      <c r="E505" s="1" t="s">
        <v>912</v>
      </c>
      <c r="F505" s="1" t="str">
        <f t="shared" si="1"/>
        <v>AR_14_Ijsszd</v>
      </c>
      <c r="G505" s="1">
        <v>14</v>
      </c>
      <c r="H505" s="1"/>
      <c r="I505" s="1"/>
      <c r="J505" s="1" t="s">
        <v>917</v>
      </c>
      <c r="K505" s="1" t="s">
        <v>325</v>
      </c>
      <c r="L505" s="1">
        <v>208022</v>
      </c>
      <c r="M505" s="1">
        <v>2014</v>
      </c>
      <c r="N505" s="1"/>
      <c r="O505" s="1" t="str">
        <f>INDEX([1]EK!A:A,MATCH('Lichtmasten Halte'!B505,[1]EK!B:B,0))</f>
        <v>EK4016</v>
      </c>
      <c r="P505" s="1"/>
      <c r="Q505" s="1"/>
    </row>
    <row r="506" spans="1:17" x14ac:dyDescent="0.3">
      <c r="A506" s="1" t="s">
        <v>910</v>
      </c>
      <c r="B506" s="1" t="s">
        <v>911</v>
      </c>
      <c r="C506" s="1" t="s">
        <v>318</v>
      </c>
      <c r="D506" s="1" t="s">
        <v>830</v>
      </c>
      <c r="E506" s="1" t="s">
        <v>912</v>
      </c>
      <c r="F506" s="1" t="str">
        <f t="shared" si="1"/>
        <v>AR_15_Ijsszd</v>
      </c>
      <c r="G506" s="1">
        <v>15</v>
      </c>
      <c r="H506" s="1"/>
      <c r="I506" s="1"/>
      <c r="J506" s="1" t="s">
        <v>917</v>
      </c>
      <c r="K506" s="1" t="s">
        <v>325</v>
      </c>
      <c r="L506" s="1">
        <v>208022</v>
      </c>
      <c r="M506" s="1">
        <v>2014</v>
      </c>
      <c r="N506" s="1"/>
      <c r="O506" s="1" t="str">
        <f>INDEX([1]EK!A:A,MATCH('Lichtmasten Halte'!B506,[1]EK!B:B,0))</f>
        <v>EK4016</v>
      </c>
      <c r="P506" s="1"/>
      <c r="Q506" s="1"/>
    </row>
    <row r="507" spans="1:17" x14ac:dyDescent="0.3">
      <c r="A507" s="1" t="s">
        <v>910</v>
      </c>
      <c r="B507" s="1" t="s">
        <v>911</v>
      </c>
      <c r="C507" s="1" t="s">
        <v>318</v>
      </c>
      <c r="D507" s="1" t="s">
        <v>830</v>
      </c>
      <c r="E507" s="1" t="s">
        <v>912</v>
      </c>
      <c r="F507" s="1" t="str">
        <f t="shared" si="1"/>
        <v>AR_16_Ijsszd</v>
      </c>
      <c r="G507" s="1">
        <v>16</v>
      </c>
      <c r="H507" s="1"/>
      <c r="I507" s="1"/>
      <c r="J507" s="1" t="s">
        <v>917</v>
      </c>
      <c r="K507" s="1" t="s">
        <v>325</v>
      </c>
      <c r="L507" s="1">
        <v>208022</v>
      </c>
      <c r="M507" s="1">
        <v>2014</v>
      </c>
      <c r="N507" s="1"/>
      <c r="O507" s="1" t="str">
        <f>INDEX([1]EK!A:A,MATCH('Lichtmasten Halte'!B507,[1]EK!B:B,0))</f>
        <v>EK4016</v>
      </c>
      <c r="P507" s="1"/>
      <c r="Q507" s="1"/>
    </row>
    <row r="508" spans="1:17" x14ac:dyDescent="0.3">
      <c r="A508" s="1" t="s">
        <v>910</v>
      </c>
      <c r="B508" s="1" t="s">
        <v>911</v>
      </c>
      <c r="C508" s="1" t="s">
        <v>318</v>
      </c>
      <c r="D508" s="1" t="s">
        <v>830</v>
      </c>
      <c r="E508" s="1" t="s">
        <v>912</v>
      </c>
      <c r="F508" s="1" t="str">
        <f t="shared" si="1"/>
        <v>AR_17_Ijsszd</v>
      </c>
      <c r="G508" s="1">
        <v>17</v>
      </c>
      <c r="H508" s="1"/>
      <c r="I508" s="1"/>
      <c r="J508" s="1" t="s">
        <v>917</v>
      </c>
      <c r="K508" s="1" t="s">
        <v>325</v>
      </c>
      <c r="L508" s="1">
        <v>208022</v>
      </c>
      <c r="M508" s="1">
        <v>2014</v>
      </c>
      <c r="N508" s="1"/>
      <c r="O508" s="1" t="str">
        <f>INDEX([1]EK!A:A,MATCH('Lichtmasten Halte'!B508,[1]EK!B:B,0))</f>
        <v>EK4016</v>
      </c>
      <c r="P508" s="1"/>
      <c r="Q508" s="1"/>
    </row>
    <row r="509" spans="1:17" x14ac:dyDescent="0.3">
      <c r="A509" s="1" t="s">
        <v>910</v>
      </c>
      <c r="B509" s="1" t="s">
        <v>911</v>
      </c>
      <c r="C509" s="1" t="s">
        <v>318</v>
      </c>
      <c r="D509" s="1" t="s">
        <v>830</v>
      </c>
      <c r="E509" s="1" t="s">
        <v>912</v>
      </c>
      <c r="F509" s="1" t="str">
        <f t="shared" si="1"/>
        <v>AR_18_Ijsszd</v>
      </c>
      <c r="G509" s="1">
        <v>18</v>
      </c>
      <c r="H509" s="1"/>
      <c r="I509" s="1"/>
      <c r="J509" s="1" t="s">
        <v>917</v>
      </c>
      <c r="K509" s="1" t="s">
        <v>325</v>
      </c>
      <c r="L509" s="1">
        <v>208022</v>
      </c>
      <c r="M509" s="1">
        <v>2014</v>
      </c>
      <c r="N509" s="1"/>
      <c r="O509" s="1" t="str">
        <f>INDEX([1]EK!A:A,MATCH('Lichtmasten Halte'!B509,[1]EK!B:B,0))</f>
        <v>EK4016</v>
      </c>
      <c r="P509" s="1"/>
      <c r="Q509" s="1"/>
    </row>
    <row r="510" spans="1:17" x14ac:dyDescent="0.3">
      <c r="A510" s="1" t="s">
        <v>910</v>
      </c>
      <c r="B510" s="1" t="s">
        <v>911</v>
      </c>
      <c r="C510" s="1" t="s">
        <v>318</v>
      </c>
      <c r="D510" s="1" t="s">
        <v>830</v>
      </c>
      <c r="E510" s="1" t="s">
        <v>912</v>
      </c>
      <c r="F510" s="1" t="str">
        <f t="shared" si="1"/>
        <v>AR_19_Ijsszd</v>
      </c>
      <c r="G510" s="1">
        <v>19</v>
      </c>
      <c r="H510" s="1"/>
      <c r="I510" s="1"/>
      <c r="J510" s="1" t="s">
        <v>917</v>
      </c>
      <c r="K510" s="1" t="s">
        <v>325</v>
      </c>
      <c r="L510" s="1">
        <v>208022</v>
      </c>
      <c r="M510" s="1">
        <v>2014</v>
      </c>
      <c r="N510" s="1"/>
      <c r="O510" s="1" t="str">
        <f>INDEX([1]EK!A:A,MATCH('Lichtmasten Halte'!B510,[1]EK!B:B,0))</f>
        <v>EK4016</v>
      </c>
      <c r="P510" s="1"/>
      <c r="Q510" s="1"/>
    </row>
    <row r="511" spans="1:17" x14ac:dyDescent="0.3">
      <c r="A511" s="1" t="s">
        <v>910</v>
      </c>
      <c r="B511" s="1" t="s">
        <v>911</v>
      </c>
      <c r="C511" s="1" t="s">
        <v>318</v>
      </c>
      <c r="D511" s="1" t="s">
        <v>830</v>
      </c>
      <c r="E511" s="1" t="s">
        <v>912</v>
      </c>
      <c r="F511" s="1" t="str">
        <f t="shared" si="1"/>
        <v>AR_20_Ijsszd</v>
      </c>
      <c r="G511" s="1">
        <v>20</v>
      </c>
      <c r="H511" s="1"/>
      <c r="I511" s="1"/>
      <c r="J511" s="1" t="s">
        <v>917</v>
      </c>
      <c r="K511" s="1" t="s">
        <v>325</v>
      </c>
      <c r="L511" s="1">
        <v>208022</v>
      </c>
      <c r="M511" s="1">
        <v>2014</v>
      </c>
      <c r="N511" s="1"/>
      <c r="O511" s="1" t="str">
        <f>INDEX([1]EK!A:A,MATCH('Lichtmasten Halte'!B511,[1]EK!B:B,0))</f>
        <v>EK4016</v>
      </c>
      <c r="P511" s="1"/>
      <c r="Q511" s="1"/>
    </row>
    <row r="512" spans="1:17" x14ac:dyDescent="0.3">
      <c r="A512" s="1" t="s">
        <v>910</v>
      </c>
      <c r="B512" s="1" t="s">
        <v>911</v>
      </c>
      <c r="C512" s="1" t="s">
        <v>318</v>
      </c>
      <c r="D512" s="1" t="s">
        <v>830</v>
      </c>
      <c r="E512" s="1" t="s">
        <v>912</v>
      </c>
      <c r="F512" s="1" t="str">
        <f t="shared" si="1"/>
        <v>AR_21_Ijsszd</v>
      </c>
      <c r="G512" s="1">
        <v>21</v>
      </c>
      <c r="H512" s="1"/>
      <c r="I512" s="1"/>
      <c r="J512" s="1" t="s">
        <v>917</v>
      </c>
      <c r="K512" s="1" t="s">
        <v>325</v>
      </c>
      <c r="L512" s="1">
        <v>208022</v>
      </c>
      <c r="M512" s="1">
        <v>2014</v>
      </c>
      <c r="N512" s="1"/>
      <c r="O512" s="1" t="str">
        <f>INDEX([1]EK!A:A,MATCH('Lichtmasten Halte'!B512,[1]EK!B:B,0))</f>
        <v>EK4016</v>
      </c>
      <c r="P512" s="1"/>
      <c r="Q512" s="1"/>
    </row>
    <row r="513" spans="1:17" x14ac:dyDescent="0.3">
      <c r="A513" s="1" t="s">
        <v>910</v>
      </c>
      <c r="B513" s="1" t="s">
        <v>911</v>
      </c>
      <c r="C513" s="1" t="s">
        <v>318</v>
      </c>
      <c r="D513" s="1" t="s">
        <v>830</v>
      </c>
      <c r="E513" s="1" t="s">
        <v>912</v>
      </c>
      <c r="F513" s="1" t="str">
        <f t="shared" si="1"/>
        <v>AR_22_Ijsszd</v>
      </c>
      <c r="G513" s="1">
        <v>22</v>
      </c>
      <c r="H513" s="1"/>
      <c r="I513" s="1"/>
      <c r="J513" s="1" t="s">
        <v>917</v>
      </c>
      <c r="K513" s="1" t="s">
        <v>325</v>
      </c>
      <c r="L513" s="1">
        <v>208022</v>
      </c>
      <c r="M513" s="1">
        <v>2014</v>
      </c>
      <c r="N513" s="1"/>
      <c r="O513" s="1" t="str">
        <f>INDEX([1]EK!A:A,MATCH('Lichtmasten Halte'!B513,[1]EK!B:B,0))</f>
        <v>EK4016</v>
      </c>
      <c r="P513" s="1"/>
      <c r="Q513" s="1"/>
    </row>
    <row r="514" spans="1:17" x14ac:dyDescent="0.3">
      <c r="A514" s="1" t="s">
        <v>910</v>
      </c>
      <c r="B514" s="1" t="s">
        <v>911</v>
      </c>
      <c r="C514" s="1" t="s">
        <v>318</v>
      </c>
      <c r="D514" s="1" t="s">
        <v>830</v>
      </c>
      <c r="E514" s="1" t="s">
        <v>912</v>
      </c>
      <c r="F514" s="1" t="str">
        <f t="shared" si="1"/>
        <v>AR_23_Ijsszd</v>
      </c>
      <c r="G514" s="1">
        <v>23</v>
      </c>
      <c r="H514" s="1"/>
      <c r="I514" s="1"/>
      <c r="J514" s="1" t="s">
        <v>917</v>
      </c>
      <c r="K514" s="1" t="s">
        <v>325</v>
      </c>
      <c r="L514" s="1">
        <v>208022</v>
      </c>
      <c r="M514" s="1">
        <v>2014</v>
      </c>
      <c r="N514" s="1"/>
      <c r="O514" s="1" t="str">
        <f>INDEX([1]EK!A:A,MATCH('Lichtmasten Halte'!B514,[1]EK!B:B,0))</f>
        <v>EK4016</v>
      </c>
      <c r="P514" s="1"/>
      <c r="Q514" s="1"/>
    </row>
    <row r="515" spans="1:17" x14ac:dyDescent="0.3">
      <c r="A515" s="1" t="s">
        <v>910</v>
      </c>
      <c r="B515" s="1" t="s">
        <v>911</v>
      </c>
      <c r="C515" s="1" t="s">
        <v>318</v>
      </c>
      <c r="D515" s="1" t="s">
        <v>830</v>
      </c>
      <c r="E515" s="1" t="s">
        <v>912</v>
      </c>
      <c r="F515" s="1" t="str">
        <f t="shared" si="1"/>
        <v>AR_24_Ijsszd</v>
      </c>
      <c r="G515" s="1">
        <v>24</v>
      </c>
      <c r="H515" s="1"/>
      <c r="I515" s="1"/>
      <c r="J515" s="1" t="s">
        <v>917</v>
      </c>
      <c r="K515" s="1" t="s">
        <v>325</v>
      </c>
      <c r="L515" s="1">
        <v>208022</v>
      </c>
      <c r="M515" s="1">
        <v>2014</v>
      </c>
      <c r="N515" s="1"/>
      <c r="O515" s="1" t="str">
        <f>INDEX([1]EK!A:A,MATCH('Lichtmasten Halte'!B515,[1]EK!B:B,0))</f>
        <v>EK4016</v>
      </c>
      <c r="P515" s="1"/>
      <c r="Q515" s="1"/>
    </row>
    <row r="516" spans="1:17" x14ac:dyDescent="0.3">
      <c r="A516" s="1" t="s">
        <v>910</v>
      </c>
      <c r="B516" s="1" t="s">
        <v>911</v>
      </c>
      <c r="C516" s="1" t="s">
        <v>318</v>
      </c>
      <c r="D516" s="1" t="s">
        <v>830</v>
      </c>
      <c r="E516" s="1" t="s">
        <v>912</v>
      </c>
      <c r="F516" s="1" t="str">
        <f t="shared" si="1"/>
        <v>AR_25_Ijsszd</v>
      </c>
      <c r="G516" s="1">
        <v>25</v>
      </c>
      <c r="H516" s="1"/>
      <c r="I516" s="1"/>
      <c r="J516" s="1" t="s">
        <v>917</v>
      </c>
      <c r="K516" s="1" t="s">
        <v>325</v>
      </c>
      <c r="L516" s="1">
        <v>208022</v>
      </c>
      <c r="M516" s="1">
        <v>2014</v>
      </c>
      <c r="N516" s="1"/>
      <c r="O516" s="1" t="str">
        <f>INDEX([1]EK!A:A,MATCH('Lichtmasten Halte'!B516,[1]EK!B:B,0))</f>
        <v>EK4016</v>
      </c>
      <c r="P516" s="1"/>
      <c r="Q516" s="1"/>
    </row>
    <row r="517" spans="1:17" x14ac:dyDescent="0.3">
      <c r="A517" s="1" t="s">
        <v>910</v>
      </c>
      <c r="B517" s="1" t="s">
        <v>911</v>
      </c>
      <c r="C517" s="1" t="s">
        <v>318</v>
      </c>
      <c r="D517" s="1" t="s">
        <v>830</v>
      </c>
      <c r="E517" s="1" t="s">
        <v>912</v>
      </c>
      <c r="F517" s="1" t="str">
        <f t="shared" si="1"/>
        <v>AR_26_Ijsszd</v>
      </c>
      <c r="G517" s="1">
        <v>26</v>
      </c>
      <c r="H517" s="1"/>
      <c r="I517" s="1"/>
      <c r="J517" s="1" t="s">
        <v>917</v>
      </c>
      <c r="K517" s="1" t="s">
        <v>325</v>
      </c>
      <c r="L517" s="1">
        <v>208022</v>
      </c>
      <c r="M517" s="1">
        <v>2014</v>
      </c>
      <c r="N517" s="1"/>
      <c r="O517" s="1" t="str">
        <f>INDEX([1]EK!A:A,MATCH('Lichtmasten Halte'!B517,[1]EK!B:B,0))</f>
        <v>EK4016</v>
      </c>
      <c r="P517" s="1"/>
      <c r="Q517" s="1"/>
    </row>
    <row r="518" spans="1:17" x14ac:dyDescent="0.3">
      <c r="A518" s="1" t="s">
        <v>910</v>
      </c>
      <c r="B518" s="1" t="s">
        <v>911</v>
      </c>
      <c r="C518" s="1" t="s">
        <v>318</v>
      </c>
      <c r="D518" s="1" t="s">
        <v>830</v>
      </c>
      <c r="E518" s="1" t="s">
        <v>912</v>
      </c>
      <c r="F518" s="1" t="str">
        <f t="shared" si="1"/>
        <v>AR_27_Ijsszd</v>
      </c>
      <c r="G518" s="1">
        <v>27</v>
      </c>
      <c r="H518" s="1"/>
      <c r="I518" s="1"/>
      <c r="J518" s="1" t="s">
        <v>917</v>
      </c>
      <c r="K518" s="1" t="s">
        <v>325</v>
      </c>
      <c r="L518" s="1">
        <v>208022</v>
      </c>
      <c r="M518" s="1">
        <v>2014</v>
      </c>
      <c r="N518" s="1"/>
      <c r="O518" s="1" t="str">
        <f>INDEX([1]EK!A:A,MATCH('Lichtmasten Halte'!B518,[1]EK!B:B,0))</f>
        <v>EK4016</v>
      </c>
      <c r="P518" s="1"/>
      <c r="Q518" s="1"/>
    </row>
    <row r="519" spans="1:17" x14ac:dyDescent="0.3">
      <c r="A519" s="1" t="s">
        <v>910</v>
      </c>
      <c r="B519" s="1" t="s">
        <v>911</v>
      </c>
      <c r="C519" s="1" t="s">
        <v>318</v>
      </c>
      <c r="D519" s="1" t="s">
        <v>830</v>
      </c>
      <c r="E519" s="1" t="s">
        <v>912</v>
      </c>
      <c r="F519" s="1" t="str">
        <f t="shared" si="1"/>
        <v>AR_28_Ijsszd</v>
      </c>
      <c r="G519" s="1">
        <v>28</v>
      </c>
      <c r="H519" s="1"/>
      <c r="I519" s="1"/>
      <c r="J519" s="1" t="s">
        <v>917</v>
      </c>
      <c r="K519" s="1" t="s">
        <v>325</v>
      </c>
      <c r="L519" s="1">
        <v>208022</v>
      </c>
      <c r="M519" s="1">
        <v>2014</v>
      </c>
      <c r="N519" s="1"/>
      <c r="O519" s="1" t="str">
        <f>INDEX([1]EK!A:A,MATCH('Lichtmasten Halte'!B519,[1]EK!B:B,0))</f>
        <v>EK4016</v>
      </c>
      <c r="P519" s="1"/>
      <c r="Q519" s="1"/>
    </row>
    <row r="520" spans="1:17" x14ac:dyDescent="0.3">
      <c r="A520" s="1" t="s">
        <v>910</v>
      </c>
      <c r="B520" s="1" t="s">
        <v>911</v>
      </c>
      <c r="C520" s="1" t="s">
        <v>318</v>
      </c>
      <c r="D520" s="1" t="s">
        <v>830</v>
      </c>
      <c r="E520" s="1" t="s">
        <v>912</v>
      </c>
      <c r="F520" s="1" t="str">
        <f t="shared" si="1"/>
        <v>AR_29_Ijsszd</v>
      </c>
      <c r="G520" s="1">
        <v>29</v>
      </c>
      <c r="H520" s="1"/>
      <c r="I520" s="1"/>
      <c r="J520" s="1" t="s">
        <v>918</v>
      </c>
      <c r="K520" s="1" t="s">
        <v>325</v>
      </c>
      <c r="L520" s="1">
        <v>208021</v>
      </c>
      <c r="M520" s="1">
        <v>2014</v>
      </c>
      <c r="N520" s="1"/>
      <c r="O520" s="1" t="str">
        <f>INDEX([1]EK!A:A,MATCH('Lichtmasten Halte'!B520,[1]EK!B:B,0))</f>
        <v>EK4016</v>
      </c>
      <c r="P520" s="1"/>
      <c r="Q520" s="1" t="s">
        <v>919</v>
      </c>
    </row>
    <row r="521" spans="1:17" x14ac:dyDescent="0.3">
      <c r="A521" s="1" t="s">
        <v>910</v>
      </c>
      <c r="B521" s="1" t="s">
        <v>911</v>
      </c>
      <c r="C521" s="1" t="s">
        <v>318</v>
      </c>
      <c r="D521" s="1" t="s">
        <v>830</v>
      </c>
      <c r="E521" s="1" t="s">
        <v>912</v>
      </c>
      <c r="F521" s="1" t="str">
        <f t="shared" si="1"/>
        <v>AR_30_Ijsszd</v>
      </c>
      <c r="G521" s="1">
        <v>30</v>
      </c>
      <c r="H521" s="1"/>
      <c r="I521" s="1"/>
      <c r="J521" s="1" t="s">
        <v>918</v>
      </c>
      <c r="K521" s="1" t="s">
        <v>325</v>
      </c>
      <c r="L521" s="1">
        <v>208021</v>
      </c>
      <c r="M521" s="1">
        <v>2014</v>
      </c>
      <c r="N521" s="1"/>
      <c r="O521" s="1" t="str">
        <f>INDEX([1]EK!A:A,MATCH('Lichtmasten Halte'!B521,[1]EK!B:B,0))</f>
        <v>EK4016</v>
      </c>
      <c r="P521" s="1"/>
      <c r="Q521" s="1" t="s">
        <v>919</v>
      </c>
    </row>
    <row r="522" spans="1:17" x14ac:dyDescent="0.3">
      <c r="A522" s="1" t="s">
        <v>910</v>
      </c>
      <c r="B522" s="1" t="s">
        <v>911</v>
      </c>
      <c r="C522" s="1" t="s">
        <v>318</v>
      </c>
      <c r="D522" s="1" t="s">
        <v>830</v>
      </c>
      <c r="E522" s="1" t="s">
        <v>912</v>
      </c>
      <c r="F522" s="1" t="str">
        <f t="shared" si="1"/>
        <v>AR_31_Ijsszd</v>
      </c>
      <c r="G522" s="1">
        <v>31</v>
      </c>
      <c r="H522" s="1"/>
      <c r="I522" s="1"/>
      <c r="J522" s="1" t="s">
        <v>918</v>
      </c>
      <c r="K522" s="1" t="s">
        <v>325</v>
      </c>
      <c r="L522" s="1">
        <v>208021</v>
      </c>
      <c r="M522" s="1">
        <v>2014</v>
      </c>
      <c r="N522" s="1"/>
      <c r="O522" s="1" t="str">
        <f>INDEX([1]EK!A:A,MATCH('Lichtmasten Halte'!B522,[1]EK!B:B,0))</f>
        <v>EK4016</v>
      </c>
      <c r="P522" s="1"/>
      <c r="Q522" s="1" t="s">
        <v>919</v>
      </c>
    </row>
    <row r="523" spans="1:17" x14ac:dyDescent="0.3">
      <c r="A523" s="1" t="s">
        <v>910</v>
      </c>
      <c r="B523" s="1" t="s">
        <v>911</v>
      </c>
      <c r="C523" s="1" t="s">
        <v>318</v>
      </c>
      <c r="D523" s="1" t="s">
        <v>830</v>
      </c>
      <c r="E523" s="1" t="s">
        <v>912</v>
      </c>
      <c r="F523" s="1" t="str">
        <f t="shared" si="1"/>
        <v>AR_32_Ijsszd</v>
      </c>
      <c r="G523" s="1">
        <v>32</v>
      </c>
      <c r="H523" s="1"/>
      <c r="I523" s="1"/>
      <c r="J523" s="1" t="s">
        <v>918</v>
      </c>
      <c r="K523" s="1" t="s">
        <v>325</v>
      </c>
      <c r="L523" s="1">
        <v>208021</v>
      </c>
      <c r="M523" s="1">
        <v>2014</v>
      </c>
      <c r="N523" s="1"/>
      <c r="O523" s="1" t="str">
        <f>INDEX([1]EK!A:A,MATCH('Lichtmasten Halte'!B523,[1]EK!B:B,0))</f>
        <v>EK4016</v>
      </c>
      <c r="P523" s="1"/>
      <c r="Q523" s="1" t="s">
        <v>919</v>
      </c>
    </row>
    <row r="524" spans="1:17" x14ac:dyDescent="0.3">
      <c r="A524" s="1" t="s">
        <v>910</v>
      </c>
      <c r="B524" s="1" t="s">
        <v>911</v>
      </c>
      <c r="C524" s="1" t="s">
        <v>318</v>
      </c>
      <c r="D524" s="1" t="s">
        <v>830</v>
      </c>
      <c r="E524" s="1" t="s">
        <v>912</v>
      </c>
      <c r="F524" s="1" t="str">
        <f t="shared" si="1"/>
        <v>AR_33_Ijsszd</v>
      </c>
      <c r="G524" s="1">
        <v>33</v>
      </c>
      <c r="H524" s="1"/>
      <c r="I524" s="1"/>
      <c r="J524" s="1" t="s">
        <v>918</v>
      </c>
      <c r="K524" s="1" t="s">
        <v>325</v>
      </c>
      <c r="L524" s="1">
        <v>208021</v>
      </c>
      <c r="M524" s="1">
        <v>2014</v>
      </c>
      <c r="N524" s="1"/>
      <c r="O524" s="1" t="str">
        <f>INDEX([1]EK!A:A,MATCH('Lichtmasten Halte'!B524,[1]EK!B:B,0))</f>
        <v>EK4016</v>
      </c>
      <c r="P524" s="1"/>
      <c r="Q524" s="1" t="s">
        <v>919</v>
      </c>
    </row>
    <row r="525" spans="1:17" x14ac:dyDescent="0.3">
      <c r="A525" s="1" t="s">
        <v>910</v>
      </c>
      <c r="B525" s="1" t="s">
        <v>911</v>
      </c>
      <c r="C525" s="1" t="s">
        <v>318</v>
      </c>
      <c r="D525" s="1" t="s">
        <v>830</v>
      </c>
      <c r="E525" s="1" t="s">
        <v>912</v>
      </c>
      <c r="F525" s="1" t="str">
        <f t="shared" si="1"/>
        <v>AR_34_Ijsszd</v>
      </c>
      <c r="G525" s="1">
        <v>34</v>
      </c>
      <c r="H525" s="1"/>
      <c r="I525" s="1"/>
      <c r="J525" s="1" t="s">
        <v>918</v>
      </c>
      <c r="K525" s="1" t="s">
        <v>325</v>
      </c>
      <c r="L525" s="1">
        <v>208021</v>
      </c>
      <c r="M525" s="1">
        <v>2014</v>
      </c>
      <c r="N525" s="1"/>
      <c r="O525" s="1" t="str">
        <f>INDEX([1]EK!A:A,MATCH('Lichtmasten Halte'!B525,[1]EK!B:B,0))</f>
        <v>EK4016</v>
      </c>
      <c r="P525" s="1"/>
      <c r="Q525" s="1" t="s">
        <v>919</v>
      </c>
    </row>
    <row r="526" spans="1:17" x14ac:dyDescent="0.3">
      <c r="A526" s="1" t="s">
        <v>910</v>
      </c>
      <c r="B526" s="1" t="s">
        <v>911</v>
      </c>
      <c r="C526" s="1" t="s">
        <v>318</v>
      </c>
      <c r="D526" s="1" t="s">
        <v>830</v>
      </c>
      <c r="E526" s="1" t="s">
        <v>912</v>
      </c>
      <c r="F526" s="1" t="str">
        <f t="shared" si="1"/>
        <v>AR_35_Ijsszd</v>
      </c>
      <c r="G526" s="1">
        <v>35</v>
      </c>
      <c r="H526" s="1"/>
      <c r="I526" s="1"/>
      <c r="J526" s="1" t="s">
        <v>918</v>
      </c>
      <c r="K526" s="1" t="s">
        <v>325</v>
      </c>
      <c r="L526" s="1">
        <v>208021</v>
      </c>
      <c r="M526" s="1">
        <v>2014</v>
      </c>
      <c r="N526" s="1"/>
      <c r="O526" s="1" t="str">
        <f>INDEX([1]EK!A:A,MATCH('Lichtmasten Halte'!B526,[1]EK!B:B,0))</f>
        <v>EK4016</v>
      </c>
      <c r="P526" s="1"/>
      <c r="Q526" s="1" t="s">
        <v>919</v>
      </c>
    </row>
    <row r="527" spans="1:17" x14ac:dyDescent="0.3">
      <c r="A527" s="1" t="s">
        <v>910</v>
      </c>
      <c r="B527" s="1" t="s">
        <v>911</v>
      </c>
      <c r="C527" s="1" t="s">
        <v>318</v>
      </c>
      <c r="D527" s="1" t="s">
        <v>830</v>
      </c>
      <c r="E527" s="1" t="s">
        <v>912</v>
      </c>
      <c r="F527" s="1" t="str">
        <f t="shared" si="1"/>
        <v>AR_36_Ijsszd</v>
      </c>
      <c r="G527" s="1">
        <v>36</v>
      </c>
      <c r="H527" s="1"/>
      <c r="I527" s="1"/>
      <c r="J527" s="1" t="s">
        <v>918</v>
      </c>
      <c r="K527" s="1" t="s">
        <v>325</v>
      </c>
      <c r="L527" s="1">
        <v>208021</v>
      </c>
      <c r="M527" s="1">
        <v>2014</v>
      </c>
      <c r="N527" s="1"/>
      <c r="O527" s="1" t="str">
        <f>INDEX([1]EK!A:A,MATCH('Lichtmasten Halte'!B527,[1]EK!B:B,0))</f>
        <v>EK4016</v>
      </c>
      <c r="P527" s="1"/>
      <c r="Q527" s="1" t="s">
        <v>919</v>
      </c>
    </row>
    <row r="528" spans="1:17" x14ac:dyDescent="0.3">
      <c r="A528" s="1" t="s">
        <v>910</v>
      </c>
      <c r="B528" s="1" t="s">
        <v>911</v>
      </c>
      <c r="C528" s="1" t="s">
        <v>318</v>
      </c>
      <c r="D528" s="1" t="s">
        <v>830</v>
      </c>
      <c r="E528" s="1" t="s">
        <v>912</v>
      </c>
      <c r="F528" s="1" t="str">
        <f t="shared" si="1"/>
        <v>AR_37_Ijsszd</v>
      </c>
      <c r="G528" s="1">
        <v>37</v>
      </c>
      <c r="H528" s="1"/>
      <c r="I528" s="1"/>
      <c r="J528" s="1" t="s">
        <v>918</v>
      </c>
      <c r="K528" s="1" t="s">
        <v>325</v>
      </c>
      <c r="L528" s="1">
        <v>208021</v>
      </c>
      <c r="M528" s="1">
        <v>2014</v>
      </c>
      <c r="N528" s="1"/>
      <c r="O528" s="1" t="str">
        <f>INDEX([1]EK!A:A,MATCH('Lichtmasten Halte'!B528,[1]EK!B:B,0))</f>
        <v>EK4016</v>
      </c>
      <c r="P528" s="1"/>
      <c r="Q528" s="1" t="s">
        <v>919</v>
      </c>
    </row>
    <row r="529" spans="1:17" x14ac:dyDescent="0.3">
      <c r="A529" s="1" t="s">
        <v>910</v>
      </c>
      <c r="B529" s="1" t="s">
        <v>911</v>
      </c>
      <c r="C529" s="1" t="s">
        <v>318</v>
      </c>
      <c r="D529" s="1" t="s">
        <v>830</v>
      </c>
      <c r="E529" s="1" t="s">
        <v>912</v>
      </c>
      <c r="F529" s="1" t="str">
        <f t="shared" si="1"/>
        <v>AR_38_Ijsszd</v>
      </c>
      <c r="G529" s="1">
        <v>38</v>
      </c>
      <c r="H529" s="1"/>
      <c r="I529" s="1"/>
      <c r="J529" s="1" t="s">
        <v>918</v>
      </c>
      <c r="K529" s="1" t="s">
        <v>325</v>
      </c>
      <c r="L529" s="1">
        <v>208021</v>
      </c>
      <c r="M529" s="1">
        <v>2014</v>
      </c>
      <c r="N529" s="1"/>
      <c r="O529" s="1" t="str">
        <f>INDEX([1]EK!A:A,MATCH('Lichtmasten Halte'!B529,[1]EK!B:B,0))</f>
        <v>EK4016</v>
      </c>
      <c r="P529" s="1"/>
      <c r="Q529" s="1" t="s">
        <v>919</v>
      </c>
    </row>
    <row r="530" spans="1:17" x14ac:dyDescent="0.3">
      <c r="A530" s="1" t="s">
        <v>910</v>
      </c>
      <c r="B530" s="1" t="s">
        <v>911</v>
      </c>
      <c r="C530" s="1" t="s">
        <v>318</v>
      </c>
      <c r="D530" s="1" t="s">
        <v>830</v>
      </c>
      <c r="E530" s="1" t="s">
        <v>912</v>
      </c>
      <c r="F530" s="1" t="str">
        <f t="shared" si="1"/>
        <v>AR_39_Ijsszd</v>
      </c>
      <c r="G530" s="1">
        <v>39</v>
      </c>
      <c r="H530" s="1"/>
      <c r="I530" s="1"/>
      <c r="J530" s="1" t="s">
        <v>918</v>
      </c>
      <c r="K530" s="1" t="s">
        <v>325</v>
      </c>
      <c r="L530" s="1">
        <v>208021</v>
      </c>
      <c r="M530" s="1">
        <v>2014</v>
      </c>
      <c r="N530" s="1"/>
      <c r="O530" s="1" t="str">
        <f>INDEX([1]EK!A:A,MATCH('Lichtmasten Halte'!B530,[1]EK!B:B,0))</f>
        <v>EK4016</v>
      </c>
      <c r="P530" s="1"/>
      <c r="Q530" s="1" t="s">
        <v>919</v>
      </c>
    </row>
    <row r="531" spans="1:17" x14ac:dyDescent="0.3">
      <c r="A531" s="1" t="s">
        <v>910</v>
      </c>
      <c r="B531" s="1" t="s">
        <v>911</v>
      </c>
      <c r="C531" s="1" t="s">
        <v>318</v>
      </c>
      <c r="D531" s="1" t="s">
        <v>830</v>
      </c>
      <c r="E531" s="1" t="s">
        <v>912</v>
      </c>
      <c r="F531" s="1" t="str">
        <f t="shared" si="1"/>
        <v>AR_40_Ijsszd</v>
      </c>
      <c r="G531" s="1">
        <v>40</v>
      </c>
      <c r="H531" s="1"/>
      <c r="I531" s="1"/>
      <c r="J531" s="1" t="s">
        <v>918</v>
      </c>
      <c r="K531" s="1" t="s">
        <v>325</v>
      </c>
      <c r="L531" s="1">
        <v>208021</v>
      </c>
      <c r="M531" s="1">
        <v>2014</v>
      </c>
      <c r="N531" s="1"/>
      <c r="O531" s="1" t="str">
        <f>INDEX([1]EK!A:A,MATCH('Lichtmasten Halte'!B531,[1]EK!B:B,0))</f>
        <v>EK4016</v>
      </c>
      <c r="P531" s="1"/>
      <c r="Q531" s="1" t="s">
        <v>919</v>
      </c>
    </row>
    <row r="532" spans="1:17" x14ac:dyDescent="0.3">
      <c r="A532" s="1" t="s">
        <v>910</v>
      </c>
      <c r="B532" s="1" t="s">
        <v>911</v>
      </c>
      <c r="C532" s="1" t="s">
        <v>318</v>
      </c>
      <c r="D532" s="1" t="s">
        <v>830</v>
      </c>
      <c r="E532" s="1" t="s">
        <v>912</v>
      </c>
      <c r="F532" s="1" t="str">
        <f t="shared" si="1"/>
        <v>AR_41_Ijsszd</v>
      </c>
      <c r="G532" s="1">
        <v>41</v>
      </c>
      <c r="H532" s="1"/>
      <c r="I532" s="1"/>
      <c r="J532" s="1" t="s">
        <v>918</v>
      </c>
      <c r="K532" s="1" t="s">
        <v>325</v>
      </c>
      <c r="L532" s="1">
        <v>208021</v>
      </c>
      <c r="M532" s="1">
        <v>2014</v>
      </c>
      <c r="N532" s="1"/>
      <c r="O532" s="1" t="str">
        <f>INDEX([1]EK!A:A,MATCH('Lichtmasten Halte'!B532,[1]EK!B:B,0))</f>
        <v>EK4016</v>
      </c>
      <c r="P532" s="1"/>
      <c r="Q532" s="1" t="s">
        <v>919</v>
      </c>
    </row>
    <row r="533" spans="1:17" x14ac:dyDescent="0.3">
      <c r="A533" s="1" t="s">
        <v>910</v>
      </c>
      <c r="B533" s="1" t="s">
        <v>911</v>
      </c>
      <c r="C533" s="1" t="s">
        <v>318</v>
      </c>
      <c r="D533" s="1" t="s">
        <v>830</v>
      </c>
      <c r="E533" s="1" t="s">
        <v>912</v>
      </c>
      <c r="F533" s="1" t="str">
        <f t="shared" si="1"/>
        <v>AR_42_Ijsszd</v>
      </c>
      <c r="G533" s="1">
        <v>42</v>
      </c>
      <c r="H533" s="1"/>
      <c r="I533" s="1"/>
      <c r="J533" s="1" t="s">
        <v>918</v>
      </c>
      <c r="K533" s="1" t="s">
        <v>325</v>
      </c>
      <c r="L533" s="1">
        <v>208021</v>
      </c>
      <c r="M533" s="1">
        <v>2014</v>
      </c>
      <c r="N533" s="1"/>
      <c r="O533" s="1" t="str">
        <f>INDEX([1]EK!A:A,MATCH('Lichtmasten Halte'!B533,[1]EK!B:B,0))</f>
        <v>EK4016</v>
      </c>
      <c r="P533" s="1"/>
      <c r="Q533" s="1" t="s">
        <v>919</v>
      </c>
    </row>
    <row r="534" spans="1:17" x14ac:dyDescent="0.3">
      <c r="A534" s="1" t="s">
        <v>910</v>
      </c>
      <c r="B534" s="1" t="s">
        <v>911</v>
      </c>
      <c r="C534" s="1" t="s">
        <v>318</v>
      </c>
      <c r="D534" s="1" t="s">
        <v>830</v>
      </c>
      <c r="E534" s="1" t="s">
        <v>912</v>
      </c>
      <c r="F534" s="1" t="str">
        <f t="shared" si="1"/>
        <v>AR_43_Ijsszd</v>
      </c>
      <c r="G534" s="1">
        <v>43</v>
      </c>
      <c r="H534" s="1"/>
      <c r="I534" s="1"/>
      <c r="J534" s="1" t="s">
        <v>918</v>
      </c>
      <c r="K534" s="1" t="s">
        <v>325</v>
      </c>
      <c r="L534" s="1">
        <v>208021</v>
      </c>
      <c r="M534" s="1">
        <v>2014</v>
      </c>
      <c r="N534" s="1"/>
      <c r="O534" s="1" t="str">
        <f>INDEX([1]EK!A:A,MATCH('Lichtmasten Halte'!B534,[1]EK!B:B,0))</f>
        <v>EK4016</v>
      </c>
      <c r="P534" s="1"/>
      <c r="Q534" s="1" t="s">
        <v>919</v>
      </c>
    </row>
    <row r="536" spans="1:17" x14ac:dyDescent="0.3">
      <c r="P536" s="24" t="s">
        <v>1204</v>
      </c>
    </row>
  </sheetData>
  <autoFilter ref="A1:Q534" xr:uid="{472FF153-9894-44F4-9644-281371912FFE}"/>
  <pageMargins left="0.7" right="0.7" top="0.75" bottom="0.75" header="0.3" footer="0.3"/>
  <pageSetup paperSize="256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BE61E-5EFF-47F4-B074-5D426AADA0C1}">
  <dimension ref="A1:J127"/>
  <sheetViews>
    <sheetView topLeftCell="A120" zoomScale="95" zoomScaleNormal="95" workbookViewId="0">
      <selection activeCell="J127" sqref="J127"/>
    </sheetView>
  </sheetViews>
  <sheetFormatPr defaultRowHeight="14.4" x14ac:dyDescent="0.3"/>
  <cols>
    <col min="1" max="1" width="31.5546875" style="2" customWidth="1"/>
    <col min="2" max="2" width="18.88671875" style="2" customWidth="1"/>
    <col min="3" max="3" width="30.5546875" style="2" customWidth="1"/>
    <col min="4" max="4" width="15.88671875" style="2" customWidth="1"/>
    <col min="5" max="5" width="9.33203125" style="2" bestFit="1" customWidth="1"/>
    <col min="6" max="7" width="8.88671875" style="2"/>
    <col min="8" max="8" width="29" style="2" bestFit="1" customWidth="1"/>
    <col min="9" max="16384" width="8.88671875" style="2"/>
  </cols>
  <sheetData>
    <row r="1" spans="1:10" x14ac:dyDescent="0.3">
      <c r="A1" s="6" t="s">
        <v>280</v>
      </c>
      <c r="B1" s="6" t="s">
        <v>306</v>
      </c>
      <c r="C1" s="6" t="s">
        <v>920</v>
      </c>
      <c r="D1" s="6" t="s">
        <v>921</v>
      </c>
      <c r="E1" s="6" t="s">
        <v>922</v>
      </c>
      <c r="F1" s="6" t="s">
        <v>923</v>
      </c>
      <c r="G1" s="6" t="s">
        <v>924</v>
      </c>
      <c r="H1" s="6"/>
      <c r="I1" s="6"/>
      <c r="J1" s="6"/>
    </row>
    <row r="2" spans="1:10" x14ac:dyDescent="0.3">
      <c r="A2" s="6" t="s">
        <v>925</v>
      </c>
      <c r="B2" s="6" t="s">
        <v>926</v>
      </c>
      <c r="C2" s="6"/>
      <c r="D2" s="6">
        <v>208012</v>
      </c>
      <c r="E2" s="6">
        <v>2019</v>
      </c>
      <c r="F2" s="6"/>
      <c r="G2" s="6"/>
      <c r="H2" s="6"/>
      <c r="I2" s="6"/>
      <c r="J2" s="6"/>
    </row>
    <row r="3" spans="1:10" x14ac:dyDescent="0.3">
      <c r="A3" s="6" t="s">
        <v>925</v>
      </c>
      <c r="B3" s="6" t="s">
        <v>927</v>
      </c>
      <c r="C3" s="6"/>
      <c r="D3" s="6">
        <v>208012</v>
      </c>
      <c r="E3" s="6">
        <v>2019</v>
      </c>
      <c r="F3" s="6"/>
      <c r="G3" s="6"/>
      <c r="H3" s="6"/>
      <c r="I3" s="6"/>
      <c r="J3" s="6"/>
    </row>
    <row r="4" spans="1:10" x14ac:dyDescent="0.3">
      <c r="A4" s="6" t="s">
        <v>925</v>
      </c>
      <c r="B4" s="6" t="s">
        <v>928</v>
      </c>
      <c r="C4" s="6"/>
      <c r="D4" s="6">
        <v>208012</v>
      </c>
      <c r="E4" s="6">
        <v>2019</v>
      </c>
      <c r="F4" s="6"/>
      <c r="G4" s="6"/>
      <c r="H4" s="6"/>
      <c r="I4" s="6"/>
      <c r="J4" s="6"/>
    </row>
    <row r="5" spans="1:10" x14ac:dyDescent="0.3">
      <c r="A5" s="6" t="s">
        <v>925</v>
      </c>
      <c r="B5" s="6" t="s">
        <v>929</v>
      </c>
      <c r="C5" s="6"/>
      <c r="D5" s="6">
        <v>208012</v>
      </c>
      <c r="E5" s="6">
        <v>2019</v>
      </c>
      <c r="F5" s="6"/>
      <c r="G5" s="6"/>
      <c r="H5" s="6"/>
      <c r="I5" s="6"/>
      <c r="J5" s="6"/>
    </row>
    <row r="6" spans="1:10" x14ac:dyDescent="0.3">
      <c r="A6" s="6" t="s">
        <v>925</v>
      </c>
      <c r="B6" s="6" t="s">
        <v>930</v>
      </c>
      <c r="C6" s="6"/>
      <c r="D6" s="6">
        <v>208012</v>
      </c>
      <c r="E6" s="6">
        <v>2019</v>
      </c>
      <c r="F6" s="6"/>
      <c r="G6" s="6"/>
      <c r="H6" s="6"/>
      <c r="I6" s="6"/>
      <c r="J6" s="6"/>
    </row>
    <row r="7" spans="1:10" x14ac:dyDescent="0.3">
      <c r="A7" s="6" t="s">
        <v>925</v>
      </c>
      <c r="B7" s="6" t="s">
        <v>931</v>
      </c>
      <c r="C7" s="6"/>
      <c r="D7" s="6">
        <v>208012</v>
      </c>
      <c r="E7" s="6">
        <v>2019</v>
      </c>
      <c r="F7" s="6"/>
      <c r="G7" s="6"/>
      <c r="H7" s="6"/>
      <c r="I7" s="6"/>
      <c r="J7" s="6"/>
    </row>
    <row r="8" spans="1:10" x14ac:dyDescent="0.3">
      <c r="A8" s="6" t="s">
        <v>925</v>
      </c>
      <c r="B8" s="6" t="s">
        <v>932</v>
      </c>
      <c r="C8" s="6"/>
      <c r="D8" s="6">
        <v>208013</v>
      </c>
      <c r="E8" s="6">
        <v>2019</v>
      </c>
      <c r="F8" s="6"/>
      <c r="G8" s="6"/>
      <c r="H8" s="6"/>
      <c r="I8" s="6"/>
      <c r="J8" s="6"/>
    </row>
    <row r="9" spans="1:10" x14ac:dyDescent="0.3">
      <c r="A9" s="6" t="s">
        <v>925</v>
      </c>
      <c r="B9" s="6" t="s">
        <v>933</v>
      </c>
      <c r="C9" s="6"/>
      <c r="D9" s="6">
        <v>208013</v>
      </c>
      <c r="E9" s="6">
        <v>2019</v>
      </c>
      <c r="F9" s="6"/>
      <c r="G9" s="6"/>
      <c r="H9" s="6"/>
      <c r="I9" s="6"/>
      <c r="J9" s="6"/>
    </row>
    <row r="10" spans="1:10" x14ac:dyDescent="0.3">
      <c r="A10" s="6" t="s">
        <v>925</v>
      </c>
      <c r="B10" s="6" t="s">
        <v>934</v>
      </c>
      <c r="C10" s="6"/>
      <c r="D10" s="6">
        <v>208013</v>
      </c>
      <c r="E10" s="6">
        <v>2019</v>
      </c>
      <c r="F10" s="6"/>
      <c r="G10" s="6"/>
      <c r="H10" s="6"/>
      <c r="I10" s="6"/>
      <c r="J10" s="6"/>
    </row>
    <row r="11" spans="1:10" x14ac:dyDescent="0.3">
      <c r="A11" s="6" t="s">
        <v>925</v>
      </c>
      <c r="B11" s="6" t="s">
        <v>935</v>
      </c>
      <c r="C11" s="6"/>
      <c r="D11" s="6">
        <v>208013</v>
      </c>
      <c r="E11" s="6">
        <v>2019</v>
      </c>
      <c r="F11" s="6"/>
      <c r="G11" s="6"/>
      <c r="H11" s="6"/>
      <c r="I11" s="6"/>
      <c r="J11" s="6"/>
    </row>
    <row r="12" spans="1:10" x14ac:dyDescent="0.3">
      <c r="A12" s="6" t="s">
        <v>925</v>
      </c>
      <c r="B12" s="6" t="s">
        <v>936</v>
      </c>
      <c r="C12" s="6"/>
      <c r="D12" s="6">
        <v>208013</v>
      </c>
      <c r="E12" s="6">
        <v>2019</v>
      </c>
      <c r="F12" s="6"/>
      <c r="G12" s="6"/>
      <c r="H12" s="6"/>
      <c r="I12" s="6"/>
      <c r="J12" s="6"/>
    </row>
    <row r="13" spans="1:10" x14ac:dyDescent="0.3">
      <c r="A13" s="6" t="s">
        <v>925</v>
      </c>
      <c r="B13" s="6" t="s">
        <v>937</v>
      </c>
      <c r="C13" s="6"/>
      <c r="D13" s="6">
        <v>208013</v>
      </c>
      <c r="E13" s="6">
        <v>2019</v>
      </c>
      <c r="F13" s="6"/>
      <c r="G13" s="6"/>
      <c r="H13" s="6"/>
      <c r="I13" s="6"/>
      <c r="J13" s="6"/>
    </row>
    <row r="14" spans="1:10" x14ac:dyDescent="0.3">
      <c r="A14" s="6" t="s">
        <v>925</v>
      </c>
      <c r="B14" s="6" t="s">
        <v>938</v>
      </c>
      <c r="C14" s="6"/>
      <c r="D14" s="6">
        <v>208013</v>
      </c>
      <c r="E14" s="6">
        <v>2019</v>
      </c>
      <c r="F14" s="6"/>
      <c r="G14" s="6"/>
      <c r="H14" s="6"/>
      <c r="I14" s="6"/>
      <c r="J14" s="6"/>
    </row>
    <row r="15" spans="1:10" x14ac:dyDescent="0.3">
      <c r="A15" s="6" t="s">
        <v>925</v>
      </c>
      <c r="B15" s="6" t="s">
        <v>939</v>
      </c>
      <c r="C15" s="6"/>
      <c r="D15" s="6">
        <v>208013</v>
      </c>
      <c r="E15" s="6">
        <v>2019</v>
      </c>
      <c r="F15" s="6"/>
      <c r="G15" s="6"/>
      <c r="H15" s="6"/>
      <c r="I15" s="6"/>
      <c r="J15" s="6"/>
    </row>
    <row r="16" spans="1:10" x14ac:dyDescent="0.3">
      <c r="A16" s="6" t="s">
        <v>925</v>
      </c>
      <c r="B16" s="6" t="s">
        <v>940</v>
      </c>
      <c r="C16" s="6"/>
      <c r="D16" s="6">
        <v>208013</v>
      </c>
      <c r="E16" s="6">
        <v>2019</v>
      </c>
      <c r="F16" s="6"/>
      <c r="G16" s="6"/>
      <c r="H16" s="6"/>
      <c r="I16" s="6"/>
      <c r="J16" s="6"/>
    </row>
    <row r="17" spans="1:10" x14ac:dyDescent="0.3">
      <c r="A17" s="6" t="s">
        <v>925</v>
      </c>
      <c r="B17" s="6" t="s">
        <v>941</v>
      </c>
      <c r="C17" s="6"/>
      <c r="D17" s="6">
        <v>208013</v>
      </c>
      <c r="E17" s="6">
        <v>2019</v>
      </c>
      <c r="F17" s="6"/>
      <c r="G17" s="6"/>
      <c r="H17" s="6"/>
      <c r="I17" s="6"/>
      <c r="J17" s="6"/>
    </row>
    <row r="18" spans="1:10" x14ac:dyDescent="0.3">
      <c r="A18" s="6" t="s">
        <v>925</v>
      </c>
      <c r="B18" s="6" t="s">
        <v>942</v>
      </c>
      <c r="C18" s="6"/>
      <c r="D18" s="6">
        <v>208013</v>
      </c>
      <c r="E18" s="6">
        <v>2019</v>
      </c>
      <c r="F18" s="6"/>
      <c r="G18" s="6"/>
      <c r="H18" s="6"/>
      <c r="I18" s="6"/>
      <c r="J18" s="6"/>
    </row>
    <row r="19" spans="1:10" x14ac:dyDescent="0.3">
      <c r="A19" s="6" t="s">
        <v>925</v>
      </c>
      <c r="B19" s="6" t="s">
        <v>943</v>
      </c>
      <c r="C19" s="6"/>
      <c r="D19" s="6">
        <v>208014</v>
      </c>
      <c r="E19" s="6">
        <v>2019</v>
      </c>
      <c r="F19" s="6"/>
      <c r="G19" s="6"/>
      <c r="H19" s="6"/>
      <c r="I19" s="6"/>
      <c r="J19" s="6"/>
    </row>
    <row r="20" spans="1:10" x14ac:dyDescent="0.3">
      <c r="A20" s="6" t="s">
        <v>925</v>
      </c>
      <c r="B20" s="6" t="s">
        <v>944</v>
      </c>
      <c r="C20" s="6"/>
      <c r="D20" s="6">
        <v>208014</v>
      </c>
      <c r="E20" s="6">
        <v>2019</v>
      </c>
      <c r="F20" s="6"/>
      <c r="G20" s="6"/>
      <c r="H20" s="6"/>
      <c r="I20" s="6"/>
      <c r="J20" s="6"/>
    </row>
    <row r="21" spans="1:10" x14ac:dyDescent="0.3">
      <c r="A21" s="6" t="s">
        <v>925</v>
      </c>
      <c r="B21" s="6" t="s">
        <v>945</v>
      </c>
      <c r="C21" s="6"/>
      <c r="D21" s="6">
        <v>208014</v>
      </c>
      <c r="E21" s="6">
        <v>2019</v>
      </c>
      <c r="F21" s="6"/>
      <c r="G21" s="6"/>
      <c r="H21" s="6"/>
      <c r="I21" s="6"/>
      <c r="J21" s="6"/>
    </row>
    <row r="22" spans="1:10" x14ac:dyDescent="0.3">
      <c r="A22" s="6" t="s">
        <v>925</v>
      </c>
      <c r="B22" s="6" t="s">
        <v>946</v>
      </c>
      <c r="C22" s="6"/>
      <c r="D22" s="6">
        <v>208014</v>
      </c>
      <c r="E22" s="6">
        <v>2019</v>
      </c>
      <c r="F22" s="6"/>
      <c r="G22" s="6"/>
      <c r="H22" s="6"/>
      <c r="I22" s="6"/>
      <c r="J22" s="6"/>
    </row>
    <row r="23" spans="1:10" x14ac:dyDescent="0.3">
      <c r="A23" s="6" t="s">
        <v>925</v>
      </c>
      <c r="B23" s="6" t="s">
        <v>947</v>
      </c>
      <c r="C23" s="6"/>
      <c r="D23" s="6">
        <v>208014</v>
      </c>
      <c r="E23" s="6">
        <v>2019</v>
      </c>
      <c r="F23" s="6"/>
      <c r="G23" s="6"/>
      <c r="H23" s="6"/>
      <c r="I23" s="6"/>
      <c r="J23" s="6"/>
    </row>
    <row r="24" spans="1:10" x14ac:dyDescent="0.3">
      <c r="A24" s="6" t="s">
        <v>925</v>
      </c>
      <c r="B24" s="6" t="s">
        <v>948</v>
      </c>
      <c r="C24" s="6"/>
      <c r="D24" s="6">
        <v>208014</v>
      </c>
      <c r="E24" s="6">
        <v>2019</v>
      </c>
      <c r="F24" s="6"/>
      <c r="G24" s="6"/>
      <c r="H24" s="6"/>
      <c r="I24" s="6"/>
      <c r="J24" s="6"/>
    </row>
    <row r="25" spans="1:10" x14ac:dyDescent="0.3">
      <c r="A25" s="6" t="s">
        <v>925</v>
      </c>
      <c r="B25" s="6" t="s">
        <v>949</v>
      </c>
      <c r="C25" s="6"/>
      <c r="D25" s="6">
        <v>208014</v>
      </c>
      <c r="E25" s="6">
        <v>2019</v>
      </c>
      <c r="F25" s="6"/>
      <c r="G25" s="6"/>
      <c r="H25" s="6"/>
      <c r="I25" s="6"/>
      <c r="J25" s="6"/>
    </row>
    <row r="26" spans="1:10" x14ac:dyDescent="0.3">
      <c r="A26" s="6" t="s">
        <v>925</v>
      </c>
      <c r="B26" s="6" t="s">
        <v>950</v>
      </c>
      <c r="C26" s="6"/>
      <c r="D26" s="6">
        <v>208014</v>
      </c>
      <c r="E26" s="6">
        <v>2019</v>
      </c>
      <c r="F26" s="6"/>
      <c r="G26" s="6"/>
      <c r="H26" s="6"/>
      <c r="I26" s="6"/>
      <c r="J26" s="6"/>
    </row>
    <row r="27" spans="1:10" x14ac:dyDescent="0.3">
      <c r="A27" s="6" t="s">
        <v>925</v>
      </c>
      <c r="B27" s="6" t="s">
        <v>951</v>
      </c>
      <c r="C27" s="6"/>
      <c r="D27" s="6">
        <v>208014</v>
      </c>
      <c r="E27" s="6">
        <v>2019</v>
      </c>
      <c r="F27" s="6"/>
      <c r="G27" s="6"/>
      <c r="H27" s="6"/>
      <c r="I27" s="6"/>
      <c r="J27" s="6"/>
    </row>
    <row r="28" spans="1:10" x14ac:dyDescent="0.3">
      <c r="A28" s="6" t="s">
        <v>925</v>
      </c>
      <c r="B28" s="6" t="s">
        <v>952</v>
      </c>
      <c r="C28" s="6"/>
      <c r="D28" s="6">
        <v>208014</v>
      </c>
      <c r="E28" s="6">
        <v>2019</v>
      </c>
      <c r="F28" s="6"/>
      <c r="G28" s="6"/>
      <c r="H28" s="6"/>
      <c r="I28" s="6"/>
      <c r="J28" s="6"/>
    </row>
    <row r="29" spans="1:10" x14ac:dyDescent="0.3">
      <c r="A29" s="6" t="s">
        <v>925</v>
      </c>
      <c r="B29" s="6" t="s">
        <v>953</v>
      </c>
      <c r="C29" s="6"/>
      <c r="D29" s="6">
        <v>208014</v>
      </c>
      <c r="E29" s="6">
        <v>2019</v>
      </c>
      <c r="F29" s="6"/>
      <c r="G29" s="6"/>
      <c r="H29" s="6"/>
      <c r="I29" s="6"/>
      <c r="J29" s="6"/>
    </row>
    <row r="30" spans="1:10" x14ac:dyDescent="0.3">
      <c r="A30" s="6" t="s">
        <v>925</v>
      </c>
      <c r="B30" s="6" t="s">
        <v>954</v>
      </c>
      <c r="C30" s="6"/>
      <c r="D30" s="6">
        <v>208014</v>
      </c>
      <c r="E30" s="6">
        <v>2019</v>
      </c>
      <c r="F30" s="6"/>
      <c r="G30" s="6"/>
      <c r="H30" s="6"/>
      <c r="I30" s="6"/>
      <c r="J30" s="6"/>
    </row>
    <row r="31" spans="1:10" x14ac:dyDescent="0.3">
      <c r="A31" s="6" t="s">
        <v>925</v>
      </c>
      <c r="B31" s="6" t="s">
        <v>955</v>
      </c>
      <c r="C31" s="6"/>
      <c r="D31" s="6">
        <v>208015</v>
      </c>
      <c r="E31" s="6">
        <v>2019</v>
      </c>
      <c r="F31" s="6"/>
      <c r="G31" s="6"/>
      <c r="H31" s="6"/>
      <c r="I31" s="6"/>
      <c r="J31" s="6"/>
    </row>
    <row r="32" spans="1:10" x14ac:dyDescent="0.3">
      <c r="A32" s="6" t="s">
        <v>925</v>
      </c>
      <c r="B32" s="6" t="s">
        <v>956</v>
      </c>
      <c r="C32" s="6"/>
      <c r="D32" s="6">
        <v>208015</v>
      </c>
      <c r="E32" s="6">
        <v>2019</v>
      </c>
      <c r="F32" s="6"/>
      <c r="G32" s="6"/>
      <c r="H32" s="6"/>
      <c r="I32" s="6"/>
      <c r="J32" s="6"/>
    </row>
    <row r="33" spans="1:10" x14ac:dyDescent="0.3">
      <c r="A33" s="6" t="s">
        <v>925</v>
      </c>
      <c r="B33" s="6" t="s">
        <v>957</v>
      </c>
      <c r="C33" s="6"/>
      <c r="D33" s="6">
        <v>208015</v>
      </c>
      <c r="E33" s="6">
        <v>2019</v>
      </c>
      <c r="F33" s="6"/>
      <c r="G33" s="6"/>
      <c r="H33" s="6"/>
      <c r="I33" s="6"/>
      <c r="J33" s="6"/>
    </row>
    <row r="34" spans="1:10" x14ac:dyDescent="0.3">
      <c r="A34" s="6" t="s">
        <v>925</v>
      </c>
      <c r="B34" s="6" t="s">
        <v>958</v>
      </c>
      <c r="C34" s="6"/>
      <c r="D34" s="6">
        <v>208015</v>
      </c>
      <c r="E34" s="6">
        <v>2019</v>
      </c>
      <c r="F34" s="6"/>
      <c r="G34" s="6"/>
      <c r="H34" s="6"/>
      <c r="I34" s="6"/>
      <c r="J34" s="6"/>
    </row>
    <row r="35" spans="1:10" x14ac:dyDescent="0.3">
      <c r="A35" s="6" t="s">
        <v>925</v>
      </c>
      <c r="B35" s="6" t="s">
        <v>959</v>
      </c>
      <c r="C35" s="6"/>
      <c r="D35" s="6">
        <v>208015</v>
      </c>
      <c r="E35" s="6">
        <v>2019</v>
      </c>
      <c r="F35" s="6"/>
      <c r="G35" s="6"/>
      <c r="H35" s="6"/>
      <c r="I35" s="6"/>
      <c r="J35" s="6"/>
    </row>
    <row r="36" spans="1:10" x14ac:dyDescent="0.3">
      <c r="A36" s="6" t="s">
        <v>925</v>
      </c>
      <c r="B36" s="6" t="s">
        <v>960</v>
      </c>
      <c r="C36" s="6"/>
      <c r="D36" s="6">
        <v>208015</v>
      </c>
      <c r="E36" s="6">
        <v>2019</v>
      </c>
      <c r="F36" s="6"/>
      <c r="G36" s="6"/>
      <c r="H36" s="6"/>
      <c r="I36" s="6"/>
      <c r="J36" s="6"/>
    </row>
    <row r="37" spans="1:10" x14ac:dyDescent="0.3">
      <c r="A37" s="6" t="s">
        <v>961</v>
      </c>
      <c r="B37" s="6" t="s">
        <v>962</v>
      </c>
      <c r="C37" s="6"/>
      <c r="D37" s="6">
        <v>208016</v>
      </c>
      <c r="E37" s="6">
        <v>2021</v>
      </c>
      <c r="F37" s="6"/>
      <c r="G37" s="6"/>
      <c r="H37" s="6"/>
      <c r="I37" s="6"/>
      <c r="J37" s="6"/>
    </row>
    <row r="38" spans="1:10" x14ac:dyDescent="0.3">
      <c r="A38" s="6" t="s">
        <v>961</v>
      </c>
      <c r="B38" s="6" t="s">
        <v>963</v>
      </c>
      <c r="C38" s="6"/>
      <c r="D38" s="6">
        <v>208016</v>
      </c>
      <c r="E38" s="6">
        <v>2021</v>
      </c>
      <c r="F38" s="6"/>
      <c r="G38" s="6"/>
      <c r="H38" s="6"/>
      <c r="I38" s="6"/>
      <c r="J38" s="6"/>
    </row>
    <row r="39" spans="1:10" x14ac:dyDescent="0.3">
      <c r="A39" s="6" t="s">
        <v>961</v>
      </c>
      <c r="B39" s="6" t="s">
        <v>964</v>
      </c>
      <c r="C39" s="6"/>
      <c r="D39" s="6">
        <v>208016</v>
      </c>
      <c r="E39" s="6">
        <v>2021</v>
      </c>
      <c r="F39" s="6"/>
      <c r="G39" s="6"/>
      <c r="H39" s="6"/>
      <c r="I39" s="6"/>
      <c r="J39" s="6"/>
    </row>
    <row r="40" spans="1:10" x14ac:dyDescent="0.3">
      <c r="A40" s="6" t="s">
        <v>961</v>
      </c>
      <c r="B40" s="6" t="s">
        <v>965</v>
      </c>
      <c r="C40" s="6"/>
      <c r="D40" s="6">
        <v>208016</v>
      </c>
      <c r="E40" s="6">
        <v>2021</v>
      </c>
      <c r="F40" s="6"/>
      <c r="G40" s="6"/>
      <c r="H40" s="6"/>
      <c r="I40" s="6"/>
      <c r="J40" s="6"/>
    </row>
    <row r="41" spans="1:10" x14ac:dyDescent="0.3">
      <c r="A41" s="6" t="s">
        <v>961</v>
      </c>
      <c r="B41" s="6" t="s">
        <v>966</v>
      </c>
      <c r="C41" s="6"/>
      <c r="D41" s="6">
        <v>208016</v>
      </c>
      <c r="E41" s="6">
        <v>2021</v>
      </c>
      <c r="F41" s="6"/>
      <c r="G41" s="6"/>
      <c r="H41" s="6"/>
      <c r="I41" s="6"/>
      <c r="J41" s="6"/>
    </row>
    <row r="42" spans="1:10" x14ac:dyDescent="0.3">
      <c r="A42" s="6" t="s">
        <v>961</v>
      </c>
      <c r="B42" s="6" t="s">
        <v>967</v>
      </c>
      <c r="C42" s="6"/>
      <c r="D42" s="6">
        <v>208016</v>
      </c>
      <c r="E42" s="6">
        <v>2021</v>
      </c>
      <c r="F42" s="6"/>
      <c r="G42" s="6"/>
      <c r="H42" s="6"/>
      <c r="I42" s="6"/>
      <c r="J42" s="6"/>
    </row>
    <row r="43" spans="1:10" x14ac:dyDescent="0.3">
      <c r="A43" s="6" t="s">
        <v>961</v>
      </c>
      <c r="B43" s="6" t="s">
        <v>968</v>
      </c>
      <c r="C43" s="6"/>
      <c r="D43" s="6">
        <v>208016</v>
      </c>
      <c r="E43" s="6">
        <v>2021</v>
      </c>
      <c r="F43" s="6"/>
      <c r="G43" s="6"/>
      <c r="H43" s="6"/>
      <c r="I43" s="6"/>
      <c r="J43" s="6"/>
    </row>
    <row r="44" spans="1:10" x14ac:dyDescent="0.3">
      <c r="A44" s="6" t="s">
        <v>961</v>
      </c>
      <c r="B44" s="6" t="s">
        <v>969</v>
      </c>
      <c r="C44" s="6"/>
      <c r="D44" s="6">
        <v>208016</v>
      </c>
      <c r="E44" s="6">
        <v>2021</v>
      </c>
      <c r="F44" s="6"/>
      <c r="G44" s="6"/>
      <c r="H44" s="6"/>
      <c r="I44" s="6"/>
      <c r="J44" s="6"/>
    </row>
    <row r="45" spans="1:10" x14ac:dyDescent="0.3">
      <c r="A45" s="6" t="s">
        <v>961</v>
      </c>
      <c r="B45" s="6" t="s">
        <v>970</v>
      </c>
      <c r="C45" s="6"/>
      <c r="D45" s="6">
        <v>208017</v>
      </c>
      <c r="E45" s="6">
        <v>2021</v>
      </c>
      <c r="F45" s="6"/>
      <c r="G45" s="6"/>
      <c r="H45" s="6"/>
      <c r="I45" s="6"/>
      <c r="J45" s="6"/>
    </row>
    <row r="46" spans="1:10" x14ac:dyDescent="0.3">
      <c r="A46" s="6" t="s">
        <v>961</v>
      </c>
      <c r="B46" s="6" t="s">
        <v>971</v>
      </c>
      <c r="C46" s="6"/>
      <c r="D46" s="6">
        <v>208017</v>
      </c>
      <c r="E46" s="6">
        <v>2021</v>
      </c>
      <c r="F46" s="6"/>
      <c r="G46" s="6"/>
      <c r="H46" s="6"/>
      <c r="I46" s="6"/>
      <c r="J46" s="6"/>
    </row>
    <row r="47" spans="1:10" x14ac:dyDescent="0.3">
      <c r="A47" s="6" t="s">
        <v>961</v>
      </c>
      <c r="B47" s="6" t="s">
        <v>972</v>
      </c>
      <c r="C47" s="6"/>
      <c r="D47" s="6">
        <v>208017</v>
      </c>
      <c r="E47" s="6">
        <v>2021</v>
      </c>
      <c r="F47" s="6"/>
      <c r="G47" s="6"/>
      <c r="H47" s="6"/>
      <c r="I47" s="6"/>
      <c r="J47" s="6"/>
    </row>
    <row r="48" spans="1:10" x14ac:dyDescent="0.3">
      <c r="A48" s="6" t="s">
        <v>961</v>
      </c>
      <c r="B48" s="6" t="s">
        <v>973</v>
      </c>
      <c r="C48" s="6"/>
      <c r="D48" s="6">
        <v>208017</v>
      </c>
      <c r="E48" s="6">
        <v>2021</v>
      </c>
      <c r="F48" s="6"/>
      <c r="G48" s="6"/>
      <c r="H48" s="6"/>
      <c r="I48" s="6"/>
      <c r="J48" s="6"/>
    </row>
    <row r="49" spans="1:10" x14ac:dyDescent="0.3">
      <c r="A49" s="6" t="s">
        <v>961</v>
      </c>
      <c r="B49" s="6" t="s">
        <v>974</v>
      </c>
      <c r="C49" s="6"/>
      <c r="D49" s="6">
        <v>208017</v>
      </c>
      <c r="E49" s="6">
        <v>2021</v>
      </c>
      <c r="F49" s="6"/>
      <c r="G49" s="6"/>
      <c r="H49" s="6"/>
      <c r="I49" s="6"/>
      <c r="J49" s="6"/>
    </row>
    <row r="50" spans="1:10" x14ac:dyDescent="0.3">
      <c r="A50" s="6" t="s">
        <v>961</v>
      </c>
      <c r="B50" s="6" t="s">
        <v>975</v>
      </c>
      <c r="C50" s="6"/>
      <c r="D50" s="6">
        <v>208017</v>
      </c>
      <c r="E50" s="6">
        <v>2021</v>
      </c>
      <c r="F50" s="6"/>
      <c r="G50" s="6"/>
      <c r="H50" s="6"/>
      <c r="I50" s="6"/>
      <c r="J50" s="6"/>
    </row>
    <row r="51" spans="1:10" x14ac:dyDescent="0.3">
      <c r="A51" s="6" t="s">
        <v>961</v>
      </c>
      <c r="B51" s="6" t="s">
        <v>976</v>
      </c>
      <c r="C51" s="6"/>
      <c r="D51" s="6">
        <v>208017</v>
      </c>
      <c r="E51" s="6">
        <v>2021</v>
      </c>
      <c r="F51" s="6"/>
      <c r="G51" s="6"/>
      <c r="H51" s="6"/>
      <c r="I51" s="6"/>
      <c r="J51" s="6"/>
    </row>
    <row r="52" spans="1:10" x14ac:dyDescent="0.3">
      <c r="A52" s="6" t="s">
        <v>961</v>
      </c>
      <c r="B52" s="6" t="s">
        <v>977</v>
      </c>
      <c r="C52" s="6"/>
      <c r="D52" s="6">
        <v>208017</v>
      </c>
      <c r="E52" s="6">
        <v>2021</v>
      </c>
      <c r="F52" s="6"/>
      <c r="G52" s="6"/>
      <c r="H52" s="6"/>
      <c r="I52" s="6"/>
      <c r="J52" s="6"/>
    </row>
    <row r="53" spans="1:10" x14ac:dyDescent="0.3">
      <c r="A53" s="6" t="s">
        <v>961</v>
      </c>
      <c r="B53" s="6" t="s">
        <v>978</v>
      </c>
      <c r="C53" s="6"/>
      <c r="D53" s="6">
        <v>208018</v>
      </c>
      <c r="E53" s="6">
        <v>2021</v>
      </c>
      <c r="F53" s="6"/>
      <c r="G53" s="6"/>
      <c r="H53" s="6"/>
      <c r="I53" s="6"/>
      <c r="J53" s="6"/>
    </row>
    <row r="54" spans="1:10" x14ac:dyDescent="0.3">
      <c r="A54" s="6" t="s">
        <v>961</v>
      </c>
      <c r="B54" s="6" t="s">
        <v>979</v>
      </c>
      <c r="C54" s="6"/>
      <c r="D54" s="6">
        <v>208018</v>
      </c>
      <c r="E54" s="6">
        <v>2021</v>
      </c>
      <c r="F54" s="6"/>
      <c r="G54" s="6"/>
      <c r="H54" s="6"/>
      <c r="I54" s="6"/>
      <c r="J54" s="6"/>
    </row>
    <row r="55" spans="1:10" x14ac:dyDescent="0.3">
      <c r="A55" s="6" t="s">
        <v>961</v>
      </c>
      <c r="B55" s="6" t="s">
        <v>980</v>
      </c>
      <c r="C55" s="6"/>
      <c r="D55" s="6">
        <v>208018</v>
      </c>
      <c r="E55" s="6">
        <v>2021</v>
      </c>
      <c r="F55" s="6"/>
      <c r="G55" s="6"/>
      <c r="H55" s="6"/>
      <c r="I55" s="6"/>
      <c r="J55" s="6"/>
    </row>
    <row r="56" spans="1:10" x14ac:dyDescent="0.3">
      <c r="A56" s="6" t="s">
        <v>961</v>
      </c>
      <c r="B56" s="6" t="s">
        <v>981</v>
      </c>
      <c r="C56" s="6"/>
      <c r="D56" s="6">
        <v>208018</v>
      </c>
      <c r="E56" s="6">
        <v>2021</v>
      </c>
      <c r="F56" s="6"/>
      <c r="G56" s="6"/>
      <c r="H56" s="6"/>
      <c r="I56" s="6"/>
      <c r="J56" s="6"/>
    </row>
    <row r="57" spans="1:10" x14ac:dyDescent="0.3">
      <c r="A57" s="6" t="s">
        <v>961</v>
      </c>
      <c r="B57" s="6" t="s">
        <v>982</v>
      </c>
      <c r="C57" s="6"/>
      <c r="D57" s="6">
        <v>208018</v>
      </c>
      <c r="E57" s="6">
        <v>2021</v>
      </c>
      <c r="F57" s="6"/>
      <c r="G57" s="6"/>
      <c r="H57" s="6"/>
      <c r="I57" s="6"/>
      <c r="J57" s="6"/>
    </row>
    <row r="58" spans="1:10" x14ac:dyDescent="0.3">
      <c r="A58" s="6" t="s">
        <v>961</v>
      </c>
      <c r="B58" s="6" t="s">
        <v>983</v>
      </c>
      <c r="C58" s="6"/>
      <c r="D58" s="6">
        <v>208018</v>
      </c>
      <c r="E58" s="6">
        <v>2021</v>
      </c>
      <c r="F58" s="6"/>
      <c r="G58" s="6"/>
      <c r="H58" s="6"/>
      <c r="I58" s="6"/>
      <c r="J58" s="6"/>
    </row>
    <row r="59" spans="1:10" x14ac:dyDescent="0.3">
      <c r="A59" s="6" t="s">
        <v>961</v>
      </c>
      <c r="B59" s="6" t="s">
        <v>984</v>
      </c>
      <c r="C59" s="6"/>
      <c r="D59" s="6">
        <v>208018</v>
      </c>
      <c r="E59" s="6">
        <v>2021</v>
      </c>
      <c r="F59" s="6"/>
      <c r="G59" s="6"/>
      <c r="H59" s="6"/>
      <c r="I59" s="6"/>
      <c r="J59" s="6"/>
    </row>
    <row r="60" spans="1:10" x14ac:dyDescent="0.3">
      <c r="A60" s="6" t="s">
        <v>961</v>
      </c>
      <c r="B60" s="6" t="s">
        <v>985</v>
      </c>
      <c r="C60" s="6"/>
      <c r="D60" s="6">
        <v>208018</v>
      </c>
      <c r="E60" s="6">
        <v>2021</v>
      </c>
      <c r="F60" s="6"/>
      <c r="G60" s="6"/>
      <c r="H60" s="6"/>
      <c r="I60" s="6"/>
      <c r="J60" s="6"/>
    </row>
    <row r="61" spans="1:10" x14ac:dyDescent="0.3">
      <c r="A61" s="6" t="s">
        <v>961</v>
      </c>
      <c r="B61" s="6" t="s">
        <v>986</v>
      </c>
      <c r="C61" s="6"/>
      <c r="D61" s="6">
        <v>208018</v>
      </c>
      <c r="E61" s="6">
        <v>2021</v>
      </c>
      <c r="F61" s="6"/>
      <c r="G61" s="6"/>
      <c r="H61" s="6"/>
      <c r="I61" s="6"/>
      <c r="J61" s="6"/>
    </row>
    <row r="62" spans="1:10" x14ac:dyDescent="0.3">
      <c r="A62" s="6" t="s">
        <v>961</v>
      </c>
      <c r="B62" s="6" t="s">
        <v>987</v>
      </c>
      <c r="C62" s="6"/>
      <c r="D62" s="6">
        <v>208018</v>
      </c>
      <c r="E62" s="6">
        <v>2021</v>
      </c>
      <c r="F62" s="6"/>
      <c r="G62" s="6"/>
      <c r="H62" s="6"/>
      <c r="I62" s="6"/>
      <c r="J62" s="6"/>
    </row>
    <row r="63" spans="1:10" x14ac:dyDescent="0.3">
      <c r="A63" s="6" t="s">
        <v>961</v>
      </c>
      <c r="B63" s="6" t="s">
        <v>988</v>
      </c>
      <c r="C63" s="6"/>
      <c r="D63" s="6">
        <v>208018</v>
      </c>
      <c r="E63" s="6">
        <v>2021</v>
      </c>
      <c r="F63" s="6"/>
      <c r="G63" s="6"/>
      <c r="H63" s="6"/>
      <c r="I63" s="6"/>
      <c r="J63" s="6"/>
    </row>
    <row r="64" spans="1:10" x14ac:dyDescent="0.3">
      <c r="A64" s="6" t="s">
        <v>961</v>
      </c>
      <c r="B64" s="6" t="s">
        <v>989</v>
      </c>
      <c r="C64" s="6"/>
      <c r="D64" s="6">
        <v>208018</v>
      </c>
      <c r="E64" s="6">
        <v>2021</v>
      </c>
      <c r="F64" s="6"/>
      <c r="G64" s="6"/>
      <c r="H64" s="6"/>
      <c r="I64" s="6"/>
      <c r="J64" s="6"/>
    </row>
    <row r="65" spans="1:10" x14ac:dyDescent="0.3">
      <c r="A65" s="6" t="s">
        <v>961</v>
      </c>
      <c r="B65" s="6" t="s">
        <v>990</v>
      </c>
      <c r="C65" s="6"/>
      <c r="D65" s="6">
        <v>208018</v>
      </c>
      <c r="E65" s="6">
        <v>2021</v>
      </c>
      <c r="F65" s="6"/>
      <c r="G65" s="6"/>
      <c r="H65" s="6"/>
      <c r="I65" s="6"/>
      <c r="J65" s="6"/>
    </row>
    <row r="66" spans="1:10" x14ac:dyDescent="0.3">
      <c r="A66" s="6" t="s">
        <v>961</v>
      </c>
      <c r="B66" s="6" t="s">
        <v>991</v>
      </c>
      <c r="C66" s="6"/>
      <c r="D66" s="6">
        <v>208018</v>
      </c>
      <c r="E66" s="6">
        <v>2021</v>
      </c>
      <c r="F66" s="6"/>
      <c r="G66" s="6"/>
      <c r="H66" s="6"/>
      <c r="I66" s="6"/>
      <c r="J66" s="6"/>
    </row>
    <row r="67" spans="1:10" x14ac:dyDescent="0.3">
      <c r="A67" s="6" t="s">
        <v>961</v>
      </c>
      <c r="B67" s="6" t="s">
        <v>992</v>
      </c>
      <c r="C67" s="6"/>
      <c r="D67" s="6">
        <v>208018</v>
      </c>
      <c r="E67" s="6">
        <v>2021</v>
      </c>
      <c r="F67" s="6"/>
      <c r="G67" s="6"/>
      <c r="H67" s="6"/>
      <c r="I67" s="6"/>
      <c r="J67" s="6"/>
    </row>
    <row r="68" spans="1:10" x14ac:dyDescent="0.3">
      <c r="A68" s="6" t="s">
        <v>961</v>
      </c>
      <c r="B68" s="6" t="s">
        <v>993</v>
      </c>
      <c r="C68" s="6"/>
      <c r="D68" s="6">
        <v>208018</v>
      </c>
      <c r="E68" s="6">
        <v>2021</v>
      </c>
      <c r="F68" s="6"/>
      <c r="G68" s="6"/>
      <c r="H68" s="6"/>
      <c r="I68" s="6"/>
      <c r="J68" s="6"/>
    </row>
    <row r="69" spans="1:10" x14ac:dyDescent="0.3">
      <c r="A69" s="6" t="s">
        <v>961</v>
      </c>
      <c r="B69" s="6" t="s">
        <v>994</v>
      </c>
      <c r="C69" s="6"/>
      <c r="D69" s="6">
        <v>208018</v>
      </c>
      <c r="E69" s="6">
        <v>2021</v>
      </c>
      <c r="F69" s="6"/>
      <c r="G69" s="6"/>
      <c r="H69" s="6"/>
      <c r="I69" s="6"/>
      <c r="J69" s="6"/>
    </row>
    <row r="70" spans="1:10" x14ac:dyDescent="0.3">
      <c r="A70" s="6" t="s">
        <v>961</v>
      </c>
      <c r="B70" s="6" t="s">
        <v>995</v>
      </c>
      <c r="C70" s="6"/>
      <c r="D70" s="6">
        <v>208018</v>
      </c>
      <c r="E70" s="6">
        <v>2021</v>
      </c>
      <c r="F70" s="6"/>
      <c r="G70" s="6"/>
      <c r="H70" s="6"/>
      <c r="I70" s="6"/>
      <c r="J70" s="6"/>
    </row>
    <row r="71" spans="1:10" x14ac:dyDescent="0.3">
      <c r="A71" s="6" t="s">
        <v>961</v>
      </c>
      <c r="B71" s="6" t="s">
        <v>996</v>
      </c>
      <c r="C71" s="6"/>
      <c r="D71" s="6">
        <v>208018</v>
      </c>
      <c r="E71" s="6">
        <v>2021</v>
      </c>
      <c r="F71" s="6"/>
      <c r="G71" s="6"/>
      <c r="H71" s="6"/>
      <c r="I71" s="6"/>
      <c r="J71" s="6"/>
    </row>
    <row r="72" spans="1:10" x14ac:dyDescent="0.3">
      <c r="A72" s="6" t="s">
        <v>961</v>
      </c>
      <c r="B72" s="6" t="s">
        <v>997</v>
      </c>
      <c r="C72" s="6"/>
      <c r="D72" s="6">
        <v>208019</v>
      </c>
      <c r="E72" s="6">
        <v>2021</v>
      </c>
      <c r="F72" s="6"/>
      <c r="G72" s="6"/>
      <c r="H72" s="6"/>
      <c r="I72" s="6"/>
      <c r="J72" s="6"/>
    </row>
    <row r="73" spans="1:10" x14ac:dyDescent="0.3">
      <c r="A73" s="6" t="s">
        <v>961</v>
      </c>
      <c r="B73" s="6" t="s">
        <v>998</v>
      </c>
      <c r="C73" s="6"/>
      <c r="D73" s="6">
        <v>208019</v>
      </c>
      <c r="E73" s="6">
        <v>2021</v>
      </c>
      <c r="F73" s="6"/>
      <c r="G73" s="6"/>
      <c r="H73" s="6"/>
      <c r="I73" s="6"/>
      <c r="J73" s="6"/>
    </row>
    <row r="74" spans="1:10" x14ac:dyDescent="0.3">
      <c r="A74" s="6" t="s">
        <v>961</v>
      </c>
      <c r="B74" s="6" t="s">
        <v>999</v>
      </c>
      <c r="C74" s="6"/>
      <c r="D74" s="6">
        <v>208019</v>
      </c>
      <c r="E74" s="6">
        <v>2021</v>
      </c>
      <c r="F74" s="6"/>
      <c r="G74" s="6"/>
      <c r="H74" s="6"/>
      <c r="I74" s="6"/>
      <c r="J74" s="6"/>
    </row>
    <row r="75" spans="1:10" x14ac:dyDescent="0.3">
      <c r="A75" s="6" t="s">
        <v>961</v>
      </c>
      <c r="B75" s="6" t="s">
        <v>1000</v>
      </c>
      <c r="C75" s="6"/>
      <c r="D75" s="6">
        <v>208019</v>
      </c>
      <c r="E75" s="6">
        <v>2021</v>
      </c>
      <c r="F75" s="6"/>
      <c r="G75" s="6"/>
      <c r="H75" s="6"/>
      <c r="I75" s="6"/>
      <c r="J75" s="6"/>
    </row>
    <row r="76" spans="1:10" x14ac:dyDescent="0.3">
      <c r="A76" s="6" t="s">
        <v>961</v>
      </c>
      <c r="B76" s="6" t="s">
        <v>1001</v>
      </c>
      <c r="C76" s="6"/>
      <c r="D76" s="6">
        <v>208019</v>
      </c>
      <c r="E76" s="6">
        <v>2021</v>
      </c>
      <c r="F76" s="6"/>
      <c r="G76" s="6"/>
      <c r="H76" s="6"/>
      <c r="I76" s="6"/>
      <c r="J76" s="6"/>
    </row>
    <row r="77" spans="1:10" x14ac:dyDescent="0.3">
      <c r="A77" s="6" t="s">
        <v>961</v>
      </c>
      <c r="B77" s="6" t="s">
        <v>1002</v>
      </c>
      <c r="C77" s="6"/>
      <c r="D77" s="6">
        <v>208019</v>
      </c>
      <c r="E77" s="6">
        <v>2021</v>
      </c>
      <c r="F77" s="6"/>
      <c r="G77" s="6"/>
      <c r="H77" s="6"/>
      <c r="I77" s="6"/>
      <c r="J77" s="6"/>
    </row>
    <row r="78" spans="1:10" x14ac:dyDescent="0.3">
      <c r="A78" s="6" t="s">
        <v>961</v>
      </c>
      <c r="B78" s="6" t="s">
        <v>1003</v>
      </c>
      <c r="C78" s="6"/>
      <c r="D78" s="6">
        <v>208019</v>
      </c>
      <c r="E78" s="6">
        <v>2021</v>
      </c>
      <c r="F78" s="6"/>
      <c r="G78" s="6"/>
      <c r="H78" s="6"/>
      <c r="I78" s="6"/>
      <c r="J78" s="6"/>
    </row>
    <row r="79" spans="1:10" x14ac:dyDescent="0.3">
      <c r="A79" s="6" t="s">
        <v>961</v>
      </c>
      <c r="B79" s="6" t="s">
        <v>1004</v>
      </c>
      <c r="C79" s="6"/>
      <c r="D79" s="6">
        <v>208019</v>
      </c>
      <c r="E79" s="6">
        <v>2021</v>
      </c>
      <c r="F79" s="6"/>
      <c r="G79" s="6"/>
      <c r="H79" s="6"/>
      <c r="I79" s="6"/>
      <c r="J79" s="6"/>
    </row>
    <row r="80" spans="1:10" x14ac:dyDescent="0.3">
      <c r="A80" s="6" t="s">
        <v>961</v>
      </c>
      <c r="B80" s="6" t="s">
        <v>1005</v>
      </c>
      <c r="C80" s="6"/>
      <c r="D80" s="6">
        <v>208019</v>
      </c>
      <c r="E80" s="6">
        <v>2021</v>
      </c>
      <c r="F80" s="6"/>
      <c r="G80" s="6"/>
      <c r="H80" s="6"/>
      <c r="I80" s="6"/>
      <c r="J80" s="6"/>
    </row>
    <row r="81" spans="1:10" x14ac:dyDescent="0.3">
      <c r="A81" s="6" t="s">
        <v>961</v>
      </c>
      <c r="B81" s="6" t="s">
        <v>1006</v>
      </c>
      <c r="C81" s="6"/>
      <c r="D81" s="6">
        <v>208019</v>
      </c>
      <c r="E81" s="6">
        <v>2021</v>
      </c>
      <c r="F81" s="6"/>
      <c r="G81" s="6"/>
      <c r="H81" s="6"/>
      <c r="I81" s="6"/>
      <c r="J81" s="6"/>
    </row>
    <row r="82" spans="1:10" x14ac:dyDescent="0.3">
      <c r="A82" s="6" t="s">
        <v>961</v>
      </c>
      <c r="B82" s="6" t="s">
        <v>1007</v>
      </c>
      <c r="C82" s="6"/>
      <c r="D82" s="6">
        <v>208019</v>
      </c>
      <c r="E82" s="6">
        <v>2021</v>
      </c>
      <c r="F82" s="6"/>
      <c r="G82" s="6"/>
      <c r="H82" s="6"/>
      <c r="I82" s="6"/>
      <c r="J82" s="6"/>
    </row>
    <row r="83" spans="1:10" x14ac:dyDescent="0.3">
      <c r="A83" s="6" t="s">
        <v>961</v>
      </c>
      <c r="B83" s="6" t="s">
        <v>1008</v>
      </c>
      <c r="C83" s="6"/>
      <c r="D83" s="6">
        <v>208020</v>
      </c>
      <c r="E83" s="6">
        <v>2021</v>
      </c>
      <c r="F83" s="6"/>
      <c r="G83" s="6"/>
      <c r="H83" s="6"/>
      <c r="I83" s="6"/>
      <c r="J83" s="6"/>
    </row>
    <row r="84" spans="1:10" x14ac:dyDescent="0.3">
      <c r="A84" s="6" t="s">
        <v>961</v>
      </c>
      <c r="B84" s="6" t="s">
        <v>1009</v>
      </c>
      <c r="C84" s="6"/>
      <c r="D84" s="6">
        <v>208020</v>
      </c>
      <c r="E84" s="6">
        <v>2021</v>
      </c>
      <c r="F84" s="6"/>
      <c r="G84" s="6"/>
      <c r="H84" s="6"/>
      <c r="I84" s="6"/>
      <c r="J84" s="6"/>
    </row>
    <row r="85" spans="1:10" x14ac:dyDescent="0.3">
      <c r="A85" s="6" t="s">
        <v>961</v>
      </c>
      <c r="B85" s="6" t="s">
        <v>1010</v>
      </c>
      <c r="C85" s="6"/>
      <c r="D85" s="6">
        <v>208020</v>
      </c>
      <c r="E85" s="6">
        <v>2021</v>
      </c>
      <c r="F85" s="6"/>
      <c r="G85" s="6"/>
      <c r="H85" s="6"/>
      <c r="I85" s="6"/>
      <c r="J85" s="6"/>
    </row>
    <row r="86" spans="1:10" x14ac:dyDescent="0.3">
      <c r="A86" s="6" t="s">
        <v>961</v>
      </c>
      <c r="B86" s="6" t="s">
        <v>1011</v>
      </c>
      <c r="C86" s="6"/>
      <c r="D86" s="6">
        <v>208020</v>
      </c>
      <c r="E86" s="6">
        <v>2021</v>
      </c>
      <c r="F86" s="6"/>
      <c r="G86" s="6"/>
      <c r="H86" s="6"/>
      <c r="I86" s="6"/>
      <c r="J86" s="6"/>
    </row>
    <row r="87" spans="1:10" x14ac:dyDescent="0.3">
      <c r="A87" s="6" t="s">
        <v>1012</v>
      </c>
      <c r="B87" s="6" t="s">
        <v>1013</v>
      </c>
      <c r="C87" s="6"/>
      <c r="D87" s="6"/>
      <c r="E87" s="6">
        <v>2018</v>
      </c>
      <c r="F87" s="6"/>
      <c r="G87" s="6" t="s">
        <v>1014</v>
      </c>
      <c r="H87" s="6" t="s">
        <v>1015</v>
      </c>
      <c r="I87" s="6" t="s">
        <v>1016</v>
      </c>
      <c r="J87" s="6" t="s">
        <v>1017</v>
      </c>
    </row>
    <row r="88" spans="1:10" x14ac:dyDescent="0.3">
      <c r="A88" s="6" t="s">
        <v>1012</v>
      </c>
      <c r="B88" s="6" t="s">
        <v>1018</v>
      </c>
      <c r="C88" s="6"/>
      <c r="D88" s="6"/>
      <c r="E88" s="6">
        <v>2018</v>
      </c>
      <c r="F88" s="6"/>
      <c r="G88" s="6" t="s">
        <v>1014</v>
      </c>
      <c r="H88" s="6" t="s">
        <v>1015</v>
      </c>
      <c r="I88" s="6" t="s">
        <v>1016</v>
      </c>
      <c r="J88" s="6" t="s">
        <v>1017</v>
      </c>
    </row>
    <row r="89" spans="1:10" x14ac:dyDescent="0.3">
      <c r="A89" s="6" t="s">
        <v>1012</v>
      </c>
      <c r="B89" s="6" t="s">
        <v>1019</v>
      </c>
      <c r="C89" s="6"/>
      <c r="D89" s="6"/>
      <c r="E89" s="6">
        <v>2018</v>
      </c>
      <c r="F89" s="6"/>
      <c r="G89" s="6" t="s">
        <v>1014</v>
      </c>
      <c r="H89" s="6" t="s">
        <v>1015</v>
      </c>
      <c r="I89" s="6" t="s">
        <v>1016</v>
      </c>
      <c r="J89" s="6" t="s">
        <v>1017</v>
      </c>
    </row>
    <row r="90" spans="1:10" x14ac:dyDescent="0.3">
      <c r="A90" s="6" t="s">
        <v>1012</v>
      </c>
      <c r="B90" s="6" t="s">
        <v>1020</v>
      </c>
      <c r="C90" s="6"/>
      <c r="D90" s="6"/>
      <c r="E90" s="6">
        <v>2018</v>
      </c>
      <c r="F90" s="6"/>
      <c r="G90" s="6" t="s">
        <v>1014</v>
      </c>
      <c r="H90" s="6" t="s">
        <v>1015</v>
      </c>
      <c r="I90" s="6" t="s">
        <v>1016</v>
      </c>
      <c r="J90" s="6" t="s">
        <v>1017</v>
      </c>
    </row>
    <row r="91" spans="1:10" x14ac:dyDescent="0.3">
      <c r="A91" s="6" t="s">
        <v>1012</v>
      </c>
      <c r="B91" s="6" t="s">
        <v>1021</v>
      </c>
      <c r="C91" s="6"/>
      <c r="D91" s="6"/>
      <c r="E91" s="6">
        <v>2018</v>
      </c>
      <c r="F91" s="6"/>
      <c r="G91" s="6" t="s">
        <v>1014</v>
      </c>
      <c r="H91" s="6" t="s">
        <v>1015</v>
      </c>
      <c r="I91" s="6" t="s">
        <v>1016</v>
      </c>
      <c r="J91" s="6" t="s">
        <v>1017</v>
      </c>
    </row>
    <row r="92" spans="1:10" x14ac:dyDescent="0.3">
      <c r="A92" s="6" t="s">
        <v>1012</v>
      </c>
      <c r="B92" s="6" t="s">
        <v>1022</v>
      </c>
      <c r="C92" s="6"/>
      <c r="D92" s="6"/>
      <c r="E92" s="6">
        <v>2018</v>
      </c>
      <c r="F92" s="6"/>
      <c r="G92" s="6" t="s">
        <v>1014</v>
      </c>
      <c r="H92" s="6" t="s">
        <v>1015</v>
      </c>
      <c r="I92" s="6" t="s">
        <v>1016</v>
      </c>
      <c r="J92" s="6" t="s">
        <v>1017</v>
      </c>
    </row>
    <row r="93" spans="1:10" x14ac:dyDescent="0.3">
      <c r="A93" s="6" t="s">
        <v>1012</v>
      </c>
      <c r="B93" s="6" t="s">
        <v>1023</v>
      </c>
      <c r="C93" s="6"/>
      <c r="D93" s="6"/>
      <c r="E93" s="6">
        <v>2018</v>
      </c>
      <c r="F93" s="6"/>
      <c r="G93" s="6" t="s">
        <v>1014</v>
      </c>
      <c r="H93" s="6" t="s">
        <v>1015</v>
      </c>
      <c r="I93" s="6" t="s">
        <v>1016</v>
      </c>
      <c r="J93" s="6" t="s">
        <v>1017</v>
      </c>
    </row>
    <row r="94" spans="1:10" x14ac:dyDescent="0.3">
      <c r="A94" s="6" t="s">
        <v>1012</v>
      </c>
      <c r="B94" s="6" t="s">
        <v>1024</v>
      </c>
      <c r="C94" s="6"/>
      <c r="D94" s="6"/>
      <c r="E94" s="6">
        <v>2018</v>
      </c>
      <c r="F94" s="6"/>
      <c r="G94" s="6" t="s">
        <v>1014</v>
      </c>
      <c r="H94" s="6" t="s">
        <v>1015</v>
      </c>
      <c r="I94" s="6" t="s">
        <v>1016</v>
      </c>
      <c r="J94" s="6" t="s">
        <v>1017</v>
      </c>
    </row>
    <row r="95" spans="1:10" x14ac:dyDescent="0.3">
      <c r="A95" s="6" t="s">
        <v>1012</v>
      </c>
      <c r="B95" s="6" t="s">
        <v>1025</v>
      </c>
      <c r="C95" s="6"/>
      <c r="D95" s="6"/>
      <c r="E95" s="6">
        <v>2018</v>
      </c>
      <c r="F95" s="6"/>
      <c r="G95" s="6" t="s">
        <v>1014</v>
      </c>
      <c r="H95" s="6" t="s">
        <v>1015</v>
      </c>
      <c r="I95" s="6" t="s">
        <v>1016</v>
      </c>
      <c r="J95" s="6" t="s">
        <v>1017</v>
      </c>
    </row>
    <row r="96" spans="1:10" x14ac:dyDescent="0.3">
      <c r="A96" s="6" t="s">
        <v>1012</v>
      </c>
      <c r="B96" s="6" t="s">
        <v>1026</v>
      </c>
      <c r="C96" s="6"/>
      <c r="D96" s="6"/>
      <c r="E96" s="6">
        <v>2018</v>
      </c>
      <c r="F96" s="6"/>
      <c r="G96" s="6" t="s">
        <v>1014</v>
      </c>
      <c r="H96" s="6" t="s">
        <v>1015</v>
      </c>
      <c r="I96" s="6" t="s">
        <v>1016</v>
      </c>
      <c r="J96" s="6" t="s">
        <v>1017</v>
      </c>
    </row>
    <row r="97" spans="1:10" x14ac:dyDescent="0.3">
      <c r="A97" s="6" t="s">
        <v>1012</v>
      </c>
      <c r="B97" s="6" t="s">
        <v>1027</v>
      </c>
      <c r="C97" s="6"/>
      <c r="D97" s="6"/>
      <c r="E97" s="6">
        <v>2018</v>
      </c>
      <c r="F97" s="6"/>
      <c r="G97" s="6" t="s">
        <v>1014</v>
      </c>
      <c r="H97" s="6" t="s">
        <v>1015</v>
      </c>
      <c r="I97" s="6" t="s">
        <v>1016</v>
      </c>
      <c r="J97" s="6" t="s">
        <v>1017</v>
      </c>
    </row>
    <row r="98" spans="1:10" x14ac:dyDescent="0.3">
      <c r="A98" s="6" t="s">
        <v>1012</v>
      </c>
      <c r="B98" s="6" t="s">
        <v>1028</v>
      </c>
      <c r="C98" s="6"/>
      <c r="D98" s="6"/>
      <c r="E98" s="6">
        <v>2018</v>
      </c>
      <c r="F98" s="6"/>
      <c r="G98" s="6" t="s">
        <v>1014</v>
      </c>
      <c r="H98" s="6" t="s">
        <v>1015</v>
      </c>
      <c r="I98" s="6" t="s">
        <v>1016</v>
      </c>
      <c r="J98" s="6" t="s">
        <v>1017</v>
      </c>
    </row>
    <row r="99" spans="1:10" x14ac:dyDescent="0.3">
      <c r="A99" s="6" t="s">
        <v>1012</v>
      </c>
      <c r="B99" s="6" t="s">
        <v>1029</v>
      </c>
      <c r="C99" s="6"/>
      <c r="D99" s="6"/>
      <c r="E99" s="6">
        <v>2018</v>
      </c>
      <c r="F99" s="6"/>
      <c r="G99" s="6" t="s">
        <v>1014</v>
      </c>
      <c r="H99" s="6" t="s">
        <v>1015</v>
      </c>
      <c r="I99" s="6" t="s">
        <v>1016</v>
      </c>
      <c r="J99" s="6" t="s">
        <v>1017</v>
      </c>
    </row>
    <row r="100" spans="1:10" x14ac:dyDescent="0.3">
      <c r="A100" s="6" t="s">
        <v>1012</v>
      </c>
      <c r="B100" s="6" t="s">
        <v>1030</v>
      </c>
      <c r="C100" s="6"/>
      <c r="D100" s="6"/>
      <c r="E100" s="6">
        <v>2018</v>
      </c>
      <c r="F100" s="6"/>
      <c r="G100" s="6" t="s">
        <v>1014</v>
      </c>
      <c r="H100" s="6" t="s">
        <v>1015</v>
      </c>
      <c r="I100" s="6" t="s">
        <v>1016</v>
      </c>
      <c r="J100" s="6" t="s">
        <v>1017</v>
      </c>
    </row>
    <row r="101" spans="1:10" x14ac:dyDescent="0.3">
      <c r="A101" s="6" t="s">
        <v>1012</v>
      </c>
      <c r="B101" s="6" t="s">
        <v>1031</v>
      </c>
      <c r="C101" s="6"/>
      <c r="D101" s="6"/>
      <c r="E101" s="6">
        <v>2018</v>
      </c>
      <c r="F101" s="6"/>
      <c r="G101" s="6" t="s">
        <v>1014</v>
      </c>
      <c r="H101" s="6" t="s">
        <v>1015</v>
      </c>
      <c r="I101" s="6" t="s">
        <v>1016</v>
      </c>
      <c r="J101" s="6" t="s">
        <v>1017</v>
      </c>
    </row>
    <row r="102" spans="1:10" x14ac:dyDescent="0.3">
      <c r="A102" s="6" t="s">
        <v>1012</v>
      </c>
      <c r="B102" s="6" t="s">
        <v>1032</v>
      </c>
      <c r="C102" s="6"/>
      <c r="D102" s="6"/>
      <c r="E102" s="6">
        <v>2018</v>
      </c>
      <c r="F102" s="6"/>
      <c r="G102" s="6" t="s">
        <v>1014</v>
      </c>
      <c r="H102" s="6" t="s">
        <v>1015</v>
      </c>
      <c r="I102" s="6" t="s">
        <v>1016</v>
      </c>
      <c r="J102" s="6" t="s">
        <v>1033</v>
      </c>
    </row>
    <row r="103" spans="1:10" x14ac:dyDescent="0.3">
      <c r="A103" s="6" t="s">
        <v>1012</v>
      </c>
      <c r="B103" s="6" t="s">
        <v>1034</v>
      </c>
      <c r="C103" s="6"/>
      <c r="D103" s="6"/>
      <c r="E103" s="6">
        <v>2018</v>
      </c>
      <c r="F103" s="6"/>
      <c r="G103" s="6" t="s">
        <v>1014</v>
      </c>
      <c r="H103" s="6" t="s">
        <v>1015</v>
      </c>
      <c r="I103" s="6" t="s">
        <v>1016</v>
      </c>
      <c r="J103" s="6" t="s">
        <v>1033</v>
      </c>
    </row>
    <row r="104" spans="1:10" x14ac:dyDescent="0.3">
      <c r="A104" s="6" t="s">
        <v>1012</v>
      </c>
      <c r="B104" s="6" t="s">
        <v>1035</v>
      </c>
      <c r="C104" s="6"/>
      <c r="D104" s="6"/>
      <c r="E104" s="6">
        <v>2018</v>
      </c>
      <c r="F104" s="6"/>
      <c r="G104" s="6" t="s">
        <v>1014</v>
      </c>
      <c r="H104" s="6" t="s">
        <v>1015</v>
      </c>
      <c r="I104" s="6" t="s">
        <v>1016</v>
      </c>
      <c r="J104" s="6" t="s">
        <v>1033</v>
      </c>
    </row>
    <row r="105" spans="1:10" x14ac:dyDescent="0.3">
      <c r="A105" s="6" t="s">
        <v>1012</v>
      </c>
      <c r="B105" s="6" t="s">
        <v>1036</v>
      </c>
      <c r="C105" s="6"/>
      <c r="D105" s="6"/>
      <c r="E105" s="6">
        <v>2018</v>
      </c>
      <c r="F105" s="6"/>
      <c r="G105" s="6" t="s">
        <v>1014</v>
      </c>
      <c r="H105" s="6" t="s">
        <v>1015</v>
      </c>
      <c r="I105" s="6" t="s">
        <v>1016</v>
      </c>
      <c r="J105" s="6" t="s">
        <v>1033</v>
      </c>
    </row>
    <row r="106" spans="1:10" x14ac:dyDescent="0.3">
      <c r="A106" s="6" t="s">
        <v>1012</v>
      </c>
      <c r="B106" s="6" t="s">
        <v>1037</v>
      </c>
      <c r="C106" s="6"/>
      <c r="D106" s="6"/>
      <c r="E106" s="6">
        <v>2018</v>
      </c>
      <c r="F106" s="6"/>
      <c r="G106" s="6" t="s">
        <v>1014</v>
      </c>
      <c r="H106" s="6" t="s">
        <v>1015</v>
      </c>
      <c r="I106" s="6" t="s">
        <v>1016</v>
      </c>
      <c r="J106" s="6" t="s">
        <v>1033</v>
      </c>
    </row>
    <row r="107" spans="1:10" x14ac:dyDescent="0.3">
      <c r="A107" s="6" t="s">
        <v>1012</v>
      </c>
      <c r="B107" s="6" t="s">
        <v>1038</v>
      </c>
      <c r="C107" s="6"/>
      <c r="D107" s="6"/>
      <c r="E107" s="6">
        <v>2018</v>
      </c>
      <c r="F107" s="6"/>
      <c r="G107" s="6" t="s">
        <v>1014</v>
      </c>
      <c r="H107" s="6" t="s">
        <v>1015</v>
      </c>
      <c r="I107" s="6" t="s">
        <v>1016</v>
      </c>
      <c r="J107" s="6" t="s">
        <v>1033</v>
      </c>
    </row>
    <row r="108" spans="1:10" x14ac:dyDescent="0.3">
      <c r="A108" s="6" t="s">
        <v>1012</v>
      </c>
      <c r="B108" s="6" t="s">
        <v>1039</v>
      </c>
      <c r="C108" s="6"/>
      <c r="D108" s="6"/>
      <c r="E108" s="6">
        <v>2018</v>
      </c>
      <c r="F108" s="6"/>
      <c r="G108" s="6" t="s">
        <v>1014</v>
      </c>
      <c r="H108" s="6" t="s">
        <v>1015</v>
      </c>
      <c r="I108" s="6" t="s">
        <v>1016</v>
      </c>
      <c r="J108" s="6" t="s">
        <v>1033</v>
      </c>
    </row>
    <row r="109" spans="1:10" x14ac:dyDescent="0.3">
      <c r="A109" s="6" t="s">
        <v>1012</v>
      </c>
      <c r="B109" s="6" t="s">
        <v>1040</v>
      </c>
      <c r="C109" s="6"/>
      <c r="D109" s="6"/>
      <c r="E109" s="6">
        <v>2018</v>
      </c>
      <c r="F109" s="6"/>
      <c r="G109" s="6" t="s">
        <v>1014</v>
      </c>
      <c r="H109" s="6" t="s">
        <v>1015</v>
      </c>
      <c r="I109" s="6" t="s">
        <v>1016</v>
      </c>
      <c r="J109" s="6" t="s">
        <v>1033</v>
      </c>
    </row>
    <row r="110" spans="1:10" x14ac:dyDescent="0.3">
      <c r="A110" s="6" t="s">
        <v>1012</v>
      </c>
      <c r="B110" s="6" t="s">
        <v>1041</v>
      </c>
      <c r="C110" s="6"/>
      <c r="D110" s="6"/>
      <c r="E110" s="6">
        <v>2018</v>
      </c>
      <c r="F110" s="6"/>
      <c r="G110" s="6" t="s">
        <v>1014</v>
      </c>
      <c r="H110" s="6" t="s">
        <v>1015</v>
      </c>
      <c r="I110" s="6" t="s">
        <v>1016</v>
      </c>
      <c r="J110" s="6" t="s">
        <v>1033</v>
      </c>
    </row>
    <row r="111" spans="1:10" x14ac:dyDescent="0.3">
      <c r="A111" s="6" t="s">
        <v>1012</v>
      </c>
      <c r="B111" s="6" t="s">
        <v>1042</v>
      </c>
      <c r="C111" s="6"/>
      <c r="D111" s="6"/>
      <c r="E111" s="6">
        <v>2018</v>
      </c>
      <c r="F111" s="6"/>
      <c r="G111" s="6" t="s">
        <v>1014</v>
      </c>
      <c r="H111" s="6" t="s">
        <v>1015</v>
      </c>
      <c r="I111" s="6" t="s">
        <v>1016</v>
      </c>
      <c r="J111" s="6" t="s">
        <v>1033</v>
      </c>
    </row>
    <row r="112" spans="1:10" x14ac:dyDescent="0.3">
      <c r="A112" s="6" t="s">
        <v>1012</v>
      </c>
      <c r="B112" s="6" t="s">
        <v>1043</v>
      </c>
      <c r="C112" s="6"/>
      <c r="D112" s="6"/>
      <c r="E112" s="6">
        <v>2018</v>
      </c>
      <c r="F112" s="6"/>
      <c r="G112" s="6" t="s">
        <v>1014</v>
      </c>
      <c r="H112" s="6" t="s">
        <v>1015</v>
      </c>
      <c r="I112" s="6" t="s">
        <v>1016</v>
      </c>
      <c r="J112" s="6" t="s">
        <v>1033</v>
      </c>
    </row>
    <row r="113" spans="1:10" x14ac:dyDescent="0.3">
      <c r="A113" s="6" t="s">
        <v>1012</v>
      </c>
      <c r="B113" s="6" t="s">
        <v>1044</v>
      </c>
      <c r="C113" s="6"/>
      <c r="D113" s="6"/>
      <c r="E113" s="6">
        <v>2018</v>
      </c>
      <c r="F113" s="6"/>
      <c r="G113" s="6" t="s">
        <v>1014</v>
      </c>
      <c r="H113" s="6" t="s">
        <v>1015</v>
      </c>
      <c r="I113" s="6" t="s">
        <v>1016</v>
      </c>
      <c r="J113" s="6" t="s">
        <v>1033</v>
      </c>
    </row>
    <row r="114" spans="1:10" x14ac:dyDescent="0.3">
      <c r="A114" s="6" t="s">
        <v>1012</v>
      </c>
      <c r="B114" s="6" t="s">
        <v>1045</v>
      </c>
      <c r="C114" s="6"/>
      <c r="D114" s="6"/>
      <c r="E114" s="6">
        <v>2018</v>
      </c>
      <c r="F114" s="6"/>
      <c r="G114" s="6" t="s">
        <v>1014</v>
      </c>
      <c r="H114" s="6" t="s">
        <v>1015</v>
      </c>
      <c r="I114" s="6" t="s">
        <v>1016</v>
      </c>
      <c r="J114" s="6" t="s">
        <v>1033</v>
      </c>
    </row>
    <row r="115" spans="1:10" x14ac:dyDescent="0.3">
      <c r="A115" s="6" t="s">
        <v>1012</v>
      </c>
      <c r="B115" s="6" t="s">
        <v>1046</v>
      </c>
      <c r="C115" s="6"/>
      <c r="D115" s="6"/>
      <c r="E115" s="6">
        <v>2018</v>
      </c>
      <c r="F115" s="6"/>
      <c r="G115" s="6" t="s">
        <v>1014</v>
      </c>
      <c r="H115" s="6" t="s">
        <v>1015</v>
      </c>
      <c r="I115" s="6" t="s">
        <v>1016</v>
      </c>
      <c r="J115" s="6" t="s">
        <v>1033</v>
      </c>
    </row>
    <row r="116" spans="1:10" x14ac:dyDescent="0.3">
      <c r="A116" s="6" t="s">
        <v>1012</v>
      </c>
      <c r="B116" s="6" t="s">
        <v>1047</v>
      </c>
      <c r="C116" s="6"/>
      <c r="D116" s="6"/>
      <c r="E116" s="6">
        <v>2018</v>
      </c>
      <c r="F116" s="6"/>
      <c r="G116" s="6" t="s">
        <v>1014</v>
      </c>
      <c r="H116" s="6" t="s">
        <v>1015</v>
      </c>
      <c r="I116" s="6" t="s">
        <v>1016</v>
      </c>
      <c r="J116" s="6" t="s">
        <v>1033</v>
      </c>
    </row>
    <row r="117" spans="1:10" x14ac:dyDescent="0.3">
      <c r="A117" s="6" t="s">
        <v>1012</v>
      </c>
      <c r="B117" s="6" t="s">
        <v>1048</v>
      </c>
      <c r="C117" s="6"/>
      <c r="D117" s="6"/>
      <c r="E117" s="6">
        <v>2018</v>
      </c>
      <c r="F117" s="6"/>
      <c r="G117" s="6" t="s">
        <v>1014</v>
      </c>
      <c r="H117" s="6" t="s">
        <v>1015</v>
      </c>
      <c r="I117" s="6" t="s">
        <v>1016</v>
      </c>
      <c r="J117" s="6" t="s">
        <v>1033</v>
      </c>
    </row>
    <row r="118" spans="1:10" x14ac:dyDescent="0.3">
      <c r="A118" s="6" t="s">
        <v>1012</v>
      </c>
      <c r="B118" s="6" t="s">
        <v>1049</v>
      </c>
      <c r="C118" s="6"/>
      <c r="D118" s="6"/>
      <c r="E118" s="6">
        <v>2018</v>
      </c>
      <c r="F118" s="6"/>
      <c r="G118" s="6" t="s">
        <v>1014</v>
      </c>
      <c r="H118" s="6" t="s">
        <v>1015</v>
      </c>
      <c r="I118" s="6" t="s">
        <v>1016</v>
      </c>
      <c r="J118" s="6" t="s">
        <v>1033</v>
      </c>
    </row>
    <row r="119" spans="1:10" x14ac:dyDescent="0.3">
      <c r="A119" s="6" t="s">
        <v>1012</v>
      </c>
      <c r="B119" s="6" t="s">
        <v>1050</v>
      </c>
      <c r="C119" s="6"/>
      <c r="D119" s="6"/>
      <c r="E119" s="6">
        <v>2018</v>
      </c>
      <c r="F119" s="6"/>
      <c r="G119" s="6" t="s">
        <v>1014</v>
      </c>
      <c r="H119" s="6" t="s">
        <v>1015</v>
      </c>
      <c r="I119" s="6" t="s">
        <v>1016</v>
      </c>
      <c r="J119" s="6" t="s">
        <v>1033</v>
      </c>
    </row>
    <row r="120" spans="1:10" x14ac:dyDescent="0.3">
      <c r="A120" s="6" t="s">
        <v>1012</v>
      </c>
      <c r="B120" s="6" t="s">
        <v>1051</v>
      </c>
      <c r="C120" s="6"/>
      <c r="D120" s="6"/>
      <c r="E120" s="6">
        <v>2018</v>
      </c>
      <c r="F120" s="6"/>
      <c r="G120" s="6" t="s">
        <v>1014</v>
      </c>
      <c r="H120" s="6" t="s">
        <v>1015</v>
      </c>
      <c r="I120" s="6" t="s">
        <v>1016</v>
      </c>
      <c r="J120" s="6" t="s">
        <v>1033</v>
      </c>
    </row>
    <row r="121" spans="1:10" x14ac:dyDescent="0.3">
      <c r="A121" s="6" t="s">
        <v>1012</v>
      </c>
      <c r="B121" s="6" t="s">
        <v>1052</v>
      </c>
      <c r="C121" s="6"/>
      <c r="D121" s="6"/>
      <c r="E121" s="6">
        <v>2018</v>
      </c>
      <c r="F121" s="6"/>
      <c r="G121" s="6" t="s">
        <v>1014</v>
      </c>
      <c r="H121" s="6" t="s">
        <v>1015</v>
      </c>
      <c r="I121" s="6" t="s">
        <v>1016</v>
      </c>
      <c r="J121" s="6" t="s">
        <v>1033</v>
      </c>
    </row>
    <row r="122" spans="1:10" x14ac:dyDescent="0.3">
      <c r="A122" s="6" t="s">
        <v>1012</v>
      </c>
      <c r="B122" s="6" t="s">
        <v>1053</v>
      </c>
      <c r="C122" s="6"/>
      <c r="D122" s="6"/>
      <c r="E122" s="6">
        <v>2018</v>
      </c>
      <c r="F122" s="6"/>
      <c r="G122" s="6" t="s">
        <v>1014</v>
      </c>
      <c r="H122" s="6" t="s">
        <v>1015</v>
      </c>
      <c r="I122" s="6" t="s">
        <v>1016</v>
      </c>
      <c r="J122" s="6" t="s">
        <v>1033</v>
      </c>
    </row>
    <row r="123" spans="1:10" x14ac:dyDescent="0.3">
      <c r="A123" s="6" t="s">
        <v>1012</v>
      </c>
      <c r="B123" s="6" t="s">
        <v>1054</v>
      </c>
      <c r="C123" s="6"/>
      <c r="D123" s="6"/>
      <c r="E123" s="6">
        <v>2018</v>
      </c>
      <c r="F123" s="6"/>
      <c r="G123" s="6" t="s">
        <v>1014</v>
      </c>
      <c r="H123" s="6" t="s">
        <v>1015</v>
      </c>
      <c r="I123" s="6" t="s">
        <v>1016</v>
      </c>
      <c r="J123" s="6" t="s">
        <v>1033</v>
      </c>
    </row>
    <row r="124" spans="1:10" x14ac:dyDescent="0.3">
      <c r="A124" s="6" t="s">
        <v>1012</v>
      </c>
      <c r="B124" s="6" t="s">
        <v>1055</v>
      </c>
      <c r="C124" s="6"/>
      <c r="D124" s="6"/>
      <c r="E124" s="6">
        <v>2018</v>
      </c>
      <c r="F124" s="6"/>
      <c r="G124" s="6" t="s">
        <v>1014</v>
      </c>
      <c r="H124" s="6" t="s">
        <v>1015</v>
      </c>
      <c r="I124" s="6" t="s">
        <v>1016</v>
      </c>
      <c r="J124" s="6" t="s">
        <v>1033</v>
      </c>
    </row>
    <row r="125" spans="1:10" x14ac:dyDescent="0.3">
      <c r="A125" s="6" t="s">
        <v>1012</v>
      </c>
      <c r="B125" s="6" t="s">
        <v>1056</v>
      </c>
      <c r="C125" s="6"/>
      <c r="D125" s="6"/>
      <c r="E125" s="6">
        <v>2018</v>
      </c>
      <c r="F125" s="6"/>
      <c r="G125" s="6" t="s">
        <v>1014</v>
      </c>
      <c r="H125" s="6" t="s">
        <v>1015</v>
      </c>
      <c r="I125" s="6" t="s">
        <v>1016</v>
      </c>
      <c r="J125" s="6" t="s">
        <v>1033</v>
      </c>
    </row>
    <row r="127" spans="1:10" x14ac:dyDescent="0.3">
      <c r="J127" s="24" t="s">
        <v>1204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07BE-AFC0-48E7-99BA-6C81ABD8B133}">
  <dimension ref="A1:J405"/>
  <sheetViews>
    <sheetView topLeftCell="A13" zoomScale="96" zoomScaleNormal="96" workbookViewId="0">
      <selection activeCell="J32" sqref="J32"/>
    </sheetView>
  </sheetViews>
  <sheetFormatPr defaultRowHeight="14.4" x14ac:dyDescent="0.3"/>
  <cols>
    <col min="1" max="1" width="18" style="6" customWidth="1"/>
    <col min="2" max="2" width="16.88671875" style="6" customWidth="1"/>
    <col min="3" max="3" width="26.33203125" style="6" customWidth="1"/>
    <col min="4" max="4" width="14.33203125" style="6" customWidth="1"/>
    <col min="5" max="5" width="25.33203125" style="6" bestFit="1" customWidth="1"/>
    <col min="6" max="6" width="24.88671875" style="2" customWidth="1"/>
    <col min="7" max="7" width="19.5546875" style="2" customWidth="1"/>
    <col min="8" max="8" width="14" style="2" customWidth="1"/>
    <col min="9" max="9" width="10.6640625" style="2" customWidth="1"/>
    <col min="10" max="10" width="17.33203125" style="2" customWidth="1"/>
    <col min="11" max="16384" width="8.88671875" style="2"/>
  </cols>
  <sheetData>
    <row r="1" spans="1:10" x14ac:dyDescent="0.3">
      <c r="A1" s="1" t="s">
        <v>301</v>
      </c>
      <c r="B1" s="1" t="s">
        <v>302</v>
      </c>
      <c r="C1" s="1" t="s">
        <v>303</v>
      </c>
      <c r="D1" s="1" t="s">
        <v>304</v>
      </c>
      <c r="E1" s="1" t="s">
        <v>305</v>
      </c>
      <c r="F1" s="1" t="s">
        <v>1170</v>
      </c>
      <c r="G1" s="1" t="s">
        <v>1171</v>
      </c>
      <c r="H1" s="1" t="s">
        <v>1172</v>
      </c>
      <c r="I1" s="1" t="s">
        <v>1173</v>
      </c>
      <c r="J1" s="1" t="s">
        <v>1174</v>
      </c>
    </row>
    <row r="2" spans="1:10" x14ac:dyDescent="0.3">
      <c r="A2" s="1" t="s">
        <v>315</v>
      </c>
      <c r="B2" s="1" t="s">
        <v>316</v>
      </c>
      <c r="C2" s="1" t="s">
        <v>317</v>
      </c>
      <c r="D2" s="1" t="s">
        <v>318</v>
      </c>
      <c r="E2" s="1" t="s">
        <v>319</v>
      </c>
      <c r="F2" s="1" t="s">
        <v>1175</v>
      </c>
      <c r="G2" s="1" t="s">
        <v>1176</v>
      </c>
      <c r="H2" s="1" t="s">
        <v>1177</v>
      </c>
      <c r="I2" s="1" t="s">
        <v>1178</v>
      </c>
      <c r="J2" s="13" t="s">
        <v>1179</v>
      </c>
    </row>
    <row r="3" spans="1:10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319</v>
      </c>
      <c r="F3" s="1" t="s">
        <v>1175</v>
      </c>
      <c r="G3" s="1" t="s">
        <v>1176</v>
      </c>
      <c r="H3" s="1" t="s">
        <v>1177</v>
      </c>
      <c r="I3" s="1" t="s">
        <v>1178</v>
      </c>
      <c r="J3" s="13" t="s">
        <v>1179</v>
      </c>
    </row>
    <row r="4" spans="1:10" x14ac:dyDescent="0.3">
      <c r="A4" s="1" t="s">
        <v>315</v>
      </c>
      <c r="B4" s="1" t="s">
        <v>316</v>
      </c>
      <c r="C4" s="1" t="s">
        <v>317</v>
      </c>
      <c r="D4" s="1" t="s">
        <v>318</v>
      </c>
      <c r="E4" s="1" t="s">
        <v>319</v>
      </c>
      <c r="F4" s="1" t="s">
        <v>1175</v>
      </c>
      <c r="G4" s="1" t="s">
        <v>1176</v>
      </c>
      <c r="H4" s="1" t="s">
        <v>1177</v>
      </c>
      <c r="I4" s="1" t="s">
        <v>1178</v>
      </c>
      <c r="J4" s="13" t="s">
        <v>1179</v>
      </c>
    </row>
    <row r="5" spans="1:10" x14ac:dyDescent="0.3">
      <c r="A5" s="1" t="s">
        <v>315</v>
      </c>
      <c r="B5" s="1" t="s">
        <v>316</v>
      </c>
      <c r="C5" s="1" t="s">
        <v>317</v>
      </c>
      <c r="D5" s="1" t="s">
        <v>318</v>
      </c>
      <c r="E5" s="1" t="s">
        <v>319</v>
      </c>
      <c r="F5" s="1" t="s">
        <v>1175</v>
      </c>
      <c r="G5" s="1" t="s">
        <v>1176</v>
      </c>
      <c r="H5" s="1" t="s">
        <v>1177</v>
      </c>
      <c r="I5" s="1" t="s">
        <v>1178</v>
      </c>
      <c r="J5" s="13" t="s">
        <v>1179</v>
      </c>
    </row>
    <row r="6" spans="1:10" x14ac:dyDescent="0.3">
      <c r="A6" s="1" t="s">
        <v>315</v>
      </c>
      <c r="B6" s="1" t="s">
        <v>316</v>
      </c>
      <c r="C6" s="1" t="s">
        <v>317</v>
      </c>
      <c r="D6" s="1" t="s">
        <v>318</v>
      </c>
      <c r="E6" s="1" t="s">
        <v>319</v>
      </c>
      <c r="F6" s="1" t="s">
        <v>1175</v>
      </c>
      <c r="G6" s="1" t="s">
        <v>1176</v>
      </c>
      <c r="H6" s="1" t="s">
        <v>1177</v>
      </c>
      <c r="I6" s="1" t="s">
        <v>1178</v>
      </c>
      <c r="J6" s="13" t="s">
        <v>1179</v>
      </c>
    </row>
    <row r="7" spans="1:10" x14ac:dyDescent="0.3">
      <c r="A7" s="1" t="s">
        <v>315</v>
      </c>
      <c r="B7" s="1" t="s">
        <v>316</v>
      </c>
      <c r="C7" s="1" t="s">
        <v>317</v>
      </c>
      <c r="D7" s="1" t="s">
        <v>318</v>
      </c>
      <c r="E7" s="1" t="s">
        <v>319</v>
      </c>
      <c r="F7" s="1" t="s">
        <v>1175</v>
      </c>
      <c r="G7" s="1" t="s">
        <v>1176</v>
      </c>
      <c r="H7" s="1" t="s">
        <v>1177</v>
      </c>
      <c r="I7" s="1" t="s">
        <v>1178</v>
      </c>
      <c r="J7" s="13" t="s">
        <v>1179</v>
      </c>
    </row>
    <row r="8" spans="1:10" x14ac:dyDescent="0.3">
      <c r="A8" s="1" t="s">
        <v>315</v>
      </c>
      <c r="B8" s="1" t="s">
        <v>316</v>
      </c>
      <c r="C8" s="1" t="s">
        <v>317</v>
      </c>
      <c r="D8" s="1" t="s">
        <v>318</v>
      </c>
      <c r="E8" s="1" t="s">
        <v>319</v>
      </c>
      <c r="F8" s="1" t="s">
        <v>1175</v>
      </c>
      <c r="G8" s="1" t="s">
        <v>1176</v>
      </c>
      <c r="H8" s="1" t="s">
        <v>1177</v>
      </c>
      <c r="I8" s="1" t="s">
        <v>1178</v>
      </c>
      <c r="J8" s="13" t="s">
        <v>1179</v>
      </c>
    </row>
    <row r="9" spans="1:10" x14ac:dyDescent="0.3">
      <c r="A9" s="1" t="s">
        <v>315</v>
      </c>
      <c r="B9" s="1" t="s">
        <v>316</v>
      </c>
      <c r="C9" s="1" t="s">
        <v>317</v>
      </c>
      <c r="D9" s="1" t="s">
        <v>318</v>
      </c>
      <c r="E9" s="1" t="s">
        <v>319</v>
      </c>
      <c r="F9" s="1" t="s">
        <v>1175</v>
      </c>
      <c r="G9" s="1" t="s">
        <v>1176</v>
      </c>
      <c r="H9" s="1" t="s">
        <v>1177</v>
      </c>
      <c r="I9" s="1" t="s">
        <v>1178</v>
      </c>
      <c r="J9" s="13" t="s">
        <v>1179</v>
      </c>
    </row>
    <row r="10" spans="1:10" x14ac:dyDescent="0.3">
      <c r="A10" s="1" t="s">
        <v>363</v>
      </c>
      <c r="B10" s="1" t="s">
        <v>316</v>
      </c>
      <c r="C10" s="1" t="s">
        <v>317</v>
      </c>
      <c r="D10" s="1" t="s">
        <v>318</v>
      </c>
      <c r="E10" s="1" t="s">
        <v>319</v>
      </c>
      <c r="F10" s="1" t="s">
        <v>1175</v>
      </c>
      <c r="G10" s="1" t="s">
        <v>1176</v>
      </c>
      <c r="H10" s="1" t="s">
        <v>1177</v>
      </c>
      <c r="I10" s="1" t="s">
        <v>1178</v>
      </c>
      <c r="J10" s="13" t="s">
        <v>1179</v>
      </c>
    </row>
    <row r="11" spans="1:10" x14ac:dyDescent="0.3">
      <c r="A11" s="1" t="s">
        <v>363</v>
      </c>
      <c r="B11" s="1" t="s">
        <v>316</v>
      </c>
      <c r="C11" s="1" t="s">
        <v>317</v>
      </c>
      <c r="D11" s="1" t="s">
        <v>318</v>
      </c>
      <c r="E11" s="1" t="s">
        <v>319</v>
      </c>
      <c r="F11" s="1" t="s">
        <v>1175</v>
      </c>
      <c r="G11" s="1" t="s">
        <v>1176</v>
      </c>
      <c r="H11" s="1" t="s">
        <v>1177</v>
      </c>
      <c r="I11" s="1" t="s">
        <v>1178</v>
      </c>
      <c r="J11" s="13" t="s">
        <v>1179</v>
      </c>
    </row>
    <row r="12" spans="1:10" x14ac:dyDescent="0.3">
      <c r="A12" s="1" t="s">
        <v>363</v>
      </c>
      <c r="B12" s="1" t="s">
        <v>316</v>
      </c>
      <c r="C12" s="1" t="s">
        <v>317</v>
      </c>
      <c r="D12" s="1" t="s">
        <v>318</v>
      </c>
      <c r="E12" s="1" t="s">
        <v>319</v>
      </c>
      <c r="F12" s="1" t="s">
        <v>1175</v>
      </c>
      <c r="G12" s="1" t="s">
        <v>1176</v>
      </c>
      <c r="H12" s="1" t="s">
        <v>1177</v>
      </c>
      <c r="I12" s="1" t="s">
        <v>1178</v>
      </c>
      <c r="J12" s="13" t="s">
        <v>1179</v>
      </c>
    </row>
    <row r="13" spans="1:10" x14ac:dyDescent="0.3">
      <c r="A13" s="1" t="s">
        <v>363</v>
      </c>
      <c r="B13" s="1" t="s">
        <v>316</v>
      </c>
      <c r="C13" s="1" t="s">
        <v>317</v>
      </c>
      <c r="D13" s="1" t="s">
        <v>318</v>
      </c>
      <c r="E13" s="1" t="s">
        <v>319</v>
      </c>
      <c r="F13" s="1" t="s">
        <v>1175</v>
      </c>
      <c r="G13" s="1" t="s">
        <v>1176</v>
      </c>
      <c r="H13" s="1" t="s">
        <v>1177</v>
      </c>
      <c r="I13" s="1" t="s">
        <v>1178</v>
      </c>
      <c r="J13" s="13" t="s">
        <v>1179</v>
      </c>
    </row>
    <row r="14" spans="1:10" x14ac:dyDescent="0.3">
      <c r="A14" s="1" t="s">
        <v>363</v>
      </c>
      <c r="B14" s="1" t="s">
        <v>316</v>
      </c>
      <c r="C14" s="1" t="s">
        <v>317</v>
      </c>
      <c r="D14" s="1" t="s">
        <v>318</v>
      </c>
      <c r="E14" s="1" t="s">
        <v>319</v>
      </c>
      <c r="F14" s="1" t="s">
        <v>1175</v>
      </c>
      <c r="G14" s="1" t="s">
        <v>1176</v>
      </c>
      <c r="H14" s="1" t="s">
        <v>1177</v>
      </c>
      <c r="I14" s="1" t="s">
        <v>1178</v>
      </c>
      <c r="J14" s="13" t="s">
        <v>1179</v>
      </c>
    </row>
    <row r="15" spans="1:10" x14ac:dyDescent="0.3">
      <c r="A15" s="1" t="s">
        <v>363</v>
      </c>
      <c r="B15" s="1" t="s">
        <v>316</v>
      </c>
      <c r="C15" s="1" t="s">
        <v>317</v>
      </c>
      <c r="D15" s="1" t="s">
        <v>318</v>
      </c>
      <c r="E15" s="1" t="s">
        <v>319</v>
      </c>
      <c r="F15" s="1" t="s">
        <v>1175</v>
      </c>
      <c r="G15" s="1" t="s">
        <v>1176</v>
      </c>
      <c r="H15" s="1" t="s">
        <v>1177</v>
      </c>
      <c r="I15" s="1" t="s">
        <v>1178</v>
      </c>
      <c r="J15" s="13" t="s">
        <v>1179</v>
      </c>
    </row>
    <row r="16" spans="1:10" x14ac:dyDescent="0.3">
      <c r="A16" s="1" t="s">
        <v>363</v>
      </c>
      <c r="B16" s="1" t="s">
        <v>316</v>
      </c>
      <c r="C16" s="1" t="s">
        <v>317</v>
      </c>
      <c r="D16" s="1" t="s">
        <v>318</v>
      </c>
      <c r="E16" s="1" t="s">
        <v>319</v>
      </c>
      <c r="F16" s="1" t="s">
        <v>1175</v>
      </c>
      <c r="G16" s="1" t="s">
        <v>1176</v>
      </c>
      <c r="H16" s="1" t="s">
        <v>1177</v>
      </c>
      <c r="I16" s="1" t="s">
        <v>1178</v>
      </c>
      <c r="J16" s="13" t="s">
        <v>1179</v>
      </c>
    </row>
    <row r="17" spans="1:10" x14ac:dyDescent="0.3">
      <c r="A17" s="1" t="s">
        <v>315</v>
      </c>
      <c r="B17" s="1" t="s">
        <v>316</v>
      </c>
      <c r="C17" s="1" t="s">
        <v>317</v>
      </c>
      <c r="D17" s="1" t="s">
        <v>318</v>
      </c>
      <c r="E17" s="1" t="s">
        <v>319</v>
      </c>
      <c r="F17" s="1" t="s">
        <v>1175</v>
      </c>
      <c r="G17" s="1" t="s">
        <v>1176</v>
      </c>
      <c r="H17" s="1" t="s">
        <v>1177</v>
      </c>
      <c r="I17" s="1" t="s">
        <v>1178</v>
      </c>
      <c r="J17" s="13" t="s">
        <v>1179</v>
      </c>
    </row>
    <row r="18" spans="1:10" x14ac:dyDescent="0.3">
      <c r="A18" s="1" t="s">
        <v>315</v>
      </c>
      <c r="B18" s="1" t="s">
        <v>316</v>
      </c>
      <c r="C18" s="1" t="s">
        <v>317</v>
      </c>
      <c r="D18" s="1" t="s">
        <v>318</v>
      </c>
      <c r="E18" s="1" t="s">
        <v>319</v>
      </c>
      <c r="F18" s="1" t="s">
        <v>1175</v>
      </c>
      <c r="G18" s="1" t="s">
        <v>1176</v>
      </c>
      <c r="H18" s="1" t="s">
        <v>1177</v>
      </c>
      <c r="I18" s="1" t="s">
        <v>1178</v>
      </c>
      <c r="J18" s="13" t="s">
        <v>1179</v>
      </c>
    </row>
    <row r="19" spans="1:10" x14ac:dyDescent="0.3">
      <c r="A19" s="1" t="s">
        <v>315</v>
      </c>
      <c r="B19" s="1" t="s">
        <v>316</v>
      </c>
      <c r="C19" s="1" t="s">
        <v>317</v>
      </c>
      <c r="D19" s="1" t="s">
        <v>318</v>
      </c>
      <c r="E19" s="1" t="s">
        <v>319</v>
      </c>
      <c r="F19" s="1" t="s">
        <v>1175</v>
      </c>
      <c r="G19" s="1" t="s">
        <v>1176</v>
      </c>
      <c r="H19" s="1" t="s">
        <v>1177</v>
      </c>
      <c r="I19" s="1" t="s">
        <v>1178</v>
      </c>
      <c r="J19" s="13" t="s">
        <v>1179</v>
      </c>
    </row>
    <row r="20" spans="1:10" x14ac:dyDescent="0.3">
      <c r="A20" s="1" t="s">
        <v>315</v>
      </c>
      <c r="B20" s="1" t="s">
        <v>316</v>
      </c>
      <c r="C20" s="1" t="s">
        <v>317</v>
      </c>
      <c r="D20" s="1" t="s">
        <v>318</v>
      </c>
      <c r="E20" s="1" t="s">
        <v>319</v>
      </c>
      <c r="F20" s="1" t="s">
        <v>1175</v>
      </c>
      <c r="G20" s="1" t="s">
        <v>1176</v>
      </c>
      <c r="H20" s="1" t="s">
        <v>1177</v>
      </c>
      <c r="I20" s="1" t="s">
        <v>1178</v>
      </c>
      <c r="J20" s="13" t="s">
        <v>1179</v>
      </c>
    </row>
    <row r="21" spans="1:10" x14ac:dyDescent="0.3">
      <c r="A21" s="1" t="s">
        <v>315</v>
      </c>
      <c r="B21" s="1" t="s">
        <v>316</v>
      </c>
      <c r="C21" s="1" t="s">
        <v>317</v>
      </c>
      <c r="D21" s="1" t="s">
        <v>318</v>
      </c>
      <c r="E21" s="1" t="s">
        <v>319</v>
      </c>
      <c r="F21" s="1" t="s">
        <v>1175</v>
      </c>
      <c r="G21" s="1" t="s">
        <v>1176</v>
      </c>
      <c r="H21" s="1" t="s">
        <v>1177</v>
      </c>
      <c r="I21" s="1" t="s">
        <v>1178</v>
      </c>
      <c r="J21" s="13" t="s">
        <v>1179</v>
      </c>
    </row>
    <row r="22" spans="1:10" x14ac:dyDescent="0.3">
      <c r="A22" s="1" t="s">
        <v>315</v>
      </c>
      <c r="B22" s="1" t="s">
        <v>316</v>
      </c>
      <c r="C22" s="1" t="s">
        <v>317</v>
      </c>
      <c r="D22" s="1" t="s">
        <v>318</v>
      </c>
      <c r="E22" s="1" t="s">
        <v>319</v>
      </c>
      <c r="F22" s="1" t="s">
        <v>1175</v>
      </c>
      <c r="G22" s="1" t="s">
        <v>1176</v>
      </c>
      <c r="H22" s="1" t="s">
        <v>1177</v>
      </c>
      <c r="I22" s="1" t="s">
        <v>1178</v>
      </c>
      <c r="J22" s="13" t="s">
        <v>1179</v>
      </c>
    </row>
    <row r="23" spans="1:10" x14ac:dyDescent="0.3">
      <c r="A23" s="1" t="s">
        <v>315</v>
      </c>
      <c r="B23" s="1" t="s">
        <v>316</v>
      </c>
      <c r="C23" s="1" t="s">
        <v>317</v>
      </c>
      <c r="D23" s="1" t="s">
        <v>318</v>
      </c>
      <c r="E23" s="1" t="s">
        <v>319</v>
      </c>
      <c r="F23" s="1" t="s">
        <v>1175</v>
      </c>
      <c r="G23" s="1" t="s">
        <v>1176</v>
      </c>
      <c r="H23" s="1" t="s">
        <v>1177</v>
      </c>
      <c r="I23" s="1" t="s">
        <v>1178</v>
      </c>
      <c r="J23" s="13" t="s">
        <v>1179</v>
      </c>
    </row>
    <row r="24" spans="1:10" x14ac:dyDescent="0.3">
      <c r="A24" s="1" t="s">
        <v>315</v>
      </c>
      <c r="B24" s="1" t="s">
        <v>316</v>
      </c>
      <c r="C24" s="1" t="s">
        <v>317</v>
      </c>
      <c r="D24" s="1" t="s">
        <v>318</v>
      </c>
      <c r="E24" s="1" t="s">
        <v>319</v>
      </c>
      <c r="F24" s="1" t="s">
        <v>1175</v>
      </c>
      <c r="G24" s="1" t="s">
        <v>1176</v>
      </c>
      <c r="H24" s="1" t="s">
        <v>1177</v>
      </c>
      <c r="I24" s="1" t="s">
        <v>1178</v>
      </c>
      <c r="J24" s="13" t="s">
        <v>1179</v>
      </c>
    </row>
    <row r="25" spans="1:10" x14ac:dyDescent="0.3">
      <c r="A25" s="1" t="s">
        <v>363</v>
      </c>
      <c r="B25" s="1" t="s">
        <v>316</v>
      </c>
      <c r="C25" s="1" t="s">
        <v>317</v>
      </c>
      <c r="D25" s="1" t="s">
        <v>318</v>
      </c>
      <c r="E25" s="1" t="s">
        <v>319</v>
      </c>
      <c r="F25" s="1" t="s">
        <v>1175</v>
      </c>
      <c r="G25" s="1" t="s">
        <v>1176</v>
      </c>
      <c r="H25" s="1" t="s">
        <v>1177</v>
      </c>
      <c r="I25" s="1" t="s">
        <v>1178</v>
      </c>
      <c r="J25" s="13" t="s">
        <v>1179</v>
      </c>
    </row>
    <row r="26" spans="1:10" x14ac:dyDescent="0.3">
      <c r="A26" s="1" t="s">
        <v>363</v>
      </c>
      <c r="B26" s="1" t="s">
        <v>316</v>
      </c>
      <c r="C26" s="1" t="s">
        <v>317</v>
      </c>
      <c r="D26" s="1" t="s">
        <v>318</v>
      </c>
      <c r="E26" s="1" t="s">
        <v>319</v>
      </c>
      <c r="F26" s="1" t="s">
        <v>1175</v>
      </c>
      <c r="G26" s="1" t="s">
        <v>1176</v>
      </c>
      <c r="H26" s="1" t="s">
        <v>1177</v>
      </c>
      <c r="I26" s="1" t="s">
        <v>1178</v>
      </c>
      <c r="J26" s="13" t="s">
        <v>1179</v>
      </c>
    </row>
    <row r="27" spans="1:10" x14ac:dyDescent="0.3">
      <c r="A27" s="2"/>
      <c r="B27" s="2"/>
      <c r="C27" s="2"/>
      <c r="D27" s="2"/>
      <c r="E27" s="2"/>
    </row>
    <row r="28" spans="1:10" x14ac:dyDescent="0.3">
      <c r="A28" s="17" t="s">
        <v>296</v>
      </c>
      <c r="B28" s="17"/>
      <c r="C28" s="18"/>
      <c r="D28" s="17"/>
      <c r="E28" s="2"/>
    </row>
    <row r="29" spans="1:10" x14ac:dyDescent="0.3">
      <c r="A29" s="17"/>
      <c r="B29" s="17" t="s">
        <v>300</v>
      </c>
      <c r="C29" s="18" t="s">
        <v>1203</v>
      </c>
      <c r="D29" s="17"/>
      <c r="E29" s="2"/>
    </row>
    <row r="30" spans="1:10" x14ac:dyDescent="0.3">
      <c r="A30" s="17"/>
      <c r="B30" s="17" t="s">
        <v>45</v>
      </c>
      <c r="C30" s="18" t="s">
        <v>297</v>
      </c>
      <c r="D30" s="17"/>
      <c r="E30" s="2"/>
    </row>
    <row r="31" spans="1:10" x14ac:dyDescent="0.3">
      <c r="A31" s="17"/>
      <c r="B31" s="17" t="s">
        <v>298</v>
      </c>
      <c r="C31" s="18" t="s">
        <v>299</v>
      </c>
      <c r="D31" s="17"/>
      <c r="E31" s="2"/>
    </row>
    <row r="32" spans="1:10" x14ac:dyDescent="0.3">
      <c r="A32" s="2"/>
      <c r="B32" s="2"/>
      <c r="C32" s="2"/>
      <c r="D32" s="2"/>
      <c r="E32" s="2"/>
      <c r="J32" s="24" t="s">
        <v>1204</v>
      </c>
    </row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63DF3-0CCB-44F3-B901-A56CDE260136}">
  <dimension ref="A1:L79"/>
  <sheetViews>
    <sheetView workbookViewId="0">
      <pane xSplit="2" ySplit="1" topLeftCell="E68" activePane="bottomRight" state="frozen"/>
      <selection pane="topRight" activeCell="C1" sqref="C1"/>
      <selection pane="bottomLeft" activeCell="A2" sqref="A2"/>
      <selection pane="bottomRight" activeCell="L79" sqref="L79"/>
    </sheetView>
  </sheetViews>
  <sheetFormatPr defaultColWidth="9.109375" defaultRowHeight="12" x14ac:dyDescent="0.25"/>
  <cols>
    <col min="1" max="1" width="18" style="20" customWidth="1"/>
    <col min="2" max="2" width="16.88671875" style="20" customWidth="1"/>
    <col min="3" max="3" width="26.33203125" style="20" customWidth="1"/>
    <col min="4" max="4" width="14.33203125" style="20" customWidth="1"/>
    <col min="5" max="5" width="25.33203125" style="20" bestFit="1" customWidth="1"/>
    <col min="6" max="6" width="11.6640625" style="20" customWidth="1"/>
    <col min="7" max="7" width="19.88671875" style="20" customWidth="1"/>
    <col min="8" max="8" width="14" style="20" customWidth="1"/>
    <col min="9" max="9" width="27.6640625" style="20" bestFit="1" customWidth="1"/>
    <col min="10" max="11" width="27.6640625" style="20" customWidth="1"/>
    <col min="12" max="12" width="24" style="20" bestFit="1" customWidth="1"/>
    <col min="13" max="16384" width="9.109375" style="20"/>
  </cols>
  <sheetData>
    <row r="1" spans="1:12" x14ac:dyDescent="0.25">
      <c r="A1" s="21" t="s">
        <v>301</v>
      </c>
      <c r="B1" s="21" t="s">
        <v>302</v>
      </c>
      <c r="C1" s="21" t="s">
        <v>303</v>
      </c>
      <c r="D1" s="21" t="s">
        <v>304</v>
      </c>
      <c r="E1" s="21" t="s">
        <v>305</v>
      </c>
      <c r="F1" s="23" t="s">
        <v>1202</v>
      </c>
      <c r="G1" s="23" t="s">
        <v>1201</v>
      </c>
      <c r="H1" s="23" t="s">
        <v>922</v>
      </c>
      <c r="I1" s="23" t="s">
        <v>309</v>
      </c>
      <c r="J1" s="23" t="s">
        <v>1200</v>
      </c>
      <c r="K1" s="23" t="s">
        <v>922</v>
      </c>
      <c r="L1" s="23" t="s">
        <v>1199</v>
      </c>
    </row>
    <row r="2" spans="1:12" x14ac:dyDescent="0.25">
      <c r="A2" s="21" t="s">
        <v>315</v>
      </c>
      <c r="B2" s="21" t="s">
        <v>316</v>
      </c>
      <c r="C2" s="21" t="s">
        <v>317</v>
      </c>
      <c r="D2" s="21" t="s">
        <v>318</v>
      </c>
      <c r="E2" s="21" t="s">
        <v>319</v>
      </c>
      <c r="F2" s="21" t="s">
        <v>291</v>
      </c>
      <c r="G2" s="21" t="s">
        <v>291</v>
      </c>
      <c r="H2" s="21" t="s">
        <v>291</v>
      </c>
      <c r="I2" s="21" t="s">
        <v>291</v>
      </c>
      <c r="J2" s="21" t="s">
        <v>291</v>
      </c>
      <c r="K2" s="21" t="s">
        <v>291</v>
      </c>
      <c r="L2" s="21" t="s">
        <v>291</v>
      </c>
    </row>
    <row r="3" spans="1:12" x14ac:dyDescent="0.25">
      <c r="A3" s="21" t="s">
        <v>363</v>
      </c>
      <c r="B3" s="21" t="s">
        <v>316</v>
      </c>
      <c r="C3" s="21" t="s">
        <v>317</v>
      </c>
      <c r="D3" s="21" t="s">
        <v>318</v>
      </c>
      <c r="E3" s="21" t="s">
        <v>319</v>
      </c>
      <c r="F3" s="21" t="s">
        <v>291</v>
      </c>
      <c r="G3" s="21" t="s">
        <v>291</v>
      </c>
      <c r="H3" s="21" t="s">
        <v>291</v>
      </c>
      <c r="I3" s="21" t="s">
        <v>291</v>
      </c>
      <c r="J3" s="21" t="s">
        <v>291</v>
      </c>
      <c r="K3" s="21" t="s">
        <v>291</v>
      </c>
      <c r="L3" s="21" t="s">
        <v>291</v>
      </c>
    </row>
    <row r="4" spans="1:12" x14ac:dyDescent="0.25">
      <c r="A4" s="21" t="s">
        <v>412</v>
      </c>
      <c r="B4" s="21" t="s">
        <v>413</v>
      </c>
      <c r="C4" s="21" t="s">
        <v>414</v>
      </c>
      <c r="D4" s="21" t="s">
        <v>318</v>
      </c>
      <c r="E4" s="21" t="s">
        <v>415</v>
      </c>
      <c r="F4" s="21">
        <v>202010</v>
      </c>
      <c r="G4" s="21" t="str">
        <f>INDEX([1]Artikelen!I:I,MATCH(ABRI!F4,[1]Artikelen!E:E,0))</f>
        <v>ABRI SUNIJ 6 kolommen</v>
      </c>
      <c r="H4" s="21">
        <v>2021</v>
      </c>
      <c r="I4" s="21">
        <v>208028</v>
      </c>
      <c r="J4" s="21">
        <v>12</v>
      </c>
      <c r="K4" s="21">
        <v>2021</v>
      </c>
      <c r="L4" s="21"/>
    </row>
    <row r="5" spans="1:12" x14ac:dyDescent="0.25">
      <c r="A5" s="21" t="s">
        <v>423</v>
      </c>
      <c r="B5" s="21" t="s">
        <v>413</v>
      </c>
      <c r="C5" s="21" t="s">
        <v>318</v>
      </c>
      <c r="D5" s="21" t="s">
        <v>318</v>
      </c>
      <c r="E5" s="21" t="s">
        <v>415</v>
      </c>
      <c r="F5" s="21">
        <v>202010</v>
      </c>
      <c r="G5" s="21" t="str">
        <f>INDEX([1]Artikelen!I:I,MATCH(ABRI!F5,[1]Artikelen!E:E,0))</f>
        <v>ABRI SUNIJ 6 kolommen</v>
      </c>
      <c r="H5" s="21">
        <v>2021</v>
      </c>
      <c r="I5" s="21">
        <v>208028</v>
      </c>
      <c r="J5" s="21">
        <v>12</v>
      </c>
      <c r="K5" s="21">
        <v>2021</v>
      </c>
      <c r="L5" s="21"/>
    </row>
    <row r="6" spans="1:12" x14ac:dyDescent="0.25">
      <c r="A6" s="21" t="s">
        <v>430</v>
      </c>
      <c r="B6" s="21" t="s">
        <v>431</v>
      </c>
      <c r="C6" s="21" t="s">
        <v>414</v>
      </c>
      <c r="D6" s="21" t="s">
        <v>318</v>
      </c>
      <c r="E6" s="21" t="s">
        <v>432</v>
      </c>
      <c r="F6" s="21">
        <v>202001</v>
      </c>
      <c r="G6" s="21" t="str">
        <f>INDEX([1]Artikelen!I:I,MATCH(ABRI!F6,[1]Artikelen!E:E,0))</f>
        <v>ABRI SUNIJ 2 kolommen</v>
      </c>
      <c r="H6" s="21">
        <v>1980</v>
      </c>
      <c r="I6" s="21">
        <v>208028</v>
      </c>
      <c r="J6" s="21">
        <v>4</v>
      </c>
      <c r="K6" s="21">
        <v>2014</v>
      </c>
      <c r="L6" s="21"/>
    </row>
    <row r="7" spans="1:12" x14ac:dyDescent="0.25">
      <c r="A7" s="21" t="s">
        <v>441</v>
      </c>
      <c r="B7" s="21" t="s">
        <v>431</v>
      </c>
      <c r="C7" s="21" t="s">
        <v>318</v>
      </c>
      <c r="D7" s="21" t="s">
        <v>318</v>
      </c>
      <c r="E7" s="21" t="s">
        <v>432</v>
      </c>
      <c r="F7" s="21">
        <v>202001</v>
      </c>
      <c r="G7" s="21" t="str">
        <f>INDEX([1]Artikelen!I:I,MATCH(ABRI!F7,[1]Artikelen!E:E,0))</f>
        <v>ABRI SUNIJ 2 kolommen</v>
      </c>
      <c r="H7" s="21">
        <v>1980</v>
      </c>
      <c r="I7" s="21">
        <v>208028</v>
      </c>
      <c r="J7" s="21">
        <v>4</v>
      </c>
      <c r="K7" s="21">
        <v>2014</v>
      </c>
      <c r="L7" s="21"/>
    </row>
    <row r="8" spans="1:12" x14ac:dyDescent="0.25">
      <c r="A8" s="21" t="s">
        <v>449</v>
      </c>
      <c r="B8" s="21" t="s">
        <v>450</v>
      </c>
      <c r="C8" s="21" t="s">
        <v>414</v>
      </c>
      <c r="D8" s="21" t="s">
        <v>318</v>
      </c>
      <c r="E8" s="21" t="s">
        <v>451</v>
      </c>
      <c r="F8" s="21">
        <v>202002</v>
      </c>
      <c r="G8" s="21" t="str">
        <f>INDEX([1]Artikelen!I:I,MATCH(ABRI!F8,[1]Artikelen!E:E,0))</f>
        <v>ABRI SUNIJ 3 kolommen</v>
      </c>
      <c r="H8" s="21">
        <v>1980</v>
      </c>
      <c r="I8" s="21">
        <v>208028</v>
      </c>
      <c r="J8" s="21">
        <v>6</v>
      </c>
      <c r="K8" s="21">
        <v>2014</v>
      </c>
      <c r="L8" s="21"/>
    </row>
    <row r="9" spans="1:12" x14ac:dyDescent="0.25">
      <c r="A9" s="21" t="s">
        <v>458</v>
      </c>
      <c r="B9" s="21" t="s">
        <v>450</v>
      </c>
      <c r="C9" s="21" t="s">
        <v>318</v>
      </c>
      <c r="D9" s="21" t="s">
        <v>318</v>
      </c>
      <c r="E9" s="21" t="s">
        <v>451</v>
      </c>
      <c r="F9" s="21">
        <v>202002</v>
      </c>
      <c r="G9" s="21" t="str">
        <f>INDEX([1]Artikelen!I:I,MATCH(ABRI!F9,[1]Artikelen!E:E,0))</f>
        <v>ABRI SUNIJ 3 kolommen</v>
      </c>
      <c r="H9" s="21">
        <v>1980</v>
      </c>
      <c r="I9" s="21">
        <v>208028</v>
      </c>
      <c r="J9" s="21">
        <v>6</v>
      </c>
      <c r="K9" s="21">
        <v>2014</v>
      </c>
      <c r="L9" s="21"/>
    </row>
    <row r="10" spans="1:12" x14ac:dyDescent="0.25">
      <c r="A10" s="21" t="s">
        <v>466</v>
      </c>
      <c r="B10" s="21" t="s">
        <v>467</v>
      </c>
      <c r="C10" s="21" t="s">
        <v>414</v>
      </c>
      <c r="D10" s="21" t="s">
        <v>318</v>
      </c>
      <c r="E10" s="21" t="s">
        <v>468</v>
      </c>
      <c r="F10" s="21">
        <v>202001</v>
      </c>
      <c r="G10" s="21" t="str">
        <f>INDEX([1]Artikelen!I:I,MATCH(ABRI!F10,[1]Artikelen!E:E,0))</f>
        <v>ABRI SUNIJ 2 kolommen</v>
      </c>
      <c r="H10" s="21">
        <v>1980</v>
      </c>
      <c r="I10" s="21">
        <v>208028</v>
      </c>
      <c r="J10" s="21">
        <v>4</v>
      </c>
      <c r="K10" s="21">
        <v>2014</v>
      </c>
      <c r="L10" s="21"/>
    </row>
    <row r="11" spans="1:12" x14ac:dyDescent="0.25">
      <c r="A11" s="21" t="s">
        <v>475</v>
      </c>
      <c r="B11" s="21" t="s">
        <v>467</v>
      </c>
      <c r="C11" s="21" t="s">
        <v>318</v>
      </c>
      <c r="D11" s="21" t="s">
        <v>318</v>
      </c>
      <c r="E11" s="21" t="s">
        <v>468</v>
      </c>
      <c r="F11" s="21">
        <v>202001</v>
      </c>
      <c r="G11" s="21" t="str">
        <f>INDEX([1]Artikelen!I:I,MATCH(ABRI!F11,[1]Artikelen!E:E,0))</f>
        <v>ABRI SUNIJ 2 kolommen</v>
      </c>
      <c r="H11" s="21">
        <v>1980</v>
      </c>
      <c r="I11" s="21">
        <v>208028</v>
      </c>
      <c r="J11" s="21">
        <v>4</v>
      </c>
      <c r="K11" s="21">
        <v>2014</v>
      </c>
      <c r="L11" s="21"/>
    </row>
    <row r="12" spans="1:12" x14ac:dyDescent="0.25">
      <c r="A12" s="21" t="s">
        <v>475</v>
      </c>
      <c r="B12" s="21" t="s">
        <v>467</v>
      </c>
      <c r="C12" s="21" t="s">
        <v>318</v>
      </c>
      <c r="D12" s="21" t="s">
        <v>318</v>
      </c>
      <c r="E12" s="21" t="s">
        <v>468</v>
      </c>
      <c r="F12" s="21">
        <v>202001</v>
      </c>
      <c r="G12" s="21" t="str">
        <f>INDEX([1]Artikelen!I:I,MATCH(ABRI!F12,[1]Artikelen!E:E,0))</f>
        <v>ABRI SUNIJ 2 kolommen</v>
      </c>
      <c r="H12" s="21">
        <v>1980</v>
      </c>
      <c r="I12" s="21">
        <v>208028</v>
      </c>
      <c r="J12" s="21">
        <v>4</v>
      </c>
      <c r="K12" s="21">
        <v>2014</v>
      </c>
      <c r="L12" s="21"/>
    </row>
    <row r="13" spans="1:12" x14ac:dyDescent="0.25">
      <c r="A13" s="21" t="s">
        <v>482</v>
      </c>
      <c r="B13" s="21" t="s">
        <v>483</v>
      </c>
      <c r="C13" s="21" t="s">
        <v>318</v>
      </c>
      <c r="D13" s="21" t="s">
        <v>318</v>
      </c>
      <c r="E13" s="21" t="s">
        <v>484</v>
      </c>
      <c r="F13" s="21">
        <v>202001</v>
      </c>
      <c r="G13" s="21" t="str">
        <f>INDEX([1]Artikelen!I:I,MATCH(ABRI!F13,[1]Artikelen!E:E,0))</f>
        <v>ABRI SUNIJ 2 kolommen</v>
      </c>
      <c r="H13" s="21">
        <v>1980</v>
      </c>
      <c r="I13" s="21">
        <v>208028</v>
      </c>
      <c r="J13" s="21">
        <v>4</v>
      </c>
      <c r="K13" s="21">
        <v>2014</v>
      </c>
      <c r="L13" s="21"/>
    </row>
    <row r="14" spans="1:12" x14ac:dyDescent="0.25">
      <c r="A14" s="21" t="s">
        <v>492</v>
      </c>
      <c r="B14" s="21" t="s">
        <v>493</v>
      </c>
      <c r="C14" s="21" t="s">
        <v>414</v>
      </c>
      <c r="D14" s="21" t="s">
        <v>318</v>
      </c>
      <c r="E14" s="21" t="s">
        <v>494</v>
      </c>
      <c r="F14" s="21">
        <v>202002</v>
      </c>
      <c r="G14" s="21" t="str">
        <f>INDEX([1]Artikelen!I:I,MATCH(ABRI!F14,[1]Artikelen!E:E,0))</f>
        <v>ABRI SUNIJ 3 kolommen</v>
      </c>
      <c r="H14" s="21">
        <v>1980</v>
      </c>
      <c r="I14" s="21">
        <v>208028</v>
      </c>
      <c r="J14" s="21">
        <v>6</v>
      </c>
      <c r="K14" s="21">
        <v>2014</v>
      </c>
      <c r="L14" s="21"/>
    </row>
    <row r="15" spans="1:12" x14ac:dyDescent="0.25">
      <c r="A15" s="21" t="s">
        <v>492</v>
      </c>
      <c r="B15" s="21" t="s">
        <v>493</v>
      </c>
      <c r="C15" s="21" t="s">
        <v>414</v>
      </c>
      <c r="D15" s="21" t="s">
        <v>318</v>
      </c>
      <c r="E15" s="21" t="s">
        <v>494</v>
      </c>
      <c r="F15" s="21">
        <v>202001</v>
      </c>
      <c r="G15" s="21" t="str">
        <f>INDEX([1]Artikelen!I:I,MATCH(ABRI!F15,[1]Artikelen!E:E,0))</f>
        <v>ABRI SUNIJ 2 kolommen</v>
      </c>
      <c r="H15" s="21">
        <v>1980</v>
      </c>
      <c r="I15" s="21">
        <v>208028</v>
      </c>
      <c r="J15" s="21">
        <v>4</v>
      </c>
      <c r="K15" s="21">
        <v>2014</v>
      </c>
      <c r="L15" s="21"/>
    </row>
    <row r="16" spans="1:12" x14ac:dyDescent="0.25">
      <c r="A16" s="21" t="s">
        <v>505</v>
      </c>
      <c r="B16" s="21" t="s">
        <v>493</v>
      </c>
      <c r="C16" s="21" t="s">
        <v>318</v>
      </c>
      <c r="D16" s="21" t="s">
        <v>318</v>
      </c>
      <c r="E16" s="21" t="s">
        <v>494</v>
      </c>
      <c r="F16" s="21">
        <v>202001</v>
      </c>
      <c r="G16" s="21" t="str">
        <f>INDEX([1]Artikelen!I:I,MATCH(ABRI!F16,[1]Artikelen!E:E,0))</f>
        <v>ABRI SUNIJ 2 kolommen</v>
      </c>
      <c r="H16" s="21">
        <v>1980</v>
      </c>
      <c r="I16" s="21">
        <v>208028</v>
      </c>
      <c r="J16" s="21">
        <v>4</v>
      </c>
      <c r="K16" s="21">
        <v>2014</v>
      </c>
      <c r="L16" s="21"/>
    </row>
    <row r="17" spans="1:12" x14ac:dyDescent="0.25">
      <c r="A17" s="21" t="s">
        <v>505</v>
      </c>
      <c r="B17" s="21" t="s">
        <v>493</v>
      </c>
      <c r="C17" s="21" t="s">
        <v>318</v>
      </c>
      <c r="D17" s="21" t="s">
        <v>318</v>
      </c>
      <c r="E17" s="21" t="s">
        <v>494</v>
      </c>
      <c r="F17" s="21">
        <v>202002</v>
      </c>
      <c r="G17" s="21" t="str">
        <f>INDEX([1]Artikelen!I:I,MATCH(ABRI!F17,[1]Artikelen!E:E,0))</f>
        <v>ABRI SUNIJ 3 kolommen</v>
      </c>
      <c r="H17" s="21">
        <v>1980</v>
      </c>
      <c r="I17" s="21">
        <v>208028</v>
      </c>
      <c r="J17" s="21">
        <v>6</v>
      </c>
      <c r="K17" s="21">
        <v>2014</v>
      </c>
      <c r="L17" s="21"/>
    </row>
    <row r="18" spans="1:12" x14ac:dyDescent="0.25">
      <c r="A18" s="21" t="s">
        <v>515</v>
      </c>
      <c r="B18" s="21" t="s">
        <v>483</v>
      </c>
      <c r="C18" s="21" t="s">
        <v>414</v>
      </c>
      <c r="D18" s="21" t="s">
        <v>318</v>
      </c>
      <c r="E18" s="21" t="s">
        <v>484</v>
      </c>
      <c r="F18" s="21">
        <v>202001</v>
      </c>
      <c r="G18" s="21" t="str">
        <f>INDEX([1]Artikelen!I:I,MATCH(ABRI!F18,[1]Artikelen!E:E,0))</f>
        <v>ABRI SUNIJ 2 kolommen</v>
      </c>
      <c r="H18" s="21">
        <v>1980</v>
      </c>
      <c r="I18" s="21">
        <v>208028</v>
      </c>
      <c r="J18" s="21">
        <v>4</v>
      </c>
      <c r="K18" s="21">
        <v>2014</v>
      </c>
      <c r="L18" s="21"/>
    </row>
    <row r="19" spans="1:12" x14ac:dyDescent="0.25">
      <c r="A19" s="21" t="s">
        <v>523</v>
      </c>
      <c r="B19" s="21" t="s">
        <v>524</v>
      </c>
      <c r="C19" s="21" t="s">
        <v>318</v>
      </c>
      <c r="D19" s="21" t="s">
        <v>318</v>
      </c>
      <c r="E19" s="21" t="s">
        <v>525</v>
      </c>
      <c r="F19" s="21">
        <v>202006</v>
      </c>
      <c r="G19" s="21" t="str">
        <f>INDEX([1]Artikelen!I:I,MATCH(ABRI!F19,[1]Artikelen!E:E,0))</f>
        <v>ABRI SUNIJ 2 kolommen</v>
      </c>
      <c r="H19" s="22">
        <v>2021</v>
      </c>
      <c r="I19" s="21">
        <v>208028</v>
      </c>
      <c r="J19" s="21">
        <v>4</v>
      </c>
      <c r="K19" s="21">
        <v>2021</v>
      </c>
      <c r="L19" s="21"/>
    </row>
    <row r="20" spans="1:12" x14ac:dyDescent="0.25">
      <c r="A20" s="21" t="s">
        <v>523</v>
      </c>
      <c r="B20" s="21" t="s">
        <v>524</v>
      </c>
      <c r="C20" s="21" t="s">
        <v>318</v>
      </c>
      <c r="D20" s="21" t="s">
        <v>318</v>
      </c>
      <c r="E20" s="21" t="s">
        <v>525</v>
      </c>
      <c r="F20" s="21">
        <v>202006</v>
      </c>
      <c r="G20" s="21" t="str">
        <f>INDEX([1]Artikelen!I:I,MATCH(ABRI!F20,[1]Artikelen!E:E,0))</f>
        <v>ABRI SUNIJ 2 kolommen</v>
      </c>
      <c r="H20" s="22">
        <v>2021</v>
      </c>
      <c r="I20" s="21">
        <v>208028</v>
      </c>
      <c r="J20" s="21">
        <v>4</v>
      </c>
      <c r="K20" s="21">
        <v>2021</v>
      </c>
      <c r="L20" s="21"/>
    </row>
    <row r="21" spans="1:12" x14ac:dyDescent="0.25">
      <c r="A21" s="21" t="s">
        <v>534</v>
      </c>
      <c r="B21" s="21" t="s">
        <v>535</v>
      </c>
      <c r="C21" s="22" t="s">
        <v>536</v>
      </c>
      <c r="D21" s="21" t="s">
        <v>318</v>
      </c>
      <c r="E21" s="21" t="s">
        <v>537</v>
      </c>
      <c r="F21" s="21" t="s">
        <v>291</v>
      </c>
      <c r="G21" s="21" t="e">
        <f>INDEX([1]Artikelen!I:I,MATCH(ABRI!F21,[1]Artikelen!E:E,0))</f>
        <v>#N/A</v>
      </c>
      <c r="H21" s="21"/>
      <c r="I21" s="21"/>
      <c r="J21" s="21"/>
      <c r="K21" s="21"/>
      <c r="L21" s="21"/>
    </row>
    <row r="22" spans="1:12" x14ac:dyDescent="0.25">
      <c r="A22" s="21" t="s">
        <v>538</v>
      </c>
      <c r="B22" s="21" t="s">
        <v>535</v>
      </c>
      <c r="C22" s="21" t="s">
        <v>317</v>
      </c>
      <c r="D22" s="21" t="s">
        <v>318</v>
      </c>
      <c r="E22" s="21" t="s">
        <v>537</v>
      </c>
      <c r="F22" s="21" t="s">
        <v>291</v>
      </c>
      <c r="G22" s="21" t="e">
        <f>INDEX([1]Artikelen!I:I,MATCH(ABRI!F22,[1]Artikelen!E:E,0))</f>
        <v>#N/A</v>
      </c>
      <c r="H22" s="21"/>
      <c r="I22" s="21"/>
      <c r="J22" s="21"/>
      <c r="K22" s="21"/>
      <c r="L22" s="21"/>
    </row>
    <row r="23" spans="1:12" x14ac:dyDescent="0.25">
      <c r="A23" s="21" t="s">
        <v>539</v>
      </c>
      <c r="B23" s="21" t="s">
        <v>540</v>
      </c>
      <c r="C23" s="21" t="s">
        <v>536</v>
      </c>
      <c r="D23" s="21" t="s">
        <v>318</v>
      </c>
      <c r="E23" s="21" t="s">
        <v>541</v>
      </c>
      <c r="F23" s="21">
        <v>202013</v>
      </c>
      <c r="G23" s="21" t="str">
        <f>INDEX([1]Artikelen!I:I,MATCH(ABRI!F23,[1]Artikelen!E:E,0))</f>
        <v>ABRI UHL geen dak</v>
      </c>
      <c r="H23" s="21">
        <v>2018</v>
      </c>
      <c r="I23" s="21"/>
      <c r="J23" s="21"/>
      <c r="K23" s="21"/>
      <c r="L23" s="21"/>
    </row>
    <row r="24" spans="1:12" x14ac:dyDescent="0.25">
      <c r="A24" s="21" t="s">
        <v>549</v>
      </c>
      <c r="B24" s="21" t="s">
        <v>550</v>
      </c>
      <c r="C24" s="21" t="s">
        <v>317</v>
      </c>
      <c r="D24" s="21" t="s">
        <v>318</v>
      </c>
      <c r="E24" s="21" t="s">
        <v>551</v>
      </c>
      <c r="F24" s="21">
        <v>202012</v>
      </c>
      <c r="G24" s="21" t="str">
        <f>INDEX([1]Artikelen!I:I,MATCH(ABRI!F24,[1]Artikelen!E:E,0))</f>
        <v>ABRI UHL lang dak</v>
      </c>
      <c r="H24" s="21">
        <v>2018</v>
      </c>
      <c r="I24" s="21"/>
      <c r="J24" s="21"/>
      <c r="K24" s="21"/>
      <c r="L24" s="21"/>
    </row>
    <row r="25" spans="1:12" x14ac:dyDescent="0.25">
      <c r="A25" s="21" t="s">
        <v>558</v>
      </c>
      <c r="B25" s="21" t="s">
        <v>550</v>
      </c>
      <c r="C25" s="21" t="s">
        <v>536</v>
      </c>
      <c r="D25" s="21" t="s">
        <v>318</v>
      </c>
      <c r="E25" s="21" t="s">
        <v>551</v>
      </c>
      <c r="F25" s="21">
        <v>202012</v>
      </c>
      <c r="G25" s="21" t="str">
        <f>INDEX([1]Artikelen!I:I,MATCH(ABRI!F25,[1]Artikelen!E:E,0))</f>
        <v>ABRI UHL lang dak</v>
      </c>
      <c r="H25" s="21">
        <v>2018</v>
      </c>
      <c r="I25" s="21"/>
      <c r="J25" s="21"/>
      <c r="K25" s="21"/>
      <c r="L25" s="21"/>
    </row>
    <row r="26" spans="1:12" x14ac:dyDescent="0.25">
      <c r="A26" s="21" t="s">
        <v>558</v>
      </c>
      <c r="B26" s="21" t="s">
        <v>550</v>
      </c>
      <c r="C26" s="21" t="s">
        <v>536</v>
      </c>
      <c r="D26" s="21" t="s">
        <v>318</v>
      </c>
      <c r="E26" s="21" t="s">
        <v>551</v>
      </c>
      <c r="F26" s="21">
        <v>202012</v>
      </c>
      <c r="G26" s="21" t="str">
        <f>INDEX([1]Artikelen!I:I,MATCH(ABRI!F26,[1]Artikelen!E:E,0))</f>
        <v>ABRI UHL lang dak</v>
      </c>
      <c r="H26" s="21">
        <v>2018</v>
      </c>
      <c r="I26" s="21"/>
      <c r="J26" s="21"/>
      <c r="K26" s="21"/>
      <c r="L26" s="21"/>
    </row>
    <row r="27" spans="1:12" x14ac:dyDescent="0.25">
      <c r="A27" s="21" t="s">
        <v>564</v>
      </c>
      <c r="B27" s="21" t="s">
        <v>565</v>
      </c>
      <c r="C27" s="21" t="s">
        <v>317</v>
      </c>
      <c r="D27" s="21" t="s">
        <v>318</v>
      </c>
      <c r="E27" s="21" t="s">
        <v>566</v>
      </c>
      <c r="F27" s="21">
        <v>202011</v>
      </c>
      <c r="G27" s="21" t="str">
        <f>INDEX([1]Artikelen!I:I,MATCH(ABRI!F27,[1]Artikelen!E:E,0))</f>
        <v>ABRI UHL kort dak</v>
      </c>
      <c r="H27" s="21">
        <v>2018</v>
      </c>
      <c r="I27" s="21"/>
      <c r="J27" s="21"/>
      <c r="K27" s="21"/>
      <c r="L27" s="21"/>
    </row>
    <row r="28" spans="1:12" x14ac:dyDescent="0.25">
      <c r="A28" s="21" t="s">
        <v>572</v>
      </c>
      <c r="B28" s="21" t="s">
        <v>565</v>
      </c>
      <c r="C28" s="21" t="s">
        <v>536</v>
      </c>
      <c r="D28" s="21" t="s">
        <v>318</v>
      </c>
      <c r="E28" s="21" t="s">
        <v>566</v>
      </c>
      <c r="F28" s="21">
        <v>202011</v>
      </c>
      <c r="G28" s="21" t="str">
        <f>INDEX([1]Artikelen!I:I,MATCH(ABRI!F28,[1]Artikelen!E:E,0))</f>
        <v>ABRI UHL kort dak</v>
      </c>
      <c r="H28" s="21">
        <v>2018</v>
      </c>
      <c r="I28" s="21"/>
      <c r="J28" s="21"/>
      <c r="K28" s="21"/>
      <c r="L28" s="21"/>
    </row>
    <row r="29" spans="1:12" x14ac:dyDescent="0.25">
      <c r="A29" s="21" t="s">
        <v>572</v>
      </c>
      <c r="B29" s="21" t="s">
        <v>565</v>
      </c>
      <c r="C29" s="21" t="s">
        <v>536</v>
      </c>
      <c r="D29" s="21" t="s">
        <v>318</v>
      </c>
      <c r="E29" s="21" t="s">
        <v>566</v>
      </c>
      <c r="F29" s="21">
        <v>202011</v>
      </c>
      <c r="G29" s="21" t="str">
        <f>INDEX([1]Artikelen!I:I,MATCH(ABRI!F29,[1]Artikelen!E:E,0))</f>
        <v>ABRI UHL kort dak</v>
      </c>
      <c r="H29" s="21">
        <v>2018</v>
      </c>
      <c r="I29" s="21"/>
      <c r="J29" s="21"/>
      <c r="K29" s="21"/>
      <c r="L29" s="21"/>
    </row>
    <row r="30" spans="1:12" x14ac:dyDescent="0.25">
      <c r="A30" s="21" t="s">
        <v>578</v>
      </c>
      <c r="B30" s="21" t="s">
        <v>579</v>
      </c>
      <c r="C30" s="21" t="s">
        <v>536</v>
      </c>
      <c r="D30" s="21" t="s">
        <v>318</v>
      </c>
      <c r="E30" s="21" t="s">
        <v>580</v>
      </c>
      <c r="F30" s="21">
        <v>202011</v>
      </c>
      <c r="G30" s="21" t="str">
        <f>INDEX([1]Artikelen!I:I,MATCH(ABRI!F30,[1]Artikelen!E:E,0))</f>
        <v>ABRI UHL kort dak</v>
      </c>
      <c r="H30" s="21">
        <v>2018</v>
      </c>
      <c r="I30" s="21"/>
      <c r="J30" s="21"/>
      <c r="K30" s="21"/>
      <c r="L30" s="21"/>
    </row>
    <row r="31" spans="1:12" x14ac:dyDescent="0.25">
      <c r="A31" s="21" t="s">
        <v>586</v>
      </c>
      <c r="B31" s="21" t="s">
        <v>579</v>
      </c>
      <c r="C31" s="21" t="s">
        <v>317</v>
      </c>
      <c r="D31" s="21" t="s">
        <v>318</v>
      </c>
      <c r="E31" s="21" t="s">
        <v>580</v>
      </c>
      <c r="F31" s="21">
        <v>202011</v>
      </c>
      <c r="G31" s="21" t="str">
        <f>INDEX([1]Artikelen!I:I,MATCH(ABRI!F31,[1]Artikelen!E:E,0))</f>
        <v>ABRI UHL kort dak</v>
      </c>
      <c r="H31" s="21">
        <v>2018</v>
      </c>
      <c r="I31" s="21"/>
      <c r="J31" s="21"/>
      <c r="K31" s="21"/>
      <c r="L31" s="21"/>
    </row>
    <row r="32" spans="1:12" x14ac:dyDescent="0.25">
      <c r="A32" s="21" t="s">
        <v>592</v>
      </c>
      <c r="B32" s="21" t="s">
        <v>593</v>
      </c>
      <c r="C32" s="21" t="s">
        <v>536</v>
      </c>
      <c r="D32" s="21" t="s">
        <v>318</v>
      </c>
      <c r="E32" s="21" t="s">
        <v>594</v>
      </c>
      <c r="F32" s="21">
        <v>202011</v>
      </c>
      <c r="G32" s="21" t="str">
        <f>INDEX([1]Artikelen!I:I,MATCH(ABRI!F32,[1]Artikelen!E:E,0))</f>
        <v>ABRI UHL kort dak</v>
      </c>
      <c r="H32" s="21">
        <v>2018</v>
      </c>
      <c r="I32" s="21"/>
      <c r="J32" s="21"/>
      <c r="K32" s="21"/>
      <c r="L32" s="21"/>
    </row>
    <row r="33" spans="1:12" x14ac:dyDescent="0.25">
      <c r="A33" s="21" t="s">
        <v>600</v>
      </c>
      <c r="B33" s="21" t="s">
        <v>593</v>
      </c>
      <c r="C33" s="21" t="s">
        <v>317</v>
      </c>
      <c r="D33" s="21" t="s">
        <v>318</v>
      </c>
      <c r="E33" s="21" t="s">
        <v>594</v>
      </c>
      <c r="F33" s="21">
        <v>202011</v>
      </c>
      <c r="G33" s="21" t="str">
        <f>INDEX([1]Artikelen!I:I,MATCH(ABRI!F33,[1]Artikelen!E:E,0))</f>
        <v>ABRI UHL kort dak</v>
      </c>
      <c r="H33" s="21">
        <v>2018</v>
      </c>
      <c r="I33" s="21"/>
      <c r="J33" s="21"/>
      <c r="K33" s="21"/>
      <c r="L33" s="21"/>
    </row>
    <row r="34" spans="1:12" x14ac:dyDescent="0.25">
      <c r="A34" s="21" t="s">
        <v>606</v>
      </c>
      <c r="B34" s="21" t="s">
        <v>607</v>
      </c>
      <c r="C34" s="21" t="s">
        <v>536</v>
      </c>
      <c r="D34" s="21" t="s">
        <v>318</v>
      </c>
      <c r="E34" s="21" t="s">
        <v>608</v>
      </c>
      <c r="F34" s="21">
        <v>202012</v>
      </c>
      <c r="G34" s="21" t="str">
        <f>INDEX([1]Artikelen!I:I,MATCH(ABRI!F34,[1]Artikelen!E:E,0))</f>
        <v>ABRI UHL lang dak</v>
      </c>
      <c r="H34" s="21">
        <v>2018</v>
      </c>
      <c r="I34" s="21"/>
      <c r="J34" s="21"/>
      <c r="K34" s="21"/>
      <c r="L34" s="21"/>
    </row>
    <row r="35" spans="1:12" x14ac:dyDescent="0.25">
      <c r="A35" s="21" t="s">
        <v>606</v>
      </c>
      <c r="B35" s="21" t="s">
        <v>607</v>
      </c>
      <c r="C35" s="21" t="s">
        <v>536</v>
      </c>
      <c r="D35" s="21" t="s">
        <v>318</v>
      </c>
      <c r="E35" s="21" t="s">
        <v>608</v>
      </c>
      <c r="F35" s="21">
        <v>202012</v>
      </c>
      <c r="G35" s="21" t="str">
        <f>INDEX([1]Artikelen!I:I,MATCH(ABRI!F35,[1]Artikelen!E:E,0))</f>
        <v>ABRI UHL lang dak</v>
      </c>
      <c r="H35" s="21">
        <v>2018</v>
      </c>
      <c r="I35" s="21"/>
      <c r="J35" s="21"/>
      <c r="K35" s="21"/>
      <c r="L35" s="21"/>
    </row>
    <row r="36" spans="1:12" x14ac:dyDescent="0.25">
      <c r="A36" s="21" t="s">
        <v>614</v>
      </c>
      <c r="B36" s="21" t="s">
        <v>607</v>
      </c>
      <c r="C36" s="21" t="s">
        <v>317</v>
      </c>
      <c r="D36" s="21" t="s">
        <v>318</v>
      </c>
      <c r="E36" s="21" t="s">
        <v>608</v>
      </c>
      <c r="F36" s="21">
        <v>202012</v>
      </c>
      <c r="G36" s="21" t="str">
        <f>INDEX([1]Artikelen!I:I,MATCH(ABRI!F36,[1]Artikelen!E:E,0))</f>
        <v>ABRI UHL lang dak</v>
      </c>
      <c r="H36" s="21">
        <v>2018</v>
      </c>
      <c r="I36" s="21"/>
      <c r="J36" s="21"/>
      <c r="K36" s="21"/>
      <c r="L36" s="21"/>
    </row>
    <row r="37" spans="1:12" x14ac:dyDescent="0.25">
      <c r="A37" s="21" t="s">
        <v>620</v>
      </c>
      <c r="B37" s="21" t="s">
        <v>621</v>
      </c>
      <c r="C37" s="21" t="s">
        <v>536</v>
      </c>
      <c r="D37" s="21" t="s">
        <v>318</v>
      </c>
      <c r="E37" s="21" t="s">
        <v>622</v>
      </c>
      <c r="F37" s="22">
        <v>202011</v>
      </c>
      <c r="G37" s="21" t="str">
        <f>INDEX([1]Artikelen!I:I,MATCH(ABRI!F37,[1]Artikelen!E:E,0))</f>
        <v>ABRI UHL kort dak</v>
      </c>
      <c r="H37" s="21">
        <v>2018</v>
      </c>
      <c r="I37" s="21"/>
      <c r="J37" s="21"/>
      <c r="K37" s="21"/>
      <c r="L37" s="21"/>
    </row>
    <row r="38" spans="1:12" x14ac:dyDescent="0.25">
      <c r="A38" s="21" t="s">
        <v>630</v>
      </c>
      <c r="B38" s="21" t="s">
        <v>621</v>
      </c>
      <c r="C38" s="21" t="s">
        <v>317</v>
      </c>
      <c r="D38" s="21" t="s">
        <v>318</v>
      </c>
      <c r="E38" s="21" t="s">
        <v>622</v>
      </c>
      <c r="F38" s="22">
        <v>202011</v>
      </c>
      <c r="G38" s="21" t="str">
        <f>INDEX([1]Artikelen!I:I,MATCH(ABRI!F38,[1]Artikelen!E:E,0))</f>
        <v>ABRI UHL kort dak</v>
      </c>
      <c r="H38" s="21">
        <v>2018</v>
      </c>
      <c r="I38" s="21"/>
      <c r="J38" s="21"/>
      <c r="K38" s="21"/>
      <c r="L38" s="21"/>
    </row>
    <row r="39" spans="1:12" x14ac:dyDescent="0.25">
      <c r="A39" s="21" t="s">
        <v>637</v>
      </c>
      <c r="B39" s="21" t="s">
        <v>524</v>
      </c>
      <c r="C39" s="21" t="s">
        <v>414</v>
      </c>
      <c r="D39" s="21" t="s">
        <v>318</v>
      </c>
      <c r="E39" s="21" t="s">
        <v>525</v>
      </c>
      <c r="F39" s="21">
        <v>202006</v>
      </c>
      <c r="G39" s="21" t="str">
        <f>INDEX([1]Artikelen!I:I,MATCH(ABRI!F39,[1]Artikelen!E:E,0))</f>
        <v>ABRI SUNIJ 2 kolommen</v>
      </c>
      <c r="H39" s="21">
        <v>2021</v>
      </c>
      <c r="I39" s="21">
        <v>208028</v>
      </c>
      <c r="J39" s="21">
        <v>4</v>
      </c>
      <c r="K39" s="21">
        <v>2021</v>
      </c>
      <c r="L39" s="21"/>
    </row>
    <row r="40" spans="1:12" x14ac:dyDescent="0.25">
      <c r="A40" s="21" t="s">
        <v>645</v>
      </c>
      <c r="B40" s="21" t="s">
        <v>646</v>
      </c>
      <c r="C40" s="21" t="s">
        <v>414</v>
      </c>
      <c r="D40" s="21" t="s">
        <v>647</v>
      </c>
      <c r="E40" s="21" t="s">
        <v>648</v>
      </c>
      <c r="F40" s="21">
        <v>202002</v>
      </c>
      <c r="G40" s="21" t="str">
        <f>INDEX([1]Artikelen!I:I,MATCH(ABRI!F40,[1]Artikelen!E:E,0))</f>
        <v>ABRI SUNIJ 3 kolommen</v>
      </c>
      <c r="H40" s="21">
        <v>1980</v>
      </c>
      <c r="I40" s="21">
        <v>208028</v>
      </c>
      <c r="J40" s="21">
        <v>6</v>
      </c>
      <c r="K40" s="21">
        <v>2014</v>
      </c>
      <c r="L40" s="21"/>
    </row>
    <row r="41" spans="1:12" x14ac:dyDescent="0.25">
      <c r="A41" s="21" t="s">
        <v>657</v>
      </c>
      <c r="B41" s="21" t="s">
        <v>646</v>
      </c>
      <c r="C41" s="21" t="s">
        <v>318</v>
      </c>
      <c r="D41" s="21" t="s">
        <v>647</v>
      </c>
      <c r="E41" s="21" t="s">
        <v>648</v>
      </c>
      <c r="F41" s="21">
        <v>202004</v>
      </c>
      <c r="G41" s="21" t="str">
        <f>INDEX([1]Artikelen!I:I,MATCH(ABRI!F41,[1]Artikelen!E:E,0))</f>
        <v>ABRI SUNIJ 5 kolommen</v>
      </c>
      <c r="H41" s="21">
        <v>1980</v>
      </c>
      <c r="I41" s="21">
        <v>208028</v>
      </c>
      <c r="J41" s="21">
        <v>10</v>
      </c>
      <c r="K41" s="21">
        <v>2014</v>
      </c>
      <c r="L41" s="21"/>
    </row>
    <row r="42" spans="1:12" x14ac:dyDescent="0.25">
      <c r="A42" s="21" t="s">
        <v>666</v>
      </c>
      <c r="B42" s="21" t="s">
        <v>667</v>
      </c>
      <c r="C42" s="21" t="s">
        <v>414</v>
      </c>
      <c r="D42" s="21" t="s">
        <v>647</v>
      </c>
      <c r="E42" s="21" t="s">
        <v>668</v>
      </c>
      <c r="F42" s="21">
        <v>202002</v>
      </c>
      <c r="G42" s="21" t="str">
        <f>INDEX([1]Artikelen!I:I,MATCH(ABRI!F42,[1]Artikelen!E:E,0))</f>
        <v>ABRI SUNIJ 3 kolommen</v>
      </c>
      <c r="H42" s="21">
        <v>1980</v>
      </c>
      <c r="I42" s="21">
        <v>208028</v>
      </c>
      <c r="J42" s="21">
        <v>6</v>
      </c>
      <c r="K42" s="21">
        <v>2014</v>
      </c>
      <c r="L42" s="21"/>
    </row>
    <row r="43" spans="1:12" x14ac:dyDescent="0.25">
      <c r="A43" s="21" t="s">
        <v>676</v>
      </c>
      <c r="B43" s="21" t="s">
        <v>667</v>
      </c>
      <c r="C43" s="21" t="s">
        <v>318</v>
      </c>
      <c r="D43" s="21" t="s">
        <v>647</v>
      </c>
      <c r="E43" s="21" t="s">
        <v>668</v>
      </c>
      <c r="F43" s="21">
        <v>202003</v>
      </c>
      <c r="G43" s="21" t="str">
        <f>INDEX([1]Artikelen!I:I,MATCH(ABRI!F43,[1]Artikelen!E:E,0))</f>
        <v>ABRI SUNIJ 4 kolommen</v>
      </c>
      <c r="H43" s="21">
        <v>1980</v>
      </c>
      <c r="I43" s="21">
        <v>208028</v>
      </c>
      <c r="J43" s="21">
        <v>8</v>
      </c>
      <c r="K43" s="21">
        <v>2014</v>
      </c>
      <c r="L43" s="21"/>
    </row>
    <row r="44" spans="1:12" x14ac:dyDescent="0.25">
      <c r="A44" s="21" t="s">
        <v>685</v>
      </c>
      <c r="B44" s="21" t="s">
        <v>686</v>
      </c>
      <c r="C44" s="21" t="s">
        <v>414</v>
      </c>
      <c r="D44" s="21" t="s">
        <v>647</v>
      </c>
      <c r="E44" s="21" t="s">
        <v>687</v>
      </c>
      <c r="F44" s="21">
        <v>202001</v>
      </c>
      <c r="G44" s="21" t="str">
        <f>INDEX([1]Artikelen!I:I,MATCH(ABRI!F44,[1]Artikelen!E:E,0))</f>
        <v>ABRI SUNIJ 2 kolommen</v>
      </c>
      <c r="H44" s="21">
        <v>1980</v>
      </c>
      <c r="I44" s="21">
        <v>208028</v>
      </c>
      <c r="J44" s="21">
        <v>4</v>
      </c>
      <c r="K44" s="21">
        <v>2014</v>
      </c>
      <c r="L44" s="21"/>
    </row>
    <row r="45" spans="1:12" x14ac:dyDescent="0.25">
      <c r="A45" s="21" t="s">
        <v>696</v>
      </c>
      <c r="B45" s="21" t="s">
        <v>686</v>
      </c>
      <c r="C45" s="21" t="s">
        <v>318</v>
      </c>
      <c r="D45" s="21" t="s">
        <v>647</v>
      </c>
      <c r="E45" s="21" t="s">
        <v>687</v>
      </c>
      <c r="F45" s="21">
        <v>202002</v>
      </c>
      <c r="G45" s="21" t="str">
        <f>INDEX([1]Artikelen!I:I,MATCH(ABRI!F45,[1]Artikelen!E:E,0))</f>
        <v>ABRI SUNIJ 3 kolommen</v>
      </c>
      <c r="H45" s="21">
        <v>1980</v>
      </c>
      <c r="I45" s="21">
        <v>208028</v>
      </c>
      <c r="J45" s="21">
        <v>6</v>
      </c>
      <c r="K45" s="21">
        <v>2014</v>
      </c>
      <c r="L45" s="21"/>
    </row>
    <row r="46" spans="1:12" x14ac:dyDescent="0.25">
      <c r="A46" s="21" t="s">
        <v>704</v>
      </c>
      <c r="B46" s="21" t="s">
        <v>705</v>
      </c>
      <c r="C46" s="21" t="s">
        <v>647</v>
      </c>
      <c r="D46" s="21" t="s">
        <v>647</v>
      </c>
      <c r="E46" s="21" t="s">
        <v>706</v>
      </c>
      <c r="F46" s="21">
        <v>202006</v>
      </c>
      <c r="G46" s="21" t="str">
        <f>INDEX([1]Artikelen!I:I,MATCH(ABRI!F46,[1]Artikelen!E:E,0))</f>
        <v>ABRI SUNIJ 2 kolommen</v>
      </c>
      <c r="H46" s="21">
        <v>2021</v>
      </c>
      <c r="I46" s="21">
        <v>208028</v>
      </c>
      <c r="J46" s="21">
        <v>4</v>
      </c>
      <c r="K46" s="21">
        <v>2021</v>
      </c>
      <c r="L46" s="21"/>
    </row>
    <row r="47" spans="1:12" x14ac:dyDescent="0.25">
      <c r="A47" s="21" t="s">
        <v>715</v>
      </c>
      <c r="B47" s="21" t="s">
        <v>705</v>
      </c>
      <c r="C47" s="21" t="s">
        <v>318</v>
      </c>
      <c r="D47" s="21" t="s">
        <v>647</v>
      </c>
      <c r="E47" s="21" t="s">
        <v>706</v>
      </c>
      <c r="F47" s="21">
        <v>202006</v>
      </c>
      <c r="G47" s="21" t="str">
        <f>INDEX([1]Artikelen!I:I,MATCH(ABRI!F47,[1]Artikelen!E:E,0))</f>
        <v>ABRI SUNIJ 2 kolommen</v>
      </c>
      <c r="H47" s="21">
        <v>2021</v>
      </c>
      <c r="I47" s="21">
        <v>208028</v>
      </c>
      <c r="J47" s="21">
        <v>4</v>
      </c>
      <c r="K47" s="21">
        <v>2021</v>
      </c>
      <c r="L47" s="21"/>
    </row>
    <row r="48" spans="1:12" x14ac:dyDescent="0.25">
      <c r="A48" s="21" t="s">
        <v>724</v>
      </c>
      <c r="B48" s="21" t="s">
        <v>725</v>
      </c>
      <c r="C48" s="21" t="s">
        <v>647</v>
      </c>
      <c r="D48" s="21" t="s">
        <v>647</v>
      </c>
      <c r="E48" s="21" t="s">
        <v>726</v>
      </c>
      <c r="F48" s="21">
        <v>202001</v>
      </c>
      <c r="G48" s="21" t="str">
        <f>INDEX([1]Artikelen!I:I,MATCH(ABRI!F48,[1]Artikelen!E:E,0))</f>
        <v>ABRI SUNIJ 2 kolommen</v>
      </c>
      <c r="H48" s="21">
        <v>1980</v>
      </c>
      <c r="I48" s="21">
        <v>208028</v>
      </c>
      <c r="J48" s="21">
        <v>4</v>
      </c>
      <c r="K48" s="21">
        <v>2014</v>
      </c>
      <c r="L48" s="21"/>
    </row>
    <row r="49" spans="1:12" x14ac:dyDescent="0.25">
      <c r="A49" s="21" t="s">
        <v>734</v>
      </c>
      <c r="B49" s="21" t="s">
        <v>725</v>
      </c>
      <c r="C49" s="21" t="s">
        <v>318</v>
      </c>
      <c r="D49" s="21" t="s">
        <v>647</v>
      </c>
      <c r="E49" s="21" t="s">
        <v>726</v>
      </c>
      <c r="F49" s="21">
        <v>202003</v>
      </c>
      <c r="G49" s="21" t="str">
        <f>INDEX([1]Artikelen!I:I,MATCH(ABRI!F49,[1]Artikelen!E:E,0))</f>
        <v>ABRI SUNIJ 4 kolommen</v>
      </c>
      <c r="H49" s="21">
        <v>1980</v>
      </c>
      <c r="I49" s="21">
        <v>208028</v>
      </c>
      <c r="J49" s="21">
        <v>8</v>
      </c>
      <c r="K49" s="21">
        <v>2014</v>
      </c>
      <c r="L49" s="21"/>
    </row>
    <row r="50" spans="1:12" x14ac:dyDescent="0.25">
      <c r="A50" s="21" t="s">
        <v>742</v>
      </c>
      <c r="B50" s="21" t="s">
        <v>743</v>
      </c>
      <c r="C50" s="21" t="s">
        <v>647</v>
      </c>
      <c r="D50" s="21" t="s">
        <v>647</v>
      </c>
      <c r="E50" s="21" t="s">
        <v>744</v>
      </c>
      <c r="F50" s="21">
        <v>202001</v>
      </c>
      <c r="G50" s="21" t="str">
        <f>INDEX([1]Artikelen!I:I,MATCH(ABRI!F50,[1]Artikelen!E:E,0))</f>
        <v>ABRI SUNIJ 2 kolommen</v>
      </c>
      <c r="H50" s="21">
        <v>1980</v>
      </c>
      <c r="I50" s="21">
        <v>208028</v>
      </c>
      <c r="J50" s="21">
        <v>4</v>
      </c>
      <c r="K50" s="21">
        <v>2014</v>
      </c>
      <c r="L50" s="21"/>
    </row>
    <row r="51" spans="1:12" x14ac:dyDescent="0.25">
      <c r="A51" s="21" t="s">
        <v>753</v>
      </c>
      <c r="B51" s="21" t="s">
        <v>743</v>
      </c>
      <c r="C51" s="21" t="s">
        <v>318</v>
      </c>
      <c r="D51" s="21" t="s">
        <v>647</v>
      </c>
      <c r="E51" s="21" t="s">
        <v>744</v>
      </c>
      <c r="F51" s="21">
        <v>202002</v>
      </c>
      <c r="G51" s="21" t="str">
        <f>INDEX([1]Artikelen!I:I,MATCH(ABRI!F51,[1]Artikelen!E:E,0))</f>
        <v>ABRI SUNIJ 3 kolommen</v>
      </c>
      <c r="H51" s="21">
        <v>1980</v>
      </c>
      <c r="I51" s="21">
        <v>208028</v>
      </c>
      <c r="J51" s="21">
        <v>6</v>
      </c>
      <c r="K51" s="21">
        <v>2014</v>
      </c>
      <c r="L51" s="21"/>
    </row>
    <row r="52" spans="1:12" x14ac:dyDescent="0.25">
      <c r="A52" s="21" t="s">
        <v>762</v>
      </c>
      <c r="B52" s="21" t="s">
        <v>763</v>
      </c>
      <c r="C52" s="21" t="s">
        <v>318</v>
      </c>
      <c r="D52" s="21" t="s">
        <v>647</v>
      </c>
      <c r="E52" s="21" t="s">
        <v>764</v>
      </c>
      <c r="F52" s="21">
        <v>202002</v>
      </c>
      <c r="G52" s="21" t="str">
        <f>INDEX([1]Artikelen!I:I,MATCH(ABRI!F52,[1]Artikelen!E:E,0))</f>
        <v>ABRI SUNIJ 3 kolommen</v>
      </c>
      <c r="H52" s="21">
        <v>1980</v>
      </c>
      <c r="I52" s="21">
        <v>208028</v>
      </c>
      <c r="J52" s="21">
        <v>6</v>
      </c>
      <c r="K52" s="21">
        <v>2014</v>
      </c>
      <c r="L52" s="21"/>
    </row>
    <row r="53" spans="1:12" x14ac:dyDescent="0.25">
      <c r="A53" s="21" t="s">
        <v>773</v>
      </c>
      <c r="B53" s="21" t="s">
        <v>763</v>
      </c>
      <c r="C53" s="21" t="s">
        <v>774</v>
      </c>
      <c r="D53" s="21" t="s">
        <v>647</v>
      </c>
      <c r="E53" s="21" t="s">
        <v>764</v>
      </c>
      <c r="F53" s="21">
        <v>202002</v>
      </c>
      <c r="G53" s="21" t="str">
        <f>INDEX([1]Artikelen!I:I,MATCH(ABRI!F53,[1]Artikelen!E:E,0))</f>
        <v>ABRI SUNIJ 3 kolommen</v>
      </c>
      <c r="H53" s="21">
        <v>1980</v>
      </c>
      <c r="I53" s="21">
        <v>208028</v>
      </c>
      <c r="J53" s="21">
        <v>6</v>
      </c>
      <c r="K53" s="21">
        <v>2014</v>
      </c>
      <c r="L53" s="21"/>
    </row>
    <row r="54" spans="1:12" x14ac:dyDescent="0.25">
      <c r="A54" s="21" t="s">
        <v>783</v>
      </c>
      <c r="B54" s="21" t="s">
        <v>784</v>
      </c>
      <c r="C54" s="21" t="s">
        <v>318</v>
      </c>
      <c r="D54" s="21" t="s">
        <v>647</v>
      </c>
      <c r="E54" s="21" t="s">
        <v>785</v>
      </c>
      <c r="F54" s="21">
        <v>202016</v>
      </c>
      <c r="G54" s="21" t="str">
        <f>INDEX([1]Artikelen!I:I,MATCH(ABRI!F54,[1]Artikelen!E:E,0))</f>
        <v>ABRI Nieuwegein Zuid (Dubbelzijdig)</v>
      </c>
      <c r="H54" s="21">
        <v>1980</v>
      </c>
      <c r="I54" s="21">
        <v>208028</v>
      </c>
      <c r="J54" s="21">
        <v>12</v>
      </c>
      <c r="K54" s="21">
        <v>2014</v>
      </c>
      <c r="L54" s="21"/>
    </row>
    <row r="55" spans="1:12" x14ac:dyDescent="0.25">
      <c r="A55" s="21" t="s">
        <v>795</v>
      </c>
      <c r="B55" s="21" t="s">
        <v>796</v>
      </c>
      <c r="C55" s="21" t="s">
        <v>774</v>
      </c>
      <c r="D55" s="21" t="s">
        <v>647</v>
      </c>
      <c r="E55" s="21" t="s">
        <v>797</v>
      </c>
      <c r="F55" s="21">
        <v>202001</v>
      </c>
      <c r="G55" s="21" t="str">
        <f>INDEX([1]Artikelen!I:I,MATCH(ABRI!F55,[1]Artikelen!E:E,0))</f>
        <v>ABRI SUNIJ 2 kolommen</v>
      </c>
      <c r="H55" s="21">
        <v>1980</v>
      </c>
      <c r="I55" s="21">
        <v>208028</v>
      </c>
      <c r="J55" s="21">
        <v>4</v>
      </c>
      <c r="K55" s="21">
        <v>2014</v>
      </c>
      <c r="L55" s="21"/>
    </row>
    <row r="56" spans="1:12" x14ac:dyDescent="0.25">
      <c r="A56" s="21" t="s">
        <v>804</v>
      </c>
      <c r="B56" s="21" t="s">
        <v>796</v>
      </c>
      <c r="C56" s="21" t="s">
        <v>318</v>
      </c>
      <c r="D56" s="21" t="s">
        <v>647</v>
      </c>
      <c r="E56" s="21" t="s">
        <v>797</v>
      </c>
      <c r="F56" s="21">
        <v>202003</v>
      </c>
      <c r="G56" s="21" t="str">
        <f>INDEX([1]Artikelen!I:I,MATCH(ABRI!F56,[1]Artikelen!E:E,0))</f>
        <v>ABRI SUNIJ 4 kolommen</v>
      </c>
      <c r="H56" s="21">
        <v>1980</v>
      </c>
      <c r="I56" s="21">
        <v>208028</v>
      </c>
      <c r="J56" s="21">
        <v>8</v>
      </c>
      <c r="K56" s="21">
        <v>2014</v>
      </c>
      <c r="L56" s="21"/>
    </row>
    <row r="57" spans="1:12" x14ac:dyDescent="0.25">
      <c r="A57" s="21" t="s">
        <v>811</v>
      </c>
      <c r="B57" s="21" t="s">
        <v>812</v>
      </c>
      <c r="C57" s="21" t="s">
        <v>414</v>
      </c>
      <c r="D57" s="21" t="s">
        <v>647</v>
      </c>
      <c r="E57" s="21" t="s">
        <v>813</v>
      </c>
      <c r="F57" s="21" t="s">
        <v>291</v>
      </c>
      <c r="G57" s="21" t="e">
        <f>INDEX([1]Artikelen!I:I,MATCH(ABRI!F57,[1]Artikelen!E:E,0))</f>
        <v>#N/A</v>
      </c>
      <c r="H57" s="21"/>
      <c r="I57" s="21"/>
      <c r="J57" s="21"/>
      <c r="K57" s="21"/>
      <c r="L57" s="21"/>
    </row>
    <row r="58" spans="1:12" x14ac:dyDescent="0.25">
      <c r="A58" s="21" t="s">
        <v>821</v>
      </c>
      <c r="B58" s="21" t="s">
        <v>812</v>
      </c>
      <c r="C58" s="21" t="s">
        <v>318</v>
      </c>
      <c r="D58" s="21" t="s">
        <v>647</v>
      </c>
      <c r="E58" s="21" t="s">
        <v>813</v>
      </c>
      <c r="F58" s="21" t="s">
        <v>291</v>
      </c>
      <c r="G58" s="21" t="e">
        <f>INDEX([1]Artikelen!I:I,MATCH(ABRI!F58,[1]Artikelen!E:E,0))</f>
        <v>#N/A</v>
      </c>
      <c r="H58" s="21"/>
      <c r="I58" s="21"/>
      <c r="J58" s="21"/>
      <c r="K58" s="21"/>
      <c r="L58" s="21"/>
    </row>
    <row r="59" spans="1:12" x14ac:dyDescent="0.25">
      <c r="A59" s="21" t="s">
        <v>828</v>
      </c>
      <c r="B59" s="21" t="s">
        <v>829</v>
      </c>
      <c r="C59" s="21" t="s">
        <v>774</v>
      </c>
      <c r="D59" s="21" t="s">
        <v>830</v>
      </c>
      <c r="E59" s="21" t="s">
        <v>831</v>
      </c>
      <c r="F59" s="21">
        <v>202001</v>
      </c>
      <c r="G59" s="21" t="str">
        <f>INDEX([1]Artikelen!I:I,MATCH(ABRI!F59,[1]Artikelen!E:E,0))</f>
        <v>ABRI SUNIJ 2 kolommen</v>
      </c>
      <c r="H59" s="21">
        <v>1980</v>
      </c>
      <c r="I59" s="21">
        <v>208028</v>
      </c>
      <c r="J59" s="21">
        <v>4</v>
      </c>
      <c r="K59" s="21">
        <v>2014</v>
      </c>
      <c r="L59" s="21"/>
    </row>
    <row r="60" spans="1:12" x14ac:dyDescent="0.25">
      <c r="A60" s="21" t="s">
        <v>838</v>
      </c>
      <c r="B60" s="21" t="s">
        <v>829</v>
      </c>
      <c r="C60" s="21" t="s">
        <v>318</v>
      </c>
      <c r="D60" s="21" t="s">
        <v>830</v>
      </c>
      <c r="E60" s="21" t="s">
        <v>831</v>
      </c>
      <c r="F60" s="21">
        <v>202003</v>
      </c>
      <c r="G60" s="21" t="str">
        <f>INDEX([1]Artikelen!I:I,MATCH(ABRI!F60,[1]Artikelen!E:E,0))</f>
        <v>ABRI SUNIJ 4 kolommen</v>
      </c>
      <c r="H60" s="21">
        <v>1980</v>
      </c>
      <c r="I60" s="21">
        <v>208028</v>
      </c>
      <c r="J60" s="21">
        <v>8</v>
      </c>
      <c r="K60" s="21">
        <v>2014</v>
      </c>
      <c r="L60" s="21"/>
    </row>
    <row r="61" spans="1:12" x14ac:dyDescent="0.25">
      <c r="A61" s="21" t="s">
        <v>845</v>
      </c>
      <c r="B61" s="21" t="s">
        <v>846</v>
      </c>
      <c r="C61" s="21" t="s">
        <v>774</v>
      </c>
      <c r="D61" s="21" t="s">
        <v>830</v>
      </c>
      <c r="E61" s="21" t="s">
        <v>847</v>
      </c>
      <c r="F61" s="21">
        <v>202001</v>
      </c>
      <c r="G61" s="21" t="str">
        <f>INDEX([1]Artikelen!I:I,MATCH(ABRI!F61,[1]Artikelen!E:E,0))</f>
        <v>ABRI SUNIJ 2 kolommen</v>
      </c>
      <c r="H61" s="21">
        <v>1980</v>
      </c>
      <c r="I61" s="21">
        <v>208028</v>
      </c>
      <c r="J61" s="21">
        <v>4</v>
      </c>
      <c r="K61" s="21">
        <v>2014</v>
      </c>
      <c r="L61" s="21"/>
    </row>
    <row r="62" spans="1:12" x14ac:dyDescent="0.25">
      <c r="A62" s="21" t="s">
        <v>854</v>
      </c>
      <c r="B62" s="21" t="s">
        <v>846</v>
      </c>
      <c r="C62" s="21" t="s">
        <v>318</v>
      </c>
      <c r="D62" s="21" t="s">
        <v>830</v>
      </c>
      <c r="E62" s="21" t="s">
        <v>847</v>
      </c>
      <c r="F62" s="21">
        <v>202003</v>
      </c>
      <c r="G62" s="21" t="str">
        <f>INDEX([1]Artikelen!I:I,MATCH(ABRI!F62,[1]Artikelen!E:E,0))</f>
        <v>ABRI SUNIJ 4 kolommen</v>
      </c>
      <c r="H62" s="21">
        <v>1980</v>
      </c>
      <c r="I62" s="21">
        <v>208028</v>
      </c>
      <c r="J62" s="21">
        <v>8</v>
      </c>
      <c r="K62" s="21">
        <v>2014</v>
      </c>
      <c r="L62" s="21"/>
    </row>
    <row r="63" spans="1:12" x14ac:dyDescent="0.25">
      <c r="A63" s="21" t="s">
        <v>861</v>
      </c>
      <c r="B63" s="21" t="s">
        <v>862</v>
      </c>
      <c r="C63" s="21" t="s">
        <v>774</v>
      </c>
      <c r="D63" s="21" t="s">
        <v>830</v>
      </c>
      <c r="E63" s="21" t="s">
        <v>863</v>
      </c>
      <c r="F63" s="21">
        <v>202001</v>
      </c>
      <c r="G63" s="21" t="str">
        <f>INDEX([1]Artikelen!I:I,MATCH(ABRI!F63,[1]Artikelen!E:E,0))</f>
        <v>ABRI SUNIJ 2 kolommen</v>
      </c>
      <c r="H63" s="21">
        <v>1980</v>
      </c>
      <c r="I63" s="21">
        <v>208028</v>
      </c>
      <c r="J63" s="21">
        <v>4</v>
      </c>
      <c r="K63" s="21">
        <v>2014</v>
      </c>
      <c r="L63" s="21"/>
    </row>
    <row r="64" spans="1:12" x14ac:dyDescent="0.25">
      <c r="A64" s="21" t="s">
        <v>870</v>
      </c>
      <c r="B64" s="21" t="s">
        <v>862</v>
      </c>
      <c r="C64" s="21" t="s">
        <v>318</v>
      </c>
      <c r="D64" s="21" t="s">
        <v>830</v>
      </c>
      <c r="E64" s="21" t="s">
        <v>863</v>
      </c>
      <c r="F64" s="21">
        <v>202003</v>
      </c>
      <c r="G64" s="21" t="str">
        <f>INDEX([1]Artikelen!I:I,MATCH(ABRI!F64,[1]Artikelen!E:E,0))</f>
        <v>ABRI SUNIJ 4 kolommen</v>
      </c>
      <c r="H64" s="21">
        <v>1980</v>
      </c>
      <c r="I64" s="21">
        <v>208028</v>
      </c>
      <c r="J64" s="21">
        <v>8</v>
      </c>
      <c r="K64" s="21">
        <v>2014</v>
      </c>
      <c r="L64" s="21"/>
    </row>
    <row r="65" spans="1:12" x14ac:dyDescent="0.25">
      <c r="A65" s="21" t="s">
        <v>877</v>
      </c>
      <c r="B65" s="21" t="s">
        <v>878</v>
      </c>
      <c r="C65" s="21" t="s">
        <v>774</v>
      </c>
      <c r="D65" s="21" t="s">
        <v>830</v>
      </c>
      <c r="E65" s="21" t="s">
        <v>879</v>
      </c>
      <c r="F65" s="21">
        <v>202001</v>
      </c>
      <c r="G65" s="21" t="str">
        <f>INDEX([1]Artikelen!I:I,MATCH(ABRI!F65,[1]Artikelen!E:E,0))</f>
        <v>ABRI SUNIJ 2 kolommen</v>
      </c>
      <c r="H65" s="21">
        <v>1980</v>
      </c>
      <c r="I65" s="21">
        <v>208028</v>
      </c>
      <c r="J65" s="21">
        <v>4</v>
      </c>
      <c r="K65" s="21">
        <v>2014</v>
      </c>
      <c r="L65" s="21"/>
    </row>
    <row r="66" spans="1:12" x14ac:dyDescent="0.25">
      <c r="A66" s="21" t="s">
        <v>886</v>
      </c>
      <c r="B66" s="21" t="s">
        <v>878</v>
      </c>
      <c r="C66" s="21" t="s">
        <v>318</v>
      </c>
      <c r="D66" s="21" t="s">
        <v>830</v>
      </c>
      <c r="E66" s="21" t="s">
        <v>879</v>
      </c>
      <c r="F66" s="21">
        <v>202003</v>
      </c>
      <c r="G66" s="21" t="str">
        <f>INDEX([1]Artikelen!I:I,MATCH(ABRI!F66,[1]Artikelen!E:E,0))</f>
        <v>ABRI SUNIJ 4 kolommen</v>
      </c>
      <c r="H66" s="21">
        <v>1980</v>
      </c>
      <c r="I66" s="21">
        <v>208028</v>
      </c>
      <c r="J66" s="21">
        <v>8</v>
      </c>
      <c r="K66" s="21">
        <v>2014</v>
      </c>
      <c r="L66" s="21"/>
    </row>
    <row r="67" spans="1:12" x14ac:dyDescent="0.25">
      <c r="A67" s="21" t="s">
        <v>893</v>
      </c>
      <c r="B67" s="21" t="s">
        <v>894</v>
      </c>
      <c r="C67" s="21" t="s">
        <v>774</v>
      </c>
      <c r="D67" s="21" t="s">
        <v>830</v>
      </c>
      <c r="E67" s="21" t="s">
        <v>895</v>
      </c>
      <c r="F67" s="21"/>
      <c r="G67" s="21" t="e">
        <f>INDEX([1]Artikelen!I:I,MATCH(ABRI!F67,[1]Artikelen!E:E,0))</f>
        <v>#N/A</v>
      </c>
      <c r="H67" s="21"/>
      <c r="I67" s="21"/>
      <c r="J67" s="21"/>
      <c r="K67" s="21"/>
      <c r="L67" s="21"/>
    </row>
    <row r="68" spans="1:12" x14ac:dyDescent="0.25">
      <c r="A68" s="21" t="s">
        <v>903</v>
      </c>
      <c r="B68" s="21" t="s">
        <v>894</v>
      </c>
      <c r="C68" s="21" t="s">
        <v>318</v>
      </c>
      <c r="D68" s="21" t="s">
        <v>830</v>
      </c>
      <c r="E68" s="21" t="s">
        <v>895</v>
      </c>
      <c r="F68" s="21"/>
      <c r="G68" s="21" t="e">
        <f>INDEX([1]Artikelen!I:I,MATCH(ABRI!F68,[1]Artikelen!E:E,0))</f>
        <v>#N/A</v>
      </c>
      <c r="H68" s="21"/>
      <c r="I68" s="21"/>
      <c r="J68" s="21"/>
      <c r="K68" s="21"/>
      <c r="L68" s="21"/>
    </row>
    <row r="69" spans="1:12" x14ac:dyDescent="0.25">
      <c r="A69" s="21" t="s">
        <v>910</v>
      </c>
      <c r="B69" s="21" t="s">
        <v>911</v>
      </c>
      <c r="C69" s="21" t="s">
        <v>318</v>
      </c>
      <c r="D69" s="21" t="s">
        <v>830</v>
      </c>
      <c r="E69" s="21" t="s">
        <v>912</v>
      </c>
      <c r="F69" s="21"/>
      <c r="G69" s="21" t="e">
        <f>INDEX([1]Artikelen!I:I,MATCH(ABRI!F69,[1]Artikelen!E:E,0))</f>
        <v>#N/A</v>
      </c>
      <c r="H69" s="21"/>
      <c r="I69" s="21"/>
      <c r="J69" s="21"/>
      <c r="K69" s="21"/>
      <c r="L69" s="21"/>
    </row>
    <row r="70" spans="1:12" x14ac:dyDescent="0.25">
      <c r="A70" s="21"/>
      <c r="B70" s="21" t="s">
        <v>1057</v>
      </c>
      <c r="C70" s="21" t="s">
        <v>317</v>
      </c>
      <c r="D70" s="21" t="s">
        <v>318</v>
      </c>
      <c r="E70" s="21" t="s">
        <v>551</v>
      </c>
      <c r="F70" s="22">
        <v>202012</v>
      </c>
      <c r="G70" s="21" t="str">
        <f>INDEX([1]Artikelen!I:I,MATCH(ABRI!F70,[1]Artikelen!E:E,0))</f>
        <v>ABRI UHL lang dak</v>
      </c>
      <c r="H70" s="21">
        <v>2018</v>
      </c>
      <c r="I70" s="21"/>
      <c r="J70" s="21"/>
      <c r="K70" s="21"/>
      <c r="L70" s="21"/>
    </row>
    <row r="71" spans="1:12" x14ac:dyDescent="0.25">
      <c r="A71" s="21"/>
      <c r="B71" s="21" t="s">
        <v>1057</v>
      </c>
      <c r="C71" s="21" t="s">
        <v>536</v>
      </c>
      <c r="D71" s="21" t="s">
        <v>318</v>
      </c>
      <c r="E71" s="21" t="s">
        <v>551</v>
      </c>
      <c r="F71" s="22">
        <v>202012</v>
      </c>
      <c r="G71" s="21" t="str">
        <f>INDEX([1]Artikelen!I:I,MATCH(ABRI!F71,[1]Artikelen!E:E,0))</f>
        <v>ABRI UHL lang dak</v>
      </c>
      <c r="H71" s="21">
        <v>2018</v>
      </c>
      <c r="I71" s="21"/>
      <c r="J71" s="21"/>
      <c r="K71" s="21"/>
      <c r="L71" s="21"/>
    </row>
    <row r="72" spans="1:12" x14ac:dyDescent="0.25">
      <c r="A72" s="21"/>
      <c r="B72" s="21" t="s">
        <v>1057</v>
      </c>
      <c r="C72" s="21" t="s">
        <v>317</v>
      </c>
      <c r="D72" s="21" t="s">
        <v>318</v>
      </c>
      <c r="E72" s="21" t="s">
        <v>566</v>
      </c>
      <c r="F72" s="21">
        <v>202011</v>
      </c>
      <c r="G72" s="21" t="str">
        <f>INDEX([1]Artikelen!I:I,MATCH(ABRI!F72,[1]Artikelen!E:E,0))</f>
        <v>ABRI UHL kort dak</v>
      </c>
      <c r="H72" s="21">
        <v>2018</v>
      </c>
      <c r="I72" s="21"/>
      <c r="J72" s="21"/>
      <c r="K72" s="21"/>
      <c r="L72" s="21"/>
    </row>
    <row r="73" spans="1:12" x14ac:dyDescent="0.25">
      <c r="A73" s="21"/>
      <c r="B73" s="21" t="s">
        <v>1057</v>
      </c>
      <c r="C73" s="21" t="s">
        <v>536</v>
      </c>
      <c r="D73" s="21" t="s">
        <v>318</v>
      </c>
      <c r="E73" s="21" t="s">
        <v>566</v>
      </c>
      <c r="F73" s="21">
        <v>202011</v>
      </c>
      <c r="G73" s="21" t="str">
        <f>INDEX([1]Artikelen!I:I,MATCH(ABRI!F73,[1]Artikelen!E:E,0))</f>
        <v>ABRI UHL kort dak</v>
      </c>
      <c r="H73" s="21">
        <v>2018</v>
      </c>
      <c r="I73" s="21"/>
      <c r="J73" s="21"/>
      <c r="K73" s="21"/>
      <c r="L73" s="21"/>
    </row>
    <row r="74" spans="1:12" x14ac:dyDescent="0.25">
      <c r="A74" s="21"/>
      <c r="B74" s="21" t="s">
        <v>1057</v>
      </c>
      <c r="C74" s="21" t="s">
        <v>317</v>
      </c>
      <c r="D74" s="21" t="s">
        <v>318</v>
      </c>
      <c r="E74" s="21" t="s">
        <v>566</v>
      </c>
      <c r="F74" s="21">
        <v>202011</v>
      </c>
      <c r="G74" s="21" t="str">
        <f>INDEX([1]Artikelen!I:I,MATCH(ABRI!F74,[1]Artikelen!E:E,0))</f>
        <v>ABRI UHL kort dak</v>
      </c>
      <c r="H74" s="21">
        <v>2018</v>
      </c>
      <c r="I74" s="21"/>
      <c r="J74" s="21"/>
      <c r="K74" s="21"/>
      <c r="L74" s="21"/>
    </row>
    <row r="75" spans="1:12" x14ac:dyDescent="0.25">
      <c r="A75" s="21"/>
      <c r="B75" s="21" t="s">
        <v>1057</v>
      </c>
      <c r="C75" s="21" t="s">
        <v>536</v>
      </c>
      <c r="D75" s="21" t="s">
        <v>318</v>
      </c>
      <c r="E75" s="21" t="s">
        <v>566</v>
      </c>
      <c r="F75" s="21">
        <v>202011</v>
      </c>
      <c r="G75" s="21" t="str">
        <f>INDEX([1]Artikelen!I:I,MATCH(ABRI!F75,[1]Artikelen!E:E,0))</f>
        <v>ABRI UHL kort dak</v>
      </c>
      <c r="H75" s="21">
        <v>2018</v>
      </c>
      <c r="I75" s="21"/>
      <c r="J75" s="21"/>
      <c r="K75" s="21"/>
      <c r="L75" s="21"/>
    </row>
    <row r="76" spans="1:12" x14ac:dyDescent="0.25">
      <c r="A76" s="21"/>
      <c r="B76" s="21" t="s">
        <v>1057</v>
      </c>
      <c r="C76" s="21" t="s">
        <v>317</v>
      </c>
      <c r="D76" s="21" t="s">
        <v>318</v>
      </c>
      <c r="E76" s="21" t="s">
        <v>622</v>
      </c>
      <c r="F76" s="21">
        <v>202011</v>
      </c>
      <c r="G76" s="21" t="str">
        <f>INDEX([1]Artikelen!I:I,MATCH(ABRI!F76,[1]Artikelen!E:E,0))</f>
        <v>ABRI UHL kort dak</v>
      </c>
      <c r="H76" s="21">
        <v>2018</v>
      </c>
      <c r="I76" s="21"/>
      <c r="J76" s="21"/>
      <c r="K76" s="21"/>
      <c r="L76" s="21"/>
    </row>
    <row r="77" spans="1:12" x14ac:dyDescent="0.25">
      <c r="A77" s="21"/>
      <c r="B77" s="21" t="s">
        <v>1057</v>
      </c>
      <c r="C77" s="21" t="s">
        <v>536</v>
      </c>
      <c r="D77" s="21" t="s">
        <v>318</v>
      </c>
      <c r="E77" s="21" t="s">
        <v>622</v>
      </c>
      <c r="F77" s="21">
        <v>202011</v>
      </c>
      <c r="G77" s="21" t="str">
        <f>INDEX([1]Artikelen!I:I,MATCH(ABRI!F77,[1]Artikelen!E:E,0))</f>
        <v>ABRI UHL kort dak</v>
      </c>
      <c r="H77" s="21">
        <v>2018</v>
      </c>
      <c r="I77" s="21"/>
      <c r="J77" s="21"/>
      <c r="K77" s="21"/>
      <c r="L77" s="21"/>
    </row>
    <row r="79" spans="1:12" ht="14.4" x14ac:dyDescent="0.3">
      <c r="L79" s="24" t="s">
        <v>1204</v>
      </c>
    </row>
  </sheetData>
  <pageMargins left="0.7" right="0.7" top="0.75" bottom="0.75" header="0.3" footer="0.3"/>
  <pageSetup paperSize="256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70B1-4222-4B7D-90E3-0CB577380195}">
  <dimension ref="A1:O47"/>
  <sheetViews>
    <sheetView topLeftCell="C1" zoomScale="102" zoomScaleNormal="102" workbookViewId="0">
      <pane xSplit="3" ySplit="1" topLeftCell="G26" activePane="bottomRight" state="frozen"/>
      <selection activeCell="C1" sqref="C1"/>
      <selection pane="topRight" activeCell="F1" sqref="F1"/>
      <selection pane="bottomLeft" activeCell="C2" sqref="C2"/>
      <selection pane="bottomRight" activeCell="K47" sqref="K47"/>
    </sheetView>
  </sheetViews>
  <sheetFormatPr defaultColWidth="9.109375" defaultRowHeight="13.8" x14ac:dyDescent="0.3"/>
  <cols>
    <col min="1" max="1" width="9.109375" style="7"/>
    <col min="2" max="2" width="22" style="7" customWidth="1"/>
    <col min="3" max="3" width="18.33203125" style="7" bestFit="1" customWidth="1"/>
    <col min="4" max="4" width="10.44140625" style="7" bestFit="1" customWidth="1"/>
    <col min="5" max="5" width="22.44140625" style="7" bestFit="1" customWidth="1"/>
    <col min="6" max="6" width="28.6640625" style="7" bestFit="1" customWidth="1"/>
    <col min="7" max="7" width="28.88671875" style="7" customWidth="1"/>
    <col min="8" max="8" width="21.44140625" style="7" bestFit="1" customWidth="1"/>
    <col min="9" max="9" width="24.88671875" style="7" bestFit="1" customWidth="1"/>
    <col min="10" max="10" width="22.33203125" style="7" customWidth="1"/>
    <col min="11" max="11" width="28.88671875" style="8" customWidth="1"/>
    <col min="12" max="16384" width="9.109375" style="7"/>
  </cols>
  <sheetData>
    <row r="1" spans="1:15" x14ac:dyDescent="0.3">
      <c r="A1" s="7" t="s">
        <v>1058</v>
      </c>
      <c r="B1" s="7" t="s">
        <v>1059</v>
      </c>
      <c r="C1" s="7" t="s">
        <v>1060</v>
      </c>
      <c r="D1" s="7" t="s">
        <v>1061</v>
      </c>
      <c r="E1" s="7" t="s">
        <v>1062</v>
      </c>
      <c r="F1" s="7" t="s">
        <v>1063</v>
      </c>
      <c r="G1" s="7" t="s">
        <v>1064</v>
      </c>
      <c r="H1" s="7" t="s">
        <v>1065</v>
      </c>
      <c r="I1" s="7" t="s">
        <v>1066</v>
      </c>
      <c r="J1" s="7" t="s">
        <v>1067</v>
      </c>
      <c r="K1" s="8" t="s">
        <v>1068</v>
      </c>
      <c r="L1" s="7" t="s">
        <v>1069</v>
      </c>
      <c r="M1" s="7" t="s">
        <v>1070</v>
      </c>
      <c r="O1" s="7" t="s">
        <v>1071</v>
      </c>
    </row>
    <row r="2" spans="1:15" x14ac:dyDescent="0.3">
      <c r="A2" s="7" t="s">
        <v>1072</v>
      </c>
      <c r="B2" s="7" t="s">
        <v>1074</v>
      </c>
      <c r="C2" s="7" t="s">
        <v>1078</v>
      </c>
      <c r="E2" s="7">
        <v>208000</v>
      </c>
      <c r="F2" s="7" t="str">
        <f>IF(D2="",IF(C2="",B2,C2),D2)</f>
        <v>Verlichting</v>
      </c>
    </row>
    <row r="3" spans="1:15" x14ac:dyDescent="0.3">
      <c r="A3" s="7" t="s">
        <v>1072</v>
      </c>
      <c r="B3" s="7" t="s">
        <v>1074</v>
      </c>
      <c r="C3" s="7" t="s">
        <v>1078</v>
      </c>
      <c r="E3" s="7">
        <v>208001</v>
      </c>
      <c r="F3" s="7" t="str">
        <f t="shared" ref="F3:F28" si="0">IF(D3="",IF(C3="",B3,C3),D3)</f>
        <v>Verlichting</v>
      </c>
      <c r="G3" s="9" t="s">
        <v>1079</v>
      </c>
      <c r="H3" s="9"/>
      <c r="I3" s="9" t="s">
        <v>308</v>
      </c>
      <c r="J3" s="9"/>
      <c r="K3" s="10"/>
      <c r="L3" s="9" t="s">
        <v>1075</v>
      </c>
      <c r="M3" s="9" t="s">
        <v>1080</v>
      </c>
      <c r="N3" s="11" t="s">
        <v>1081</v>
      </c>
    </row>
    <row r="4" spans="1:15" x14ac:dyDescent="0.3">
      <c r="A4" s="7" t="s">
        <v>1072</v>
      </c>
      <c r="B4" s="7" t="s">
        <v>1074</v>
      </c>
      <c r="C4" s="7" t="s">
        <v>1078</v>
      </c>
      <c r="E4" s="7">
        <v>208002</v>
      </c>
      <c r="F4" s="7" t="str">
        <f t="shared" si="0"/>
        <v>Verlichting</v>
      </c>
      <c r="G4" s="9" t="s">
        <v>1079</v>
      </c>
      <c r="H4" s="9"/>
      <c r="I4" s="9" t="s">
        <v>308</v>
      </c>
      <c r="J4" s="9"/>
      <c r="K4" s="10"/>
      <c r="L4" s="9" t="s">
        <v>1077</v>
      </c>
      <c r="M4" s="9" t="s">
        <v>1080</v>
      </c>
    </row>
    <row r="5" spans="1:15" x14ac:dyDescent="0.3">
      <c r="A5" s="7" t="s">
        <v>1072</v>
      </c>
      <c r="B5" s="7" t="s">
        <v>1074</v>
      </c>
      <c r="C5" s="7" t="s">
        <v>1078</v>
      </c>
      <c r="E5" s="7">
        <v>208003</v>
      </c>
      <c r="F5" s="7" t="str">
        <f t="shared" si="0"/>
        <v>Verlichting</v>
      </c>
      <c r="G5" s="9" t="s">
        <v>1014</v>
      </c>
      <c r="H5" s="9"/>
      <c r="I5" s="9" t="s">
        <v>309</v>
      </c>
      <c r="J5" s="9" t="s">
        <v>1082</v>
      </c>
      <c r="K5" s="10" t="s">
        <v>1083</v>
      </c>
      <c r="L5" s="9" t="s">
        <v>1075</v>
      </c>
      <c r="M5" s="9" t="s">
        <v>1084</v>
      </c>
    </row>
    <row r="6" spans="1:15" x14ac:dyDescent="0.3">
      <c r="A6" s="7" t="s">
        <v>1072</v>
      </c>
      <c r="B6" s="7" t="s">
        <v>1074</v>
      </c>
      <c r="C6" s="7" t="s">
        <v>1078</v>
      </c>
      <c r="E6" s="7">
        <v>208004</v>
      </c>
      <c r="F6" s="7" t="str">
        <f t="shared" si="0"/>
        <v>Verlichting</v>
      </c>
      <c r="G6" s="9" t="s">
        <v>1014</v>
      </c>
      <c r="H6" s="9"/>
      <c r="I6" s="9" t="s">
        <v>309</v>
      </c>
      <c r="J6" s="9" t="s">
        <v>1085</v>
      </c>
      <c r="K6" s="10" t="s">
        <v>1086</v>
      </c>
      <c r="L6" s="9" t="s">
        <v>1075</v>
      </c>
      <c r="M6" s="9" t="s">
        <v>1087</v>
      </c>
    </row>
    <row r="7" spans="1:15" x14ac:dyDescent="0.3">
      <c r="A7" s="7" t="s">
        <v>1072</v>
      </c>
      <c r="B7" s="7" t="s">
        <v>1074</v>
      </c>
      <c r="C7" s="7" t="s">
        <v>1078</v>
      </c>
      <c r="E7" s="7">
        <v>208005</v>
      </c>
      <c r="F7" s="7" t="str">
        <f t="shared" si="0"/>
        <v>Verlichting</v>
      </c>
      <c r="G7" s="7" t="s">
        <v>1014</v>
      </c>
      <c r="I7" s="7" t="s">
        <v>309</v>
      </c>
      <c r="J7" s="7" t="s">
        <v>1088</v>
      </c>
      <c r="K7" s="8" t="s">
        <v>1089</v>
      </c>
      <c r="L7" s="9" t="s">
        <v>1075</v>
      </c>
      <c r="M7" s="7" t="s">
        <v>1090</v>
      </c>
    </row>
    <row r="8" spans="1:15" x14ac:dyDescent="0.3">
      <c r="A8" s="7" t="s">
        <v>1072</v>
      </c>
      <c r="B8" s="7" t="s">
        <v>1074</v>
      </c>
      <c r="C8" s="7" t="s">
        <v>1078</v>
      </c>
      <c r="E8" s="7">
        <v>208006</v>
      </c>
      <c r="F8" s="7" t="str">
        <f>IF(D8="",IF(C8="",B8,C8),D8)</f>
        <v>Verlichting</v>
      </c>
      <c r="G8" s="7" t="s">
        <v>1014</v>
      </c>
      <c r="I8" s="7" t="s">
        <v>309</v>
      </c>
      <c r="J8" s="7" t="s">
        <v>1088</v>
      </c>
      <c r="K8" s="8" t="s">
        <v>1089</v>
      </c>
      <c r="L8" s="9" t="s">
        <v>1076</v>
      </c>
      <c r="M8" s="7" t="s">
        <v>1090</v>
      </c>
    </row>
    <row r="9" spans="1:15" x14ac:dyDescent="0.3">
      <c r="A9" s="7" t="s">
        <v>1072</v>
      </c>
      <c r="B9" s="7" t="s">
        <v>1074</v>
      </c>
      <c r="C9" s="7" t="s">
        <v>1078</v>
      </c>
      <c r="E9" s="7">
        <v>208007</v>
      </c>
      <c r="F9" s="7" t="str">
        <f t="shared" ref="F9:F13" si="1">IF(D9="",IF(C9="",B9,C9),D9)</f>
        <v>Verlichting</v>
      </c>
      <c r="G9" s="7" t="s">
        <v>1091</v>
      </c>
      <c r="H9" s="7" t="s">
        <v>1073</v>
      </c>
      <c r="I9" s="7" t="s">
        <v>309</v>
      </c>
      <c r="J9" s="7" t="s">
        <v>1092</v>
      </c>
      <c r="K9" s="12" t="s">
        <v>1093</v>
      </c>
      <c r="L9" s="7" t="s">
        <v>1077</v>
      </c>
      <c r="M9" s="7" t="s">
        <v>1094</v>
      </c>
    </row>
    <row r="10" spans="1:15" x14ac:dyDescent="0.3">
      <c r="A10" s="7" t="s">
        <v>1072</v>
      </c>
      <c r="B10" s="7" t="s">
        <v>1074</v>
      </c>
      <c r="C10" s="7" t="s">
        <v>1078</v>
      </c>
      <c r="E10" s="7">
        <v>208008</v>
      </c>
      <c r="F10" s="7" t="str">
        <f t="shared" si="1"/>
        <v>Verlichting</v>
      </c>
      <c r="G10" s="7" t="s">
        <v>1095</v>
      </c>
      <c r="I10" s="7" t="s">
        <v>309</v>
      </c>
      <c r="J10" s="7" t="s">
        <v>1096</v>
      </c>
      <c r="K10" s="8" t="s">
        <v>1097</v>
      </c>
      <c r="L10" s="7" t="s">
        <v>1075</v>
      </c>
      <c r="M10" s="7" t="s">
        <v>1098</v>
      </c>
    </row>
    <row r="11" spans="1:15" x14ac:dyDescent="0.3">
      <c r="A11" s="7" t="s">
        <v>1072</v>
      </c>
      <c r="B11" s="7" t="s">
        <v>1074</v>
      </c>
      <c r="C11" s="7" t="s">
        <v>1078</v>
      </c>
      <c r="E11" s="7">
        <v>208009</v>
      </c>
      <c r="F11" s="7" t="str">
        <f t="shared" si="1"/>
        <v>Verlichting</v>
      </c>
      <c r="G11" s="7" t="s">
        <v>1099</v>
      </c>
      <c r="I11" s="7" t="s">
        <v>308</v>
      </c>
      <c r="J11" s="7" t="s">
        <v>1100</v>
      </c>
      <c r="K11" s="8" t="s">
        <v>1101</v>
      </c>
      <c r="L11" s="7" t="s">
        <v>1075</v>
      </c>
      <c r="M11" s="7" t="s">
        <v>1102</v>
      </c>
    </row>
    <row r="12" spans="1:15" x14ac:dyDescent="0.3">
      <c r="A12" s="7" t="s">
        <v>1072</v>
      </c>
      <c r="B12" s="7" t="s">
        <v>1074</v>
      </c>
      <c r="C12" s="7" t="s">
        <v>1078</v>
      </c>
      <c r="E12" s="7">
        <v>208010</v>
      </c>
      <c r="F12" s="7" t="str">
        <f t="shared" si="1"/>
        <v>Verlichting</v>
      </c>
      <c r="G12" s="7" t="s">
        <v>1099</v>
      </c>
      <c r="I12" s="7" t="s">
        <v>308</v>
      </c>
      <c r="J12" s="7" t="s">
        <v>1100</v>
      </c>
      <c r="K12" s="8" t="s">
        <v>1101</v>
      </c>
      <c r="L12" s="7" t="s">
        <v>1076</v>
      </c>
      <c r="M12" s="7" t="s">
        <v>1102</v>
      </c>
    </row>
    <row r="13" spans="1:15" x14ac:dyDescent="0.3">
      <c r="A13" s="7" t="s">
        <v>1072</v>
      </c>
      <c r="B13" s="7" t="s">
        <v>1074</v>
      </c>
      <c r="C13" s="7" t="s">
        <v>1078</v>
      </c>
      <c r="E13" s="7">
        <v>208011</v>
      </c>
      <c r="F13" s="7" t="str">
        <f t="shared" si="1"/>
        <v>Verlichting</v>
      </c>
      <c r="G13" s="7" t="s">
        <v>1099</v>
      </c>
      <c r="I13" s="7" t="s">
        <v>308</v>
      </c>
      <c r="J13" s="7" t="s">
        <v>1103</v>
      </c>
      <c r="K13" s="8" t="s">
        <v>1104</v>
      </c>
      <c r="L13" s="7" t="s">
        <v>1076</v>
      </c>
      <c r="M13" s="7" t="s">
        <v>1105</v>
      </c>
    </row>
    <row r="14" spans="1:15" x14ac:dyDescent="0.3">
      <c r="A14" s="7" t="s">
        <v>1072</v>
      </c>
      <c r="B14" s="7" t="s">
        <v>1074</v>
      </c>
      <c r="C14" s="7" t="s">
        <v>1078</v>
      </c>
      <c r="E14" s="7">
        <v>208012</v>
      </c>
      <c r="F14" s="7" t="str">
        <f t="shared" si="0"/>
        <v>Verlichting</v>
      </c>
      <c r="G14" s="7" t="s">
        <v>1106</v>
      </c>
      <c r="I14" s="7" t="s">
        <v>309</v>
      </c>
      <c r="J14" s="7" t="s">
        <v>1107</v>
      </c>
      <c r="K14" s="8" t="s">
        <v>1108</v>
      </c>
      <c r="M14" s="7" t="s">
        <v>1109</v>
      </c>
    </row>
    <row r="15" spans="1:15" x14ac:dyDescent="0.3">
      <c r="A15" s="7" t="s">
        <v>1072</v>
      </c>
      <c r="B15" s="7" t="s">
        <v>1074</v>
      </c>
      <c r="C15" s="7" t="s">
        <v>1078</v>
      </c>
      <c r="E15" s="7">
        <v>208013</v>
      </c>
      <c r="F15" s="7" t="str">
        <f t="shared" si="0"/>
        <v>Verlichting</v>
      </c>
      <c r="G15" s="7" t="s">
        <v>1110</v>
      </c>
      <c r="I15" s="7" t="s">
        <v>309</v>
      </c>
      <c r="J15" s="7" t="s">
        <v>1111</v>
      </c>
      <c r="K15" s="8" t="s">
        <v>1112</v>
      </c>
      <c r="M15" s="7" t="s">
        <v>1113</v>
      </c>
    </row>
    <row r="16" spans="1:15" x14ac:dyDescent="0.3">
      <c r="A16" s="7" t="s">
        <v>1072</v>
      </c>
      <c r="B16" s="7" t="s">
        <v>1074</v>
      </c>
      <c r="C16" s="7" t="s">
        <v>1078</v>
      </c>
      <c r="E16" s="7">
        <v>208014</v>
      </c>
      <c r="F16" s="7" t="str">
        <f t="shared" si="0"/>
        <v>Verlichting</v>
      </c>
      <c r="G16" s="7" t="s">
        <v>1106</v>
      </c>
      <c r="I16" s="7" t="s">
        <v>309</v>
      </c>
      <c r="J16" s="7" t="s">
        <v>1114</v>
      </c>
      <c r="K16" s="8" t="s">
        <v>1115</v>
      </c>
      <c r="M16" s="7" t="s">
        <v>1116</v>
      </c>
    </row>
    <row r="17" spans="1:13" x14ac:dyDescent="0.3">
      <c r="A17" s="7" t="s">
        <v>1072</v>
      </c>
      <c r="B17" s="7" t="s">
        <v>1074</v>
      </c>
      <c r="C17" s="7" t="s">
        <v>1078</v>
      </c>
      <c r="E17" s="7">
        <v>208015</v>
      </c>
      <c r="F17" s="7" t="str">
        <f t="shared" si="0"/>
        <v>Verlichting</v>
      </c>
      <c r="G17" s="7" t="s">
        <v>1110</v>
      </c>
      <c r="I17" s="7" t="s">
        <v>309</v>
      </c>
      <c r="J17" s="7" t="s">
        <v>1117</v>
      </c>
      <c r="K17" s="8" t="s">
        <v>1118</v>
      </c>
      <c r="M17" s="7" t="s">
        <v>1090</v>
      </c>
    </row>
    <row r="18" spans="1:13" x14ac:dyDescent="0.3">
      <c r="A18" s="7" t="s">
        <v>1072</v>
      </c>
      <c r="B18" s="7" t="s">
        <v>1074</v>
      </c>
      <c r="C18" s="7" t="s">
        <v>1078</v>
      </c>
      <c r="E18" s="7">
        <v>208016</v>
      </c>
      <c r="F18" s="7" t="str">
        <f t="shared" si="0"/>
        <v>Verlichting</v>
      </c>
      <c r="G18" s="7" t="s">
        <v>1119</v>
      </c>
      <c r="I18" s="7" t="s">
        <v>309</v>
      </c>
      <c r="J18" s="7" t="s">
        <v>1120</v>
      </c>
      <c r="K18" s="8" t="s">
        <v>1121</v>
      </c>
      <c r="M18" s="7" t="s">
        <v>1122</v>
      </c>
    </row>
    <row r="19" spans="1:13" x14ac:dyDescent="0.3">
      <c r="A19" s="7" t="s">
        <v>1072</v>
      </c>
      <c r="B19" s="7" t="s">
        <v>1074</v>
      </c>
      <c r="C19" s="7" t="s">
        <v>1078</v>
      </c>
      <c r="E19" s="7">
        <v>208017</v>
      </c>
      <c r="F19" s="7" t="str">
        <f t="shared" si="0"/>
        <v>Verlichting</v>
      </c>
      <c r="G19" s="7" t="s">
        <v>1119</v>
      </c>
      <c r="I19" s="7" t="s">
        <v>309</v>
      </c>
      <c r="J19" s="7" t="s">
        <v>1120</v>
      </c>
      <c r="K19" s="8" t="s">
        <v>1123</v>
      </c>
      <c r="M19" s="7" t="s">
        <v>1124</v>
      </c>
    </row>
    <row r="20" spans="1:13" x14ac:dyDescent="0.3">
      <c r="A20" s="7" t="s">
        <v>1072</v>
      </c>
      <c r="B20" s="7" t="s">
        <v>1074</v>
      </c>
      <c r="C20" s="7" t="s">
        <v>1078</v>
      </c>
      <c r="E20" s="7">
        <v>208018</v>
      </c>
      <c r="F20" s="7" t="str">
        <f t="shared" si="0"/>
        <v>Verlichting</v>
      </c>
      <c r="G20" s="7" t="s">
        <v>1119</v>
      </c>
      <c r="I20" s="7" t="s">
        <v>309</v>
      </c>
      <c r="J20" s="7" t="s">
        <v>1120</v>
      </c>
      <c r="K20" s="8" t="s">
        <v>1125</v>
      </c>
      <c r="M20" s="7" t="s">
        <v>1126</v>
      </c>
    </row>
    <row r="21" spans="1:13" x14ac:dyDescent="0.3">
      <c r="A21" s="7" t="s">
        <v>1072</v>
      </c>
      <c r="B21" s="7" t="s">
        <v>1074</v>
      </c>
      <c r="C21" s="7" t="s">
        <v>1078</v>
      </c>
      <c r="E21" s="7">
        <v>208019</v>
      </c>
      <c r="F21" s="7" t="str">
        <f t="shared" si="0"/>
        <v>Verlichting</v>
      </c>
      <c r="G21" s="7" t="s">
        <v>1119</v>
      </c>
      <c r="I21" s="7" t="s">
        <v>309</v>
      </c>
      <c r="J21" s="7" t="s">
        <v>1120</v>
      </c>
      <c r="K21" s="8" t="s">
        <v>1127</v>
      </c>
      <c r="M21" s="7" t="s">
        <v>1128</v>
      </c>
    </row>
    <row r="22" spans="1:13" x14ac:dyDescent="0.3">
      <c r="A22" s="7" t="s">
        <v>1072</v>
      </c>
      <c r="B22" s="7" t="s">
        <v>1074</v>
      </c>
      <c r="C22" s="7" t="s">
        <v>1078</v>
      </c>
      <c r="E22" s="7">
        <v>208020</v>
      </c>
      <c r="F22" s="7" t="str">
        <f t="shared" si="0"/>
        <v>Verlichting</v>
      </c>
      <c r="G22" s="7" t="s">
        <v>1119</v>
      </c>
      <c r="I22" s="7" t="s">
        <v>309</v>
      </c>
      <c r="J22" s="7" t="s">
        <v>1120</v>
      </c>
      <c r="K22" s="8" t="s">
        <v>1129</v>
      </c>
      <c r="M22" s="7" t="s">
        <v>1130</v>
      </c>
    </row>
    <row r="23" spans="1:13" x14ac:dyDescent="0.3">
      <c r="A23" s="7" t="s">
        <v>1072</v>
      </c>
      <c r="B23" s="7" t="s">
        <v>1074</v>
      </c>
      <c r="C23" s="7" t="s">
        <v>1078</v>
      </c>
      <c r="E23" s="7">
        <v>208021</v>
      </c>
      <c r="F23" s="7" t="str">
        <f t="shared" si="0"/>
        <v>Verlichting</v>
      </c>
      <c r="G23" s="7" t="s">
        <v>1014</v>
      </c>
      <c r="I23" s="7" t="s">
        <v>309</v>
      </c>
      <c r="J23" s="7" t="s">
        <v>1131</v>
      </c>
      <c r="K23" s="8" t="s">
        <v>1132</v>
      </c>
      <c r="M23" s="7" t="s">
        <v>1133</v>
      </c>
    </row>
    <row r="24" spans="1:13" x14ac:dyDescent="0.3">
      <c r="C24" s="7" t="s">
        <v>1078</v>
      </c>
      <c r="E24" s="7">
        <v>208022</v>
      </c>
      <c r="F24" s="7" t="str">
        <f t="shared" si="0"/>
        <v>Verlichting</v>
      </c>
      <c r="G24" s="7" t="s">
        <v>1014</v>
      </c>
      <c r="I24" s="7" t="s">
        <v>309</v>
      </c>
      <c r="J24" s="7" t="s">
        <v>1134</v>
      </c>
      <c r="K24" s="8" t="s">
        <v>1135</v>
      </c>
      <c r="M24" s="7" t="s">
        <v>1136</v>
      </c>
    </row>
    <row r="25" spans="1:13" x14ac:dyDescent="0.3">
      <c r="C25" s="7" t="s">
        <v>1078</v>
      </c>
      <c r="E25" s="7">
        <v>208023</v>
      </c>
      <c r="F25" s="7" t="str">
        <f t="shared" si="0"/>
        <v>Verlichting</v>
      </c>
      <c r="G25" s="7" t="s">
        <v>1079</v>
      </c>
      <c r="I25" s="7" t="s">
        <v>308</v>
      </c>
      <c r="J25" s="7" t="s">
        <v>1017</v>
      </c>
      <c r="K25" s="8" t="s">
        <v>1137</v>
      </c>
      <c r="M25" s="7" t="s">
        <v>1138</v>
      </c>
    </row>
    <row r="26" spans="1:13" x14ac:dyDescent="0.3">
      <c r="C26" s="7" t="s">
        <v>1078</v>
      </c>
      <c r="E26" s="7">
        <v>208024</v>
      </c>
      <c r="F26" s="7" t="str">
        <f t="shared" si="0"/>
        <v>Verlichting</v>
      </c>
      <c r="G26" s="7" t="s">
        <v>1079</v>
      </c>
      <c r="I26" s="7" t="s">
        <v>308</v>
      </c>
      <c r="J26" s="7" t="s">
        <v>1033</v>
      </c>
      <c r="K26" s="8" t="s">
        <v>1137</v>
      </c>
      <c r="M26" s="7" t="s">
        <v>1102</v>
      </c>
    </row>
    <row r="27" spans="1:13" x14ac:dyDescent="0.3">
      <c r="C27" s="7" t="s">
        <v>1078</v>
      </c>
      <c r="E27" s="7">
        <v>208025</v>
      </c>
      <c r="F27" s="7" t="str">
        <f t="shared" si="0"/>
        <v>Verlichting</v>
      </c>
      <c r="G27" s="7" t="s">
        <v>1014</v>
      </c>
      <c r="I27" s="7" t="s">
        <v>309</v>
      </c>
      <c r="J27" s="7" t="s">
        <v>1139</v>
      </c>
      <c r="K27" s="8" t="s">
        <v>1015</v>
      </c>
    </row>
    <row r="28" spans="1:13" x14ac:dyDescent="0.3">
      <c r="A28" s="7" t="s">
        <v>1072</v>
      </c>
      <c r="B28" s="7" t="s">
        <v>1074</v>
      </c>
      <c r="C28" s="7" t="s">
        <v>1078</v>
      </c>
      <c r="E28" s="7">
        <v>208026</v>
      </c>
      <c r="F28" s="7" t="str">
        <f t="shared" si="0"/>
        <v>Verlichting</v>
      </c>
      <c r="G28" s="7" t="s">
        <v>1140</v>
      </c>
      <c r="I28" s="7" t="s">
        <v>308</v>
      </c>
      <c r="J28" s="7" t="s">
        <v>321</v>
      </c>
      <c r="K28" s="8" t="s">
        <v>1141</v>
      </c>
      <c r="L28" s="7" t="s">
        <v>1077</v>
      </c>
    </row>
    <row r="29" spans="1:13" x14ac:dyDescent="0.3">
      <c r="C29" s="7" t="s">
        <v>1078</v>
      </c>
      <c r="E29" s="7">
        <v>208027</v>
      </c>
      <c r="F29" s="7" t="s">
        <v>1078</v>
      </c>
      <c r="G29" s="7" t="s">
        <v>1142</v>
      </c>
      <c r="I29" s="7" t="s">
        <v>309</v>
      </c>
      <c r="J29" s="7" t="s">
        <v>1143</v>
      </c>
      <c r="K29" s="8">
        <v>23161</v>
      </c>
      <c r="L29" s="7" t="s">
        <v>1077</v>
      </c>
      <c r="M29" s="7" t="s">
        <v>1144</v>
      </c>
    </row>
    <row r="30" spans="1:13" x14ac:dyDescent="0.3">
      <c r="C30" s="7" t="s">
        <v>1078</v>
      </c>
      <c r="E30" s="7">
        <v>208028</v>
      </c>
      <c r="F30" s="7" t="s">
        <v>1078</v>
      </c>
      <c r="G30" s="7" t="s">
        <v>1145</v>
      </c>
      <c r="I30" s="7" t="s">
        <v>309</v>
      </c>
      <c r="J30" s="7" t="s">
        <v>1146</v>
      </c>
      <c r="K30" s="8" t="s">
        <v>1147</v>
      </c>
      <c r="L30" s="7" t="s">
        <v>1148</v>
      </c>
    </row>
    <row r="31" spans="1:13" x14ac:dyDescent="0.3">
      <c r="A31" s="7" t="s">
        <v>1072</v>
      </c>
      <c r="B31" s="7" t="s">
        <v>1074</v>
      </c>
      <c r="C31" s="7" t="s">
        <v>1078</v>
      </c>
      <c r="E31" s="7">
        <v>208029</v>
      </c>
      <c r="F31" s="7" t="str">
        <f t="shared" ref="F31:F33" si="2">IF(D31="",IF(C31="",B31,C31),D31)</f>
        <v>Verlichting</v>
      </c>
      <c r="G31" s="7" t="s">
        <v>1140</v>
      </c>
      <c r="I31" s="7" t="s">
        <v>308</v>
      </c>
      <c r="J31" s="7" t="s">
        <v>321</v>
      </c>
      <c r="K31" s="8" t="s">
        <v>1149</v>
      </c>
      <c r="L31" s="7" t="s">
        <v>1150</v>
      </c>
    </row>
    <row r="32" spans="1:13" x14ac:dyDescent="0.3">
      <c r="A32" s="7" t="s">
        <v>1072</v>
      </c>
      <c r="B32" s="7" t="s">
        <v>1074</v>
      </c>
      <c r="C32" s="7" t="s">
        <v>1078</v>
      </c>
      <c r="E32" s="7">
        <v>208030</v>
      </c>
      <c r="F32" s="7" t="str">
        <f t="shared" si="2"/>
        <v>Verlichting</v>
      </c>
      <c r="G32" s="7" t="s">
        <v>1140</v>
      </c>
      <c r="I32" s="7" t="s">
        <v>308</v>
      </c>
      <c r="J32" s="7" t="s">
        <v>321</v>
      </c>
      <c r="K32" s="8" t="s">
        <v>1151</v>
      </c>
      <c r="L32" s="7" t="s">
        <v>1152</v>
      </c>
    </row>
    <row r="33" spans="1:12" x14ac:dyDescent="0.3">
      <c r="A33" s="7" t="s">
        <v>1072</v>
      </c>
      <c r="B33" s="7" t="s">
        <v>1074</v>
      </c>
      <c r="C33" s="7" t="s">
        <v>1078</v>
      </c>
      <c r="E33" s="7">
        <v>208030</v>
      </c>
      <c r="F33" s="7" t="str">
        <f t="shared" si="2"/>
        <v>Verlichting</v>
      </c>
      <c r="G33" s="7" t="s">
        <v>1140</v>
      </c>
      <c r="I33" s="7" t="s">
        <v>308</v>
      </c>
      <c r="J33" s="7" t="s">
        <v>321</v>
      </c>
      <c r="K33" s="8" t="s">
        <v>1153</v>
      </c>
      <c r="L33" s="7" t="s">
        <v>1077</v>
      </c>
    </row>
    <row r="34" spans="1:12" x14ac:dyDescent="0.3">
      <c r="A34" s="7" t="s">
        <v>1072</v>
      </c>
      <c r="B34" s="7" t="s">
        <v>1074</v>
      </c>
      <c r="C34" s="7" t="s">
        <v>1154</v>
      </c>
      <c r="D34" s="7" t="s">
        <v>1155</v>
      </c>
      <c r="E34" s="7">
        <v>210100</v>
      </c>
      <c r="F34" s="7" t="str">
        <f>IF(D34="",IF(C34="",B34,C34),D34)</f>
        <v>SK kast</v>
      </c>
    </row>
    <row r="35" spans="1:12" x14ac:dyDescent="0.3">
      <c r="A35" s="7" t="s">
        <v>1072</v>
      </c>
      <c r="B35" s="7" t="s">
        <v>1074</v>
      </c>
      <c r="C35" s="7" t="s">
        <v>1154</v>
      </c>
      <c r="D35" s="7" t="s">
        <v>1155</v>
      </c>
      <c r="E35" s="7">
        <v>210101</v>
      </c>
      <c r="F35" s="7" t="s">
        <v>1155</v>
      </c>
      <c r="G35" s="7" t="s">
        <v>1156</v>
      </c>
      <c r="I35" s="7" t="s">
        <v>1155</v>
      </c>
      <c r="J35" s="7" t="s">
        <v>1157</v>
      </c>
      <c r="L35" s="7" t="s">
        <v>1075</v>
      </c>
    </row>
    <row r="36" spans="1:12" x14ac:dyDescent="0.3">
      <c r="A36" s="7" t="s">
        <v>1072</v>
      </c>
      <c r="B36" s="7" t="s">
        <v>1074</v>
      </c>
      <c r="C36" s="7" t="s">
        <v>1154</v>
      </c>
      <c r="D36" s="7" t="s">
        <v>1155</v>
      </c>
      <c r="E36" s="7">
        <v>210102</v>
      </c>
      <c r="F36" s="7" t="s">
        <v>1155</v>
      </c>
      <c r="G36" s="7" t="s">
        <v>1156</v>
      </c>
      <c r="I36" s="7" t="s">
        <v>1158</v>
      </c>
      <c r="J36" s="7" t="s">
        <v>1157</v>
      </c>
      <c r="L36" s="7" t="s">
        <v>1159</v>
      </c>
    </row>
    <row r="37" spans="1:12" x14ac:dyDescent="0.3">
      <c r="A37" s="7" t="s">
        <v>1072</v>
      </c>
      <c r="B37" s="7" t="s">
        <v>1074</v>
      </c>
      <c r="C37" s="7" t="s">
        <v>1154</v>
      </c>
      <c r="D37" s="7" t="s">
        <v>1155</v>
      </c>
      <c r="E37" s="7">
        <v>210103</v>
      </c>
      <c r="F37" s="7" t="s">
        <v>1155</v>
      </c>
      <c r="G37" s="7" t="s">
        <v>1156</v>
      </c>
      <c r="I37" s="7" t="s">
        <v>1155</v>
      </c>
    </row>
    <row r="38" spans="1:12" x14ac:dyDescent="0.3">
      <c r="A38" s="7" t="s">
        <v>1072</v>
      </c>
      <c r="B38" s="7" t="s">
        <v>1074</v>
      </c>
      <c r="C38" s="7" t="s">
        <v>1154</v>
      </c>
      <c r="D38" s="7" t="s">
        <v>1160</v>
      </c>
      <c r="E38" s="7">
        <v>210200</v>
      </c>
      <c r="F38" s="7" t="str">
        <f>IF(D38="",IF(C38="",B38,C38),D38)</f>
        <v>E kast</v>
      </c>
    </row>
    <row r="39" spans="1:12" x14ac:dyDescent="0.3">
      <c r="A39" s="7" t="s">
        <v>1072</v>
      </c>
      <c r="B39" s="7" t="s">
        <v>1074</v>
      </c>
      <c r="C39" s="7" t="s">
        <v>1154</v>
      </c>
      <c r="D39" s="7" t="s">
        <v>1160</v>
      </c>
      <c r="E39" s="7">
        <v>210201</v>
      </c>
      <c r="F39" s="7" t="s">
        <v>1160</v>
      </c>
      <c r="G39" s="7" t="s">
        <v>1156</v>
      </c>
      <c r="I39" s="7" t="s">
        <v>1161</v>
      </c>
      <c r="J39" s="7" t="s">
        <v>1157</v>
      </c>
      <c r="L39" s="7" t="s">
        <v>1159</v>
      </c>
    </row>
    <row r="40" spans="1:12" x14ac:dyDescent="0.3">
      <c r="A40" s="7" t="s">
        <v>1072</v>
      </c>
      <c r="B40" s="7" t="s">
        <v>1074</v>
      </c>
      <c r="C40" s="7" t="s">
        <v>1154</v>
      </c>
      <c r="D40" s="7" t="s">
        <v>1160</v>
      </c>
      <c r="E40" s="7">
        <v>210202</v>
      </c>
      <c r="F40" s="7" t="s">
        <v>1160</v>
      </c>
      <c r="G40" s="7" t="s">
        <v>1156</v>
      </c>
      <c r="I40" s="7" t="s">
        <v>1162</v>
      </c>
      <c r="J40" s="7" t="s">
        <v>1157</v>
      </c>
      <c r="L40" s="7" t="s">
        <v>1075</v>
      </c>
    </row>
    <row r="41" spans="1:12" x14ac:dyDescent="0.3">
      <c r="A41" s="7" t="s">
        <v>1072</v>
      </c>
      <c r="B41" s="7" t="s">
        <v>1074</v>
      </c>
      <c r="C41" s="7" t="s">
        <v>1154</v>
      </c>
      <c r="D41" s="7" t="s">
        <v>1160</v>
      </c>
      <c r="E41" s="7">
        <v>210203</v>
      </c>
      <c r="F41" s="7" t="s">
        <v>1160</v>
      </c>
      <c r="G41" s="7" t="s">
        <v>1156</v>
      </c>
    </row>
    <row r="42" spans="1:12" x14ac:dyDescent="0.3">
      <c r="A42" s="7" t="s">
        <v>1072</v>
      </c>
      <c r="B42" s="7" t="s">
        <v>1074</v>
      </c>
      <c r="C42" s="7" t="s">
        <v>1154</v>
      </c>
      <c r="D42" s="7" t="s">
        <v>1160</v>
      </c>
      <c r="E42" s="7">
        <v>210204</v>
      </c>
      <c r="F42" s="7" t="s">
        <v>1160</v>
      </c>
      <c r="G42" s="7" t="s">
        <v>1140</v>
      </c>
      <c r="I42" s="7" t="s">
        <v>1163</v>
      </c>
    </row>
    <row r="43" spans="1:12" x14ac:dyDescent="0.3">
      <c r="A43" s="7" t="s">
        <v>1072</v>
      </c>
      <c r="B43" s="7" t="s">
        <v>1074</v>
      </c>
      <c r="C43" s="7" t="s">
        <v>1154</v>
      </c>
      <c r="D43" s="7" t="s">
        <v>1160</v>
      </c>
      <c r="E43" s="7">
        <v>210205</v>
      </c>
      <c r="F43" s="7" t="s">
        <v>1160</v>
      </c>
      <c r="G43" s="7" t="s">
        <v>1164</v>
      </c>
      <c r="H43" s="7" t="s">
        <v>1165</v>
      </c>
      <c r="I43" s="7" t="s">
        <v>1166</v>
      </c>
      <c r="K43" s="8" t="s">
        <v>1167</v>
      </c>
      <c r="L43" s="7" t="s">
        <v>1168</v>
      </c>
    </row>
    <row r="44" spans="1:12" x14ac:dyDescent="0.3">
      <c r="C44" s="7" t="s">
        <v>1154</v>
      </c>
      <c r="D44" s="7" t="s">
        <v>1160</v>
      </c>
      <c r="E44" s="7">
        <v>210206</v>
      </c>
      <c r="F44" s="7" t="s">
        <v>1160</v>
      </c>
      <c r="G44" s="7" t="s">
        <v>1140</v>
      </c>
      <c r="I44" s="7" t="s">
        <v>1169</v>
      </c>
    </row>
    <row r="47" spans="1:12" ht="14.4" x14ac:dyDescent="0.3">
      <c r="K47" s="24" t="s">
        <v>1204</v>
      </c>
    </row>
  </sheetData>
  <hyperlinks>
    <hyperlink ref="N3" r:id="rId1" xr:uid="{97B001E5-B35C-40B3-B7AA-6C179D75C78A}"/>
  </hyperlinks>
  <pageMargins left="0.7" right="0.7" top="0.75" bottom="0.75" header="0.3" footer="0.3"/>
  <pageSetup paperSize="9" orientation="portrait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60" ma:contentTypeDescription=" " ma:contentTypeScope="" ma:versionID="77c8e7aa0f67a39febc87a0798bf50bf">
  <xsd:schema xmlns:xsd="http://www.w3.org/2001/XMLSchema" xmlns:xs="http://www.w3.org/2001/XMLSchema" xmlns:p="http://schemas.microsoft.com/office/2006/metadata/properties" xmlns:ns2="2d4c8666-e5f9-4c5c-80df-43ae5f4c1112" xmlns:ns3="838e11de-549f-483b-9351-f834d298ef18" xmlns:ns4="3a2d4642-b1a9-4f9a-947d-aaac82c6ed7c" targetNamespace="http://schemas.microsoft.com/office/2006/metadata/properties" ma:root="true" ma:fieldsID="10c270ea2a424fee340e45abdb5afb2d" ns2:_="" ns3:_="" ns4:_="">
    <xsd:import namespace="2d4c8666-e5f9-4c5c-80df-43ae5f4c1112"/>
    <xsd:import namespace="838e11de-549f-483b-9351-f834d298ef18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PUOrigineleMakerDocumentum" minOccurs="0"/>
                <xsd:element ref="ns3:lcf76f155ced4ddcb4097134ff3c332f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4:PUCorsaDocument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c8666-e5f9-4c5c-80df-43ae5f4c1112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741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Mobiliteit|e56c7fbe-da72-4b32-9b1d-f1df0db5f923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1215. Uitvoeren van activiteiten die behoren tot een werkproces van uitvoerende aard, dat in deze selectielijst niet in het bijzonder is omschreven|0414d284-9f1f-4837-b8e6-802bd11075dd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f46ff049-07c3-473d-9b51-a51e7c793fa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66993599-9a39-4b63-8803-dd0aafd0a0d6}" ma:internalName="TaxCatchAll" ma:showField="CatchAllData" ma:web="2d4c8666-e5f9-4c5c-80df-43ae5f4c1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66993599-9a39-4b63-8803-dd0aafd0a0d6}" ma:internalName="TaxCatchAllLabel" ma:readOnly="true" ma:showField="CatchAllDataLabel" ma:web="2d4c8666-e5f9-4c5c-80df-43ae5f4c1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10 jaar|b084b7cc-e10e-4cec-bcab-d34ef107cbe9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MOB-TBO, Teamleider Trambedrijf Beheer en Onderhoud|1697a22a-809e-4e77-8f27-1181e0500366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MOB - Concernmanager Mobiliteit|b7f90ac5-8c87-47a8-8218-35c54f9ce893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9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e11de-549f-483b-9351-f834d298e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55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6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53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1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OrigineleMakerDocumentum xmlns="3a2d4642-b1a9-4f9a-947d-aaac82c6ed7c" xsi:nil="true"/>
    <PUCorsaDocumentcode xmlns="3a2d4642-b1a9-4f9a-947d-aaac82c6ed7c" xsi:nil="true"/>
    <ecddcceb7a3944bcb5df119ed71fb281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OmschrijvingVoorwaardenCopyright xmlns="2d4c8666-e5f9-4c5c-80df-43ae5f4c1112" xsi:nil="true"/>
    <PUCopyrightRechten xmlns="2d4c8666-e5f9-4c5c-80df-43ae5f4c1112">false</PUCopyrightRechten>
    <c69891f5b6724842a1992b729e890d0f xmlns="2d4c8666-e5f9-4c5c-80df-43ae5f4c1112">
      <Terms xmlns="http://schemas.microsoft.com/office/infopath/2007/PartnerControls"/>
    </c69891f5b6724842a1992b729e890d0f>
    <PUDocumenttype xmlns="2d4c8666-e5f9-4c5c-80df-43ae5f4c1112" xsi:nil="true"/>
    <PUBegindatumdossier xmlns="2d4c8666-e5f9-4c5c-80df-43ae5f4c1112" xsi:nil="true"/>
    <jac39c03a7c14cb08e70c160a38b370d xmlns="2d4c8666-e5f9-4c5c-80df-43ae5f4c1112">
      <Terms xmlns="http://schemas.microsoft.com/office/infopath/2007/PartnerControls"/>
    </jac39c03a7c14cb08e70c160a38b370d>
    <_dlc_DocId xmlns="2d4c8666-e5f9-4c5c-80df-43ae5f4c1112">UTSP-943920054-11671</_dlc_DocId>
    <kb23fa795b9743b8adae1149359e24fa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MOB-TBO, Teamleider Trambedrijf Beheer en Onderhoud</TermName>
          <TermId xmlns="http://schemas.microsoft.com/office/infopath/2007/PartnerControls">1697a22a-809e-4e77-8f27-1181e0500366</TermId>
        </TermInfo>
      </Terms>
    </kb23fa795b9743b8adae1149359e24fa>
    <k7957b5f8f444a679b34b5b5923d672a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 - Concernmanager Mobiliteit</TermName>
          <TermId xmlns="http://schemas.microsoft.com/office/infopath/2007/PartnerControls">b7f90ac5-8c87-47a8-8218-35c54f9ce893</TermId>
        </TermInfo>
      </Terms>
    </k7957b5f8f444a679b34b5b5923d672a>
    <nbfcb91ce6ed4c72a590e661d33753dd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Selectiecategorie xmlns="2d4c8666-e5f9-4c5c-80df-43ae5f4c1112">529</PUSelectiecategorie>
    <d48145a825f34c759bf35e0f0f98a24d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WerkingsgebiedDocument xmlns="2d4c8666-e5f9-4c5c-80df-43ae5f4c1112" xsi:nil="true"/>
    <_dlc_DocIdUrl xmlns="2d4c8666-e5f9-4c5c-80df-43ae5f4c1112">
      <Url>https://provincieutrecht.sharepoint.com/sites/smnwk-TBOcontractmanagement/_layouts/15/DocIdRedir.aspx?ID=UTSP-943920054-11671</Url>
      <Description>UTSP-943920054-11671</Description>
    </_dlc_DocIdUrl>
    <dc87032591014caf9b8c241199203258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PUDocumentumRegistratienummer xmlns="2d4c8666-e5f9-4c5c-80df-43ae5f4c1112" xsi:nil="true"/>
    <PUBegindatumCopyright xmlns="2d4c8666-e5f9-4c5c-80df-43ae5f4c1112" xsi:nil="true"/>
    <PUEinddatumdossier xmlns="2d4c8666-e5f9-4c5c-80df-43ae5f4c1112" xsi:nil="true"/>
    <e28028357a134c8cba3ce1e424d81274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Mobiliteit:Openbaar vervoer</TermName>
          <TermId xmlns="http://schemas.microsoft.com/office/infopath/2007/PartnerControls">15ec2c3d-1022-496c-b5bd-550a2983b73f</TermId>
        </TermInfo>
      </Terms>
    </e28028357a134c8cba3ce1e424d81274>
    <n35da69e1c1047dea46f4e43c827e5fd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3 jaar</TermName>
          <TermId xmlns="http://schemas.microsoft.com/office/infopath/2007/PartnerControls">bdea980f-3971-4771-a1fb-214cc8bc4c0f</TermId>
        </TermInfo>
      </Terms>
    </n35da69e1c1047dea46f4e43c827e5fd>
    <d6579817e59147ae85edfd3136814cae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Algemeen:844. Voeren van (periodiek) ambtelijk en/of bestuurlijk overleg binnen de eigen provinciale organisatie</TermName>
          <TermId xmlns="http://schemas.microsoft.com/office/infopath/2007/PartnerControls">fdd791fc-0cda-4d18-a18f-38c63286328c</TermId>
        </TermInfo>
      </Terms>
    </d6579817e59147ae85edfd3136814cae>
    <bee6bab28bc347dea223a27ae484b55c xmlns="2d4c8666-e5f9-4c5c-80df-43ae5f4c11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 - Concernmanager Mobiliteit</TermName>
          <TermId xmlns="http://schemas.microsoft.com/office/infopath/2007/PartnerControls">b7f90ac5-8c87-47a8-8218-35c54f9ce893</TermId>
        </TermInfo>
      </Terms>
    </bee6bab28bc347dea223a27ae484b55c>
    <PUEinddatumCopyright xmlns="2d4c8666-e5f9-4c5c-80df-43ae5f4c1112" xsi:nil="true"/>
    <lcf76f155ced4ddcb4097134ff3c332f xmlns="838e11de-549f-483b-9351-f834d298ef18">
      <Terms xmlns="http://schemas.microsoft.com/office/infopath/2007/PartnerControls"/>
    </lcf76f155ced4ddcb4097134ff3c332f>
    <TaxCatchAll xmlns="2d4c8666-e5f9-4c5c-80df-43ae5f4c1112">
      <Value>16</Value>
      <Value>18</Value>
      <Value>11</Value>
      <Value>9</Value>
      <Value>8</Value>
      <Value>7</Value>
      <Value>5</Value>
      <Value>4</Value>
      <Value>1</Value>
      <Value>17</Value>
    </TaxCatchAll>
    <PUDossiernaam xmlns="2d4c8666-e5f9-4c5c-80df-43ae5f4c111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E70373-6E7F-446C-9EB1-7CD0BA298EF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BE857CE-B073-4116-A1F0-01B8B880E5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4c8666-e5f9-4c5c-80df-43ae5f4c1112"/>
    <ds:schemaRef ds:uri="838e11de-549f-483b-9351-f834d298ef18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1C74-0D97-49BA-B3FE-C8648D2D2F96}">
  <ds:schemaRefs>
    <ds:schemaRef ds:uri="http://schemas.microsoft.com/office/2006/metadata/properties"/>
    <ds:schemaRef ds:uri="http://schemas.microsoft.com/office/infopath/2007/PartnerControls"/>
    <ds:schemaRef ds:uri="c72589eb-ed06-404a-9387-e409454631ba"/>
    <ds:schemaRef ds:uri="3a2d4642-b1a9-4f9a-947d-aaac82c6ed7c"/>
    <ds:schemaRef ds:uri="c89aff05-390d-4790-9775-4212000faa46"/>
    <ds:schemaRef ds:uri="2d4c8666-e5f9-4c5c-80df-43ae5f4c1112"/>
    <ds:schemaRef ds:uri="838e11de-549f-483b-9351-f834d298ef18"/>
  </ds:schemaRefs>
</ds:datastoreItem>
</file>

<file path=customXml/itemProps4.xml><?xml version="1.0" encoding="utf-8"?>
<ds:datastoreItem xmlns:ds="http://schemas.openxmlformats.org/officeDocument/2006/customXml" ds:itemID="{AAE39B97-FE22-4081-98CD-13FBFF325A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Haltelijst</vt:lpstr>
      <vt:lpstr>Sectie &amp; E-Kasten</vt:lpstr>
      <vt:lpstr>SYS-XN</vt:lpstr>
      <vt:lpstr>Lichtmasten Halte</vt:lpstr>
      <vt:lpstr>Lichtmasten terrein</vt:lpstr>
      <vt:lpstr>Overige installaties</vt:lpstr>
      <vt:lpstr>ABRI</vt:lpstr>
      <vt:lpstr>Artikelen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Kimmo Spoelstra</dc:creator>
  <cp:lastModifiedBy>Spoelstra, Kimmo</cp:lastModifiedBy>
  <cp:revision>0</cp:revision>
  <cp:lastPrinted>2023-08-03T07:24:58Z</cp:lastPrinted>
  <dcterms:created xsi:type="dcterms:W3CDTF">2023-04-18T14:30:05Z</dcterms:created>
  <dcterms:modified xsi:type="dcterms:W3CDTF">2023-08-07T11:36:11Z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Waardering">
    <vt:lpwstr>5;#Vernietigen|90b47d01-38c6-4bfb-b527-d49e498a64bf</vt:lpwstr>
  </property>
  <property fmtid="{D5CDD505-2E9C-101B-9397-08002B2CF9AE}" pid="3" name="PUBewaartermijn">
    <vt:lpwstr>17;#3 jaar|bdea980f-3971-4771-a1fb-214cc8bc4c0f</vt:lpwstr>
  </property>
  <property fmtid="{D5CDD505-2E9C-101B-9397-08002B2CF9AE}" pid="4" name="PUWBSTax">
    <vt:lpwstr>8;#P.0000 - Onbenoemd|3d735cab-bb43-4375-8d6c-aab7c97c3079</vt:lpwstr>
  </property>
  <property fmtid="{D5CDD505-2E9C-101B-9397-08002B2CF9AE}" pid="5" name="ContentTypeId">
    <vt:lpwstr>0x0101003E9A2B830A3CB44DBCE3112387D3A13600027D544D4B8B7248AEBB31D1D05FB4E3</vt:lpwstr>
  </property>
  <property fmtid="{D5CDD505-2E9C-101B-9397-08002B2CF9AE}" pid="6" name="PUDossierStatus">
    <vt:lpwstr>18;#MOB - Concernmanager Mobiliteit|b7f90ac5-8c87-47a8-8218-35c54f9ce893</vt:lpwstr>
  </property>
  <property fmtid="{D5CDD505-2E9C-101B-9397-08002B2CF9AE}" pid="7" name="PUWerkproces">
    <vt:lpwstr>16;#Algemeen:844. Voeren van (periodiek) ambtelijk en/of bestuurlijk overleg binnen de eigen provinciale organisatie|fdd791fc-0cda-4d18-a18f-38c63286328c</vt:lpwstr>
  </property>
  <property fmtid="{D5CDD505-2E9C-101B-9397-08002B2CF9AE}" pid="8" name="PUWerkingsgebiedDossier">
    <vt:lpwstr>1;#Intern Provincie|189e3338-705c-4baf-9377-0e95b47bfb72</vt:lpwstr>
  </property>
  <property fmtid="{D5CDD505-2E9C-101B-9397-08002B2CF9AE}" pid="9" name="PUProceseigenaar">
    <vt:lpwstr>4;#TL MOB-TBO, Teamleider Trambedrijf Beheer en Onderhoud|1697a22a-809e-4e77-8f27-1181e0500366</vt:lpwstr>
  </property>
  <property fmtid="{D5CDD505-2E9C-101B-9397-08002B2CF9AE}" pid="10" name="PUEindverantwoordelijkeProceseigenaar">
    <vt:lpwstr>9;#MOB - Concernmanager Mobiliteit|b7f90ac5-8c87-47a8-8218-35c54f9ce893</vt:lpwstr>
  </property>
  <property fmtid="{D5CDD505-2E9C-101B-9397-08002B2CF9AE}" pid="11" name="PUDoelenboom">
    <vt:lpwstr>7;#Onbenoemd|fb06c238-9fe8-4cf7-a2d9-a90b291e7d32</vt:lpwstr>
  </property>
  <property fmtid="{D5CDD505-2E9C-101B-9397-08002B2CF9AE}" pid="12" name="PUThema">
    <vt:lpwstr>11;#Mobiliteit:Openbaar vervoer|15ec2c3d-1022-496c-b5bd-550a2983b73f</vt:lpwstr>
  </property>
  <property fmtid="{D5CDD505-2E9C-101B-9397-08002B2CF9AE}" pid="13" name="_dlc_DocIdItemGuid">
    <vt:lpwstr>8b7b0c38-16d6-4ee1-9b57-1ac0ee39beed</vt:lpwstr>
  </property>
  <property fmtid="{D5CDD505-2E9C-101B-9397-08002B2CF9AE}" pid="14" name="PUDossierResultaat">
    <vt:lpwstr/>
  </property>
  <property fmtid="{D5CDD505-2E9C-101B-9397-08002B2CF9AE}" pid="15" name="MediaServiceImageTags">
    <vt:lpwstr/>
  </property>
  <property fmtid="{D5CDD505-2E9C-101B-9397-08002B2CF9AE}" pid="16" name="PUDocumentTrefwoorden">
    <vt:lpwstr/>
  </property>
  <property fmtid="{D5CDD505-2E9C-101B-9397-08002B2CF9AE}" pid="17" name="_docset_NoMedatataSyncRequired">
    <vt:lpwstr>False</vt:lpwstr>
  </property>
</Properties>
</file>