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ncieutrecht.sharepoint.com/sites/prjct-ETOntzorgingsprogrammaMaatschappelijkVastgoed/Gedeelde documenten/General/Financien/Inkoop/Aanbestedingen/"/>
    </mc:Choice>
  </mc:AlternateContent>
  <xr:revisionPtr revIDLastSave="0" documentId="8_{3F3D13E5-7E55-4467-940E-A7D466C7F51D}" xr6:coauthVersionLast="47" xr6:coauthVersionMax="47" xr10:uidLastSave="{00000000-0000-0000-0000-000000000000}"/>
  <bookViews>
    <workbookView xWindow="-28920" yWindow="-1860" windowWidth="29040" windowHeight="17520" xr2:uid="{7553FDF8-02D9-4493-92C8-A5361FEB9126}"/>
  </bookViews>
  <sheets>
    <sheet name="Totaalprijs" sheetId="4" r:id="rId1"/>
    <sheet name="Blad5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4" l="1"/>
  <c r="D16" i="4" a="1"/>
  <c r="D16" i="4" s="1"/>
  <c r="D24" i="4" s="1"/>
  <c r="E26" i="4" l="1"/>
  <c r="E25" i="4"/>
  <c r="E11" i="4"/>
  <c r="E12" i="4"/>
  <c r="E13" i="4"/>
  <c r="E14" i="4"/>
  <c r="E15" i="4"/>
  <c r="E10" i="4"/>
  <c r="E16" i="4" l="1"/>
  <c r="E24" i="4" s="1"/>
  <c r="C24" i="4"/>
  <c r="C27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<sst xmlns="http://schemas.openxmlformats.org/spreadsheetml/2006/main" count="36" uniqueCount="30">
  <si>
    <t>Vierkante meters</t>
  </si>
  <si>
    <t>Tot 1000</t>
  </si>
  <si>
    <t>Tot 2500</t>
  </si>
  <si>
    <t>Tot 5000</t>
  </si>
  <si>
    <t>Tot 10.000</t>
  </si>
  <si>
    <t>Tot 15.000</t>
  </si>
  <si>
    <t>Tot 20.000</t>
  </si>
  <si>
    <t>Gemiddelde</t>
  </si>
  <si>
    <t>Uurtarief meerwerk</t>
  </si>
  <si>
    <t>Uurtarief projectgroepoverleggen</t>
  </si>
  <si>
    <t>Uw inschrijfprijs per uur
(invullen door Inschrijver)</t>
  </si>
  <si>
    <t>n.v.t.</t>
  </si>
  <si>
    <t>Uurtarief nieuwe (D)MJOP</t>
  </si>
  <si>
    <t>Uurtarief DMJOP op basis van bestaande (D)MJOP</t>
  </si>
  <si>
    <t>Uurtarief energiescans (gemiddelde)</t>
  </si>
  <si>
    <t>Totaal uurtarief (gemiddelde)</t>
  </si>
  <si>
    <t>PRIJZENBLAD ONTZORGINGSPROGRAMMA PROVINCIE UTRECHT - PERCEEL 1 MAATSCHAPPELIJK VASTGOED</t>
  </si>
  <si>
    <t>Uw inschatting van het aantal benodigde uren (maximaal)
 (inclusief reistijd en opname op locatie)</t>
  </si>
  <si>
    <t>Maximale staffelprijs (ter referentie)</t>
  </si>
  <si>
    <t>Uw inschrijfprijzen per uur 
(invullen door Inschrijver)</t>
  </si>
  <si>
    <t>Uurtarieven</t>
  </si>
  <si>
    <t>Prijzenblad staffels energiescans</t>
  </si>
  <si>
    <t>Prijzenblad uurtarieven</t>
  </si>
  <si>
    <t>Uw Inschrijfprijs per scan (uurtarief*uren)
(niet invullen, wordt met formule berekend)
Let op: niet hoger dan de maximaal voorgeschreven staffelprijs</t>
  </si>
  <si>
    <t>Maximale inschrijfprijs (ter referentie)</t>
  </si>
  <si>
    <t>Inschrijfprijs per activiteit / product (uurtarief*uren)
(niet invullen, wordt met formule berekend)
Let op: niet hoger dan de maximaal voorgeschreven staffelprijs</t>
  </si>
  <si>
    <t>Uurtarief maatwerkadvies*</t>
  </si>
  <si>
    <t>Lichtblauw = invullen door inschrijver</t>
  </si>
  <si>
    <t>Donkerblauw = wordt berekend op basis van waarden in lichtblauwe vakken</t>
  </si>
  <si>
    <t>*Indien u geen maatwerkadvies aanbiedt, s.v.p. de formule in vak C27  aanpassen bij 'totaal uurtarief (gemiddelde)' door het getal gedeeld door 6 te wijzigen in gedeeld door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</si>
</sst>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5" xfId="0" applyBorder="1"/>
    <xf numFmtId="0" fontId="3" fillId="0" borderId="0" xfId="0" applyFont="1"/>
    <xf numFmtId="6" fontId="0" fillId="0" borderId="4" xfId="1" applyNumberFormat="1" applyFont="1" applyBorder="1" applyAlignment="1">
      <alignment horizontal="right" vertical="center"/>
    </xf>
    <xf numFmtId="6" fontId="0" fillId="0" borderId="6" xfId="1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2" fillId="0" borderId="8" xfId="0" applyFont="1" applyBorder="1"/>
    <xf numFmtId="44" fontId="0" fillId="0" borderId="7" xfId="1" applyFont="1" applyBorder="1"/>
    <xf numFmtId="0" fontId="2" fillId="0" borderId="0" xfId="0" applyFont="1"/>
    <xf numFmtId="44" fontId="0" fillId="0" borderId="0" xfId="1" applyFont="1"/>
    <xf numFmtId="8" fontId="0" fillId="0" borderId="0" xfId="0" applyNumberFormat="1"/>
    <xf numFmtId="1" fontId="0" fillId="0" borderId="0" xfId="0" applyNumberFormat="1"/>
    <xf numFmtId="0" fontId="2" fillId="0" borderId="1" xfId="0" applyFont="1" applyBorder="1" applyAlignment="1">
      <alignment wrapText="1"/>
    </xf>
    <xf numFmtId="44" fontId="0" fillId="0" borderId="0" xfId="0" applyNumberFormat="1"/>
    <xf numFmtId="44" fontId="2" fillId="0" borderId="0" xfId="1" applyFont="1" applyFill="1" applyBorder="1" applyAlignment="1">
      <alignment horizontal="center"/>
    </xf>
    <xf numFmtId="44" fontId="2" fillId="0" borderId="0" xfId="1" applyFont="1" applyFill="1" applyBorder="1"/>
    <xf numFmtId="44" fontId="0" fillId="0" borderId="0" xfId="1" applyFont="1" applyBorder="1"/>
    <xf numFmtId="44" fontId="0" fillId="0" borderId="9" xfId="1" applyFont="1" applyBorder="1"/>
    <xf numFmtId="44" fontId="2" fillId="0" borderId="0" xfId="0" applyNumberFormat="1" applyFont="1"/>
    <xf numFmtId="0" fontId="2" fillId="2" borderId="11" xfId="0" applyFont="1" applyFill="1" applyBorder="1" applyAlignment="1">
      <alignment wrapText="1"/>
    </xf>
    <xf numFmtId="0" fontId="0" fillId="2" borderId="12" xfId="1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wrapText="1"/>
    </xf>
    <xf numFmtId="44" fontId="0" fillId="2" borderId="15" xfId="1" applyFont="1" applyFill="1" applyBorder="1" applyAlignment="1">
      <alignment horizontal="left"/>
    </xf>
    <xf numFmtId="44" fontId="0" fillId="2" borderId="15" xfId="1" applyFont="1" applyFill="1" applyBorder="1" applyAlignment="1">
      <alignment horizontal="center" vertical="center"/>
    </xf>
    <xf numFmtId="44" fontId="0" fillId="2" borderId="12" xfId="1" applyFont="1" applyFill="1" applyBorder="1" applyAlignment="1">
      <alignment horizontal="center" vertical="center"/>
    </xf>
    <xf numFmtId="0" fontId="0" fillId="2" borderId="13" xfId="1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44" fontId="0" fillId="3" borderId="4" xfId="1" applyFont="1" applyFill="1" applyBorder="1" applyAlignment="1">
      <alignment horizontal="center" vertical="center"/>
    </xf>
    <xf numFmtId="44" fontId="0" fillId="3" borderId="15" xfId="1" applyFont="1" applyFill="1" applyBorder="1" applyAlignment="1">
      <alignment horizontal="center" vertical="center"/>
    </xf>
    <xf numFmtId="0" fontId="0" fillId="3" borderId="12" xfId="1" applyNumberFormat="1" applyFont="1" applyFill="1" applyBorder="1" applyAlignment="1">
      <alignment horizontal="center" vertical="center"/>
    </xf>
    <xf numFmtId="44" fontId="2" fillId="3" borderId="17" xfId="1" applyFont="1" applyFill="1" applyBorder="1"/>
    <xf numFmtId="44" fontId="0" fillId="3" borderId="16" xfId="1" applyFont="1" applyFill="1" applyBorder="1" applyAlignment="1">
      <alignment horizontal="left"/>
    </xf>
    <xf numFmtId="44" fontId="0" fillId="3" borderId="0" xfId="1" applyFont="1" applyFill="1" applyBorder="1" applyAlignment="1">
      <alignment horizontal="center" vertical="center"/>
    </xf>
    <xf numFmtId="44" fontId="0" fillId="3" borderId="18" xfId="1" applyFont="1" applyFill="1" applyBorder="1" applyAlignment="1">
      <alignment horizontal="center" vertical="center"/>
    </xf>
    <xf numFmtId="0" fontId="0" fillId="2" borderId="20" xfId="1" applyNumberFormat="1" applyFont="1" applyFill="1" applyBorder="1" applyAlignment="1">
      <alignment horizontal="center" vertical="center"/>
    </xf>
    <xf numFmtId="0" fontId="0" fillId="3" borderId="19" xfId="1" applyNumberFormat="1" applyFont="1" applyFill="1" applyBorder="1" applyAlignment="1">
      <alignment horizontal="center"/>
    </xf>
    <xf numFmtId="44" fontId="0" fillId="3" borderId="21" xfId="1" applyFont="1" applyFill="1" applyBorder="1" applyAlignment="1">
      <alignment horizontal="center" vertical="center"/>
    </xf>
    <xf numFmtId="44" fontId="0" fillId="3" borderId="16" xfId="1" applyFont="1" applyFill="1" applyBorder="1" applyAlignment="1">
      <alignment horizontal="center" vertical="center"/>
    </xf>
    <xf numFmtId="0" fontId="4" fillId="0" borderId="0" xfId="0" applyFont="1" applyAlignment="1">
      <alignment wrapText="1"/>
    </xf>
  </cellXfs>
  <cellStyles count="2">
    <cellStyle name="Standaard" xfId="0" builtinId="0"/>
    <cellStyle name="Valuta" xfId="1" builtinId="4"/>
  </cellStyles>
  <dxfs count="2">
    <dxf>
      <fill>
        <patternFill>
          <bgColor rgb="FFFF3300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  <color rgb="FFF08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BF70-406C-4DA0-B7F5-3CF9D7D22DAD}">
  <dimension ref="B2:J43"/>
  <sheetViews>
    <sheetView tabSelected="1" zoomScale="90" zoomScaleNormal="90" workbookViewId="0">
      <selection activeCell="D27" sqref="D27"/>
    </sheetView>
  </sheetViews>
  <sheetFormatPr defaultRowHeight="14.5" x14ac:dyDescent="0.35"/>
  <cols>
    <col min="2" max="2" width="65.81640625" customWidth="1"/>
    <col min="3" max="3" width="45.1796875" customWidth="1"/>
    <col min="4" max="4" width="49.7265625" customWidth="1"/>
    <col min="5" max="5" width="52" customWidth="1"/>
    <col min="6" max="6" width="36.453125" customWidth="1"/>
    <col min="7" max="7" width="22.81640625" customWidth="1"/>
    <col min="8" max="8" width="29.26953125" customWidth="1"/>
    <col min="9" max="9" width="35.7265625" customWidth="1"/>
  </cols>
  <sheetData>
    <row r="2" spans="2:6" ht="23.5" x14ac:dyDescent="0.55000000000000004">
      <c r="B2" s="4" t="s">
        <v>16</v>
      </c>
    </row>
    <row r="3" spans="2:6" ht="16.5" customHeight="1" x14ac:dyDescent="0.55000000000000004">
      <c r="B3" s="4"/>
    </row>
    <row r="4" spans="2:6" x14ac:dyDescent="0.35">
      <c r="B4" s="28" t="s">
        <v>27</v>
      </c>
    </row>
    <row r="5" spans="2:6" ht="17.149999999999999" customHeight="1" x14ac:dyDescent="0.55000000000000004">
      <c r="B5" s="4"/>
    </row>
    <row r="6" spans="2:6" ht="12" customHeight="1" x14ac:dyDescent="0.35">
      <c r="B6" s="29" t="s">
        <v>28</v>
      </c>
    </row>
    <row r="7" spans="2:6" ht="13.5" customHeight="1" x14ac:dyDescent="0.55000000000000004">
      <c r="B7" s="4"/>
    </row>
    <row r="8" spans="2:6" ht="15" thickBot="1" x14ac:dyDescent="0.4">
      <c r="B8" s="10" t="s">
        <v>21</v>
      </c>
    </row>
    <row r="9" spans="2:6" ht="72.5" x14ac:dyDescent="0.35">
      <c r="B9" s="1" t="s">
        <v>0</v>
      </c>
      <c r="C9" s="23" t="s">
        <v>10</v>
      </c>
      <c r="D9" s="21" t="s">
        <v>17</v>
      </c>
      <c r="E9" s="30" t="s">
        <v>23</v>
      </c>
      <c r="F9" s="14" t="s">
        <v>18</v>
      </c>
    </row>
    <row r="10" spans="2:6" ht="14.5" customHeight="1" x14ac:dyDescent="0.35">
      <c r="B10" s="2" t="s">
        <v>1</v>
      </c>
      <c r="C10" s="24">
        <v>0</v>
      </c>
      <c r="D10" s="22"/>
      <c r="E10" s="40">
        <f>C10*D10</f>
        <v>0</v>
      </c>
      <c r="F10" s="5">
        <v>1980</v>
      </c>
    </row>
    <row r="11" spans="2:6" x14ac:dyDescent="0.35">
      <c r="B11" s="2" t="s">
        <v>2</v>
      </c>
      <c r="C11" s="24">
        <v>0</v>
      </c>
      <c r="D11" s="22"/>
      <c r="E11" s="32">
        <f t="shared" ref="E11:E16" si="0">C11*D11</f>
        <v>0</v>
      </c>
      <c r="F11" s="5">
        <v>2310</v>
      </c>
    </row>
    <row r="12" spans="2:6" x14ac:dyDescent="0.35">
      <c r="B12" s="2" t="s">
        <v>3</v>
      </c>
      <c r="C12" s="24">
        <v>0</v>
      </c>
      <c r="D12" s="22"/>
      <c r="E12" s="32">
        <f t="shared" si="0"/>
        <v>0</v>
      </c>
      <c r="F12" s="5">
        <v>2750</v>
      </c>
    </row>
    <row r="13" spans="2:6" x14ac:dyDescent="0.35">
      <c r="B13" s="2" t="s">
        <v>4</v>
      </c>
      <c r="C13" s="24">
        <v>0</v>
      </c>
      <c r="D13" s="22"/>
      <c r="E13" s="32">
        <f t="shared" si="0"/>
        <v>0</v>
      </c>
      <c r="F13" s="5">
        <v>2970</v>
      </c>
    </row>
    <row r="14" spans="2:6" x14ac:dyDescent="0.35">
      <c r="B14" s="2" t="s">
        <v>5</v>
      </c>
      <c r="C14" s="24">
        <v>0</v>
      </c>
      <c r="D14" s="22"/>
      <c r="E14" s="32">
        <f t="shared" si="0"/>
        <v>0</v>
      </c>
      <c r="F14" s="5">
        <v>3300</v>
      </c>
    </row>
    <row r="15" spans="2:6" x14ac:dyDescent="0.35">
      <c r="B15" s="2" t="s">
        <v>6</v>
      </c>
      <c r="C15" s="24">
        <v>0</v>
      </c>
      <c r="D15" s="38"/>
      <c r="E15" s="32">
        <f t="shared" si="0"/>
        <v>0</v>
      </c>
      <c r="F15" s="5">
        <v>3520</v>
      </c>
    </row>
    <row r="16" spans="2:6" ht="15" thickBot="1" x14ac:dyDescent="0.4">
      <c r="B16" s="3" t="s">
        <v>7</v>
      </c>
      <c r="C16" s="35">
        <f>SUM(C10:C15)/6</f>
        <v>0</v>
      </c>
      <c r="D16" s="39" cm="1">
        <f t="array" ref="D16">SUM(D10:D15/6)</f>
        <v>0</v>
      </c>
      <c r="E16" s="41">
        <f t="shared" si="0"/>
        <v>0</v>
      </c>
      <c r="F16" s="6">
        <v>2805</v>
      </c>
    </row>
    <row r="17" spans="2:10" x14ac:dyDescent="0.35">
      <c r="B17" s="7"/>
      <c r="F17" s="7"/>
    </row>
    <row r="19" spans="2:10" ht="15" thickBot="1" x14ac:dyDescent="0.4">
      <c r="B19" s="10" t="s">
        <v>22</v>
      </c>
    </row>
    <row r="20" spans="2:10" ht="72.5" x14ac:dyDescent="0.35">
      <c r="B20" s="1" t="s">
        <v>20</v>
      </c>
      <c r="C20" s="23" t="s">
        <v>19</v>
      </c>
      <c r="D20" s="21" t="s">
        <v>17</v>
      </c>
      <c r="E20" s="30" t="s">
        <v>25</v>
      </c>
      <c r="F20" s="14" t="s">
        <v>24</v>
      </c>
    </row>
    <row r="21" spans="2:10" x14ac:dyDescent="0.35">
      <c r="B21" s="2" t="s">
        <v>26</v>
      </c>
      <c r="C21" s="25">
        <v>0</v>
      </c>
      <c r="D21" s="26" t="s">
        <v>11</v>
      </c>
      <c r="E21" s="31" t="s">
        <v>11</v>
      </c>
      <c r="F21" s="9">
        <v>110</v>
      </c>
    </row>
    <row r="22" spans="2:10" x14ac:dyDescent="0.35">
      <c r="B22" s="2" t="s">
        <v>8</v>
      </c>
      <c r="C22" s="25">
        <v>0</v>
      </c>
      <c r="D22" s="26" t="s">
        <v>11</v>
      </c>
      <c r="E22" s="31" t="s">
        <v>11</v>
      </c>
      <c r="F22" s="9">
        <v>110</v>
      </c>
    </row>
    <row r="23" spans="2:10" x14ac:dyDescent="0.35">
      <c r="B23" s="2" t="s">
        <v>9</v>
      </c>
      <c r="C23" s="25">
        <v>0</v>
      </c>
      <c r="D23" s="26" t="s">
        <v>11</v>
      </c>
      <c r="E23" s="31" t="s">
        <v>11</v>
      </c>
      <c r="F23" s="9">
        <v>110</v>
      </c>
    </row>
    <row r="24" spans="2:10" x14ac:dyDescent="0.35">
      <c r="B24" s="2" t="s">
        <v>14</v>
      </c>
      <c r="C24" s="32">
        <f>C16</f>
        <v>0</v>
      </c>
      <c r="D24" s="33">
        <f>D16</f>
        <v>0</v>
      </c>
      <c r="E24" s="36">
        <f>E16</f>
        <v>0</v>
      </c>
      <c r="F24" s="9">
        <v>2805</v>
      </c>
    </row>
    <row r="25" spans="2:10" x14ac:dyDescent="0.35">
      <c r="B25" s="2" t="s">
        <v>12</v>
      </c>
      <c r="C25" s="25">
        <v>0</v>
      </c>
      <c r="D25" s="22"/>
      <c r="E25" s="36">
        <f>C25*D25</f>
        <v>0</v>
      </c>
      <c r="F25" s="9">
        <v>2530</v>
      </c>
    </row>
    <row r="26" spans="2:10" ht="15" thickBot="1" x14ac:dyDescent="0.4">
      <c r="B26" s="2" t="s">
        <v>13</v>
      </c>
      <c r="C26" s="25">
        <v>0</v>
      </c>
      <c r="D26" s="27"/>
      <c r="E26" s="37">
        <f>C26*D26</f>
        <v>0</v>
      </c>
      <c r="F26" s="19">
        <v>1540</v>
      </c>
    </row>
    <row r="27" spans="2:10" ht="15" thickBot="1" x14ac:dyDescent="0.4">
      <c r="B27" s="8" t="s">
        <v>15</v>
      </c>
      <c r="C27" s="34">
        <f>SUM(C21:C26)/6</f>
        <v>0</v>
      </c>
      <c r="D27" s="16"/>
      <c r="E27" s="17"/>
      <c r="F27" s="18"/>
    </row>
    <row r="29" spans="2:10" ht="39.5" x14ac:dyDescent="0.35">
      <c r="B29" s="42" t="s">
        <v>29</v>
      </c>
    </row>
    <row r="31" spans="2:10" x14ac:dyDescent="0.35">
      <c r="C31" s="15"/>
    </row>
    <row r="32" spans="2:10" x14ac:dyDescent="0.35">
      <c r="B32" s="10"/>
      <c r="C32" s="20"/>
      <c r="D32" s="10"/>
      <c r="E32" s="10"/>
      <c r="F32" s="10"/>
      <c r="G32" s="10"/>
      <c r="H32" s="10"/>
      <c r="I32" s="10"/>
      <c r="J32" s="10"/>
    </row>
    <row r="33" spans="2:6" x14ac:dyDescent="0.35">
      <c r="B33" s="11"/>
      <c r="D33" s="12"/>
      <c r="E33" s="12"/>
    </row>
    <row r="34" spans="2:6" x14ac:dyDescent="0.35">
      <c r="B34" s="11"/>
      <c r="D34" s="12"/>
      <c r="E34" s="12"/>
    </row>
    <row r="35" spans="2:6" x14ac:dyDescent="0.35">
      <c r="B35" s="11"/>
      <c r="D35" s="12"/>
      <c r="E35" s="12"/>
    </row>
    <row r="36" spans="2:6" x14ac:dyDescent="0.35">
      <c r="B36" s="11"/>
      <c r="D36" s="12"/>
      <c r="E36" s="12"/>
    </row>
    <row r="37" spans="2:6" x14ac:dyDescent="0.35">
      <c r="B37" s="11"/>
      <c r="D37" s="12"/>
      <c r="E37" s="12"/>
      <c r="F37" s="13"/>
    </row>
    <row r="38" spans="2:6" x14ac:dyDescent="0.35">
      <c r="D38" s="15"/>
    </row>
    <row r="39" spans="2:6" x14ac:dyDescent="0.35">
      <c r="C39" s="15"/>
    </row>
    <row r="40" spans="2:6" x14ac:dyDescent="0.35">
      <c r="C40" s="15"/>
    </row>
    <row r="41" spans="2:6" x14ac:dyDescent="0.35">
      <c r="C41" s="15"/>
    </row>
    <row r="42" spans="2:6" x14ac:dyDescent="0.35">
      <c r="C42" s="15"/>
    </row>
    <row r="43" spans="2:6" x14ac:dyDescent="0.35">
      <c r="C43" s="15"/>
    </row>
  </sheetData>
  <conditionalFormatting sqref="E10:E16">
    <cfRule type="expression" dxfId="1" priority="3">
      <formula>E10&gt;F10</formula>
    </cfRule>
  </conditionalFormatting>
  <conditionalFormatting sqref="E24:E26">
    <cfRule type="expression" dxfId="0" priority="1">
      <formula>E24&gt;F24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4EA4-2510-4218-8972-7FA0ABD32FD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4" ma:contentTypeDescription=" " ma:contentTypeScope="" ma:versionID="f579b80d012b308fdc6fb391c8c2fd34">
  <xsd:schema xmlns:xsd="http://www.w3.org/2001/XMLSchema" xmlns:xs="http://www.w3.org/2001/XMLSchema" xmlns:p="http://schemas.microsoft.com/office/2006/metadata/properties" xmlns:ns2="ac603d43-ab0c-4b43-b6c4-b696ccffd3ec" xmlns:ns3="bcb4e755-614b-4f89-afa8-d9146ac82c28" xmlns:ns4="3a2d4642-b1a9-4f9a-947d-aaac82c6ed7c" targetNamespace="http://schemas.microsoft.com/office/2006/metadata/properties" ma:root="true" ma:fieldsID="17edcb4759a78e6009ba102cce098fd3" ns2:_="" ns3:_="" ns4:_="">
    <xsd:import namespace="ac603d43-ab0c-4b43-b6c4-b696ccffd3ec"/>
    <xsd:import namespace="bcb4e755-614b-4f89-afa8-d9146ac82c28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3:MediaServiceMetadata" minOccurs="0"/>
                <xsd:element ref="ns3:MediaServiceFastMetadata" minOccurs="0"/>
                <xsd:element ref="ns4:PUOrigineleMakerDocumentum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PUCorsaDocumentcode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03d43-ab0c-4b43-b6c4-b696ccffd3ec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2022-05-19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16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ET Ontzorgingsprogramma Maatschappelijk Vastgoed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Duurzaamheid|e34c1d81-13b0-45a8-8887-e6fb2656448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1e711762-6a89-48b9-94fc-8fda69091d5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4badc304-43fe-43d2-92ae-6ef59a7c90b9}" ma:internalName="TaxCatchAll" ma:showField="CatchAllData" ma:web="ac603d43-ab0c-4b43-b6c4-b696ccffd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4badc304-43fe-43d2-92ae-6ef59a7c90b9}" ma:internalName="TaxCatchAllLabel" ma:readOnly="true" ma:showField="CatchAllDataLabel" ma:web="ac603d43-ab0c-4b43-b6c4-b696ccffd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Bewaren|4570fb31-860c-44f7-be36-40938139c6a7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Blijvend bewaren|e5ca1b2a-a741-485a-bdf8-91756cb0387b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Opgavemanager Energietransitie|64852dfe-db6c-4371-be39-b186011cc7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SLO - Concernmanager Stedelijke Leefomgeving|868258e6-0a0c-4fb4-aa13-9fc70864a5de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4e755-614b-4f89-afa8-d9146ac82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48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4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5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6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cddcceb7a3944bcb5df119ed71fb281 xmlns="ac603d43-ab0c-4b43-b6c4-b696ccffd3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Bewaren</TermName>
          <TermId xmlns="http://schemas.microsoft.com/office/infopath/2007/PartnerControls">4570fb31-860c-44f7-be36-40938139c6a7</TermId>
        </TermInfo>
      </Terms>
    </ecddcceb7a3944bcb5df119ed71fb281>
    <d48145a825f34c759bf35e0f0f98a24d xmlns="ac603d43-ab0c-4b43-b6c4-b696ccffd3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lcf76f155ced4ddcb4097134ff3c332f xmlns="bcb4e755-614b-4f89-afa8-d9146ac82c28">
      <Terms xmlns="http://schemas.microsoft.com/office/infopath/2007/PartnerControls"/>
    </lcf76f155ced4ddcb4097134ff3c332f>
    <TaxCatchAll xmlns="ac603d43-ab0c-4b43-b6c4-b696ccffd3ec">
      <Value>9</Value>
      <Value>8</Value>
      <Value>7</Value>
      <Value>6</Value>
      <Value>5</Value>
      <Value>4</Value>
      <Value>3</Value>
      <Value>2</Value>
      <Value>1</Value>
    </TaxCatchAll>
    <c69891f5b6724842a1992b729e890d0f xmlns="ac603d43-ab0c-4b43-b6c4-b696ccffd3ec">
      <Terms xmlns="http://schemas.microsoft.com/office/infopath/2007/PartnerControls"/>
    </c69891f5b6724842a1992b729e890d0f>
    <PUEinddatumCopyright xmlns="ac603d43-ab0c-4b43-b6c4-b696ccffd3ec" xsi:nil="true"/>
    <dc87032591014caf9b8c241199203258 xmlns="ac603d43-ab0c-4b43-b6c4-b696ccffd3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35da69e1c1047dea46f4e43c827e5fd xmlns="ac603d43-ab0c-4b43-b6c4-b696ccffd3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Blijvend bewaren</TermName>
          <TermId xmlns="http://schemas.microsoft.com/office/infopath/2007/PartnerControls">e5ca1b2a-a741-485a-bdf8-91756cb0387b</TermId>
        </TermInfo>
      </Terms>
    </n35da69e1c1047dea46f4e43c827e5fd>
    <bee6bab28bc347dea223a27ae484b55c xmlns="ac603d43-ab0c-4b43-b6c4-b696ccffd3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 - Concernmanager Stedelijke Leefomgeving</TermName>
          <TermId xmlns="http://schemas.microsoft.com/office/infopath/2007/PartnerControls">868258e6-0a0c-4fb4-aa13-9fc70864a5de</TermId>
        </TermInfo>
      </Terms>
    </bee6bab28bc347dea223a27ae484b55c>
    <PUDocumenttype xmlns="ac603d43-ab0c-4b43-b6c4-b696ccffd3ec" xsi:nil="true"/>
    <PUDossiernaam xmlns="ac603d43-ab0c-4b43-b6c4-b696ccffd3ec">ET Ontzorgingsprogramma Maatschappelijk Vastgoed</PUDossiernaam>
    <PUOrigineleMakerDocumentum xmlns="3a2d4642-b1a9-4f9a-947d-aaac82c6ed7c" xsi:nil="true"/>
    <PUBegindatumCopyright xmlns="ac603d43-ab0c-4b43-b6c4-b696ccffd3ec" xsi:nil="true"/>
    <nbfcb91ce6ed4c72a590e661d33753dd xmlns="ac603d43-ab0c-4b43-b6c4-b696ccffd3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kb23fa795b9743b8adae1149359e24fa xmlns="ac603d43-ab0c-4b43-b6c4-b696ccffd3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Opgavemanager Energietransitie</TermName>
          <TermId xmlns="http://schemas.microsoft.com/office/infopath/2007/PartnerControls">64852dfe-db6c-4371-be39-b186011cc77d</TermId>
        </TermInfo>
      </Terms>
    </kb23fa795b9743b8adae1149359e24fa>
    <PUSelectiecategorie xmlns="ac603d43-ab0c-4b43-b6c4-b696ccffd3ec">2020 16</PUSelectiecategorie>
    <PUDocumentumRegistratienummer xmlns="ac603d43-ab0c-4b43-b6c4-b696ccffd3ec" xsi:nil="true"/>
    <PUWerkingsgebiedDocument xmlns="ac603d43-ab0c-4b43-b6c4-b696ccffd3ec" xsi:nil="true"/>
    <PUBegindatumdossier xmlns="ac603d43-ab0c-4b43-b6c4-b696ccffd3ec">2022-05-19T00:00:00+00:00</PUBegindatumdossier>
    <PUEinddatumdossier xmlns="ac603d43-ab0c-4b43-b6c4-b696ccffd3ec" xsi:nil="true"/>
    <PUCopyrightRechten xmlns="ac603d43-ab0c-4b43-b6c4-b696ccffd3ec">false</PUCopyrightRechten>
    <d6579817e59147ae85edfd3136814cae xmlns="ac603d43-ab0c-4b43-b6c4-b696ccffd3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OmschrijvingVoorwaardenCopyright xmlns="ac603d43-ab0c-4b43-b6c4-b696ccffd3ec" xsi:nil="true"/>
    <e28028357a134c8cba3ce1e424d81274 xmlns="ac603d43-ab0c-4b43-b6c4-b696ccffd3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Duurzaamheid</TermName>
          <TermId xmlns="http://schemas.microsoft.com/office/infopath/2007/PartnerControls">e34c1d81-13b0-45a8-8887-e6fb2656448a</TermId>
        </TermInfo>
      </Terms>
    </e28028357a134c8cba3ce1e424d81274>
    <PUCorsaDocumentcode xmlns="3a2d4642-b1a9-4f9a-947d-aaac82c6ed7c" xsi:nil="true"/>
    <_dlc_DocId xmlns="ac603d43-ab0c-4b43-b6c4-b696ccffd3ec">UTSP-1315776739-11185</_dlc_DocId>
    <_dlc_DocIdUrl xmlns="ac603d43-ab0c-4b43-b6c4-b696ccffd3ec">
      <Url>https://provincieutrecht.sharepoint.com/sites/prjct-ETOntzorgingsprogrammaMaatschappelijkVastgoed/_layouts/15/DocIdRedir.aspx?ID=UTSP-1315776739-11185</Url>
      <Description>UTSP-1315776739-11185</Description>
    </_dlc_DocIdUrl>
  </documentManagement>
</p:properties>
</file>

<file path=customXml/itemProps1.xml><?xml version="1.0" encoding="utf-8"?>
<ds:datastoreItem xmlns:ds="http://schemas.openxmlformats.org/officeDocument/2006/customXml" ds:itemID="{7322D385-4160-4D18-A550-364ECE86151E}"/>
</file>

<file path=customXml/itemProps2.xml><?xml version="1.0" encoding="utf-8"?>
<ds:datastoreItem xmlns:ds="http://schemas.openxmlformats.org/officeDocument/2006/customXml" ds:itemID="{9D9F545B-26B5-454E-B1A4-99FB20BC66C0}"/>
</file>

<file path=customXml/itemProps3.xml><?xml version="1.0" encoding="utf-8"?>
<ds:datastoreItem xmlns:ds="http://schemas.openxmlformats.org/officeDocument/2006/customXml" ds:itemID="{CCB769B6-F8F5-47EB-85D8-63EAB2E60989}"/>
</file>

<file path=customXml/itemProps4.xml><?xml version="1.0" encoding="utf-8"?>
<ds:datastoreItem xmlns:ds="http://schemas.openxmlformats.org/officeDocument/2006/customXml" ds:itemID="{A2563380-6669-4F08-8C34-468CB77017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Totaalprijs</vt:lpstr>
      <vt:lpstr>Blad5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Zelle | Procap</dc:creator>
  <cp:lastModifiedBy>Ruesen, Ceder</cp:lastModifiedBy>
  <dcterms:created xsi:type="dcterms:W3CDTF">2024-08-07T13:18:06Z</dcterms:created>
  <dcterms:modified xsi:type="dcterms:W3CDTF">2024-09-18T14:04:32Z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-988583230</vt:i4>
  </property>
  <property fmtid="{D5CDD505-2E9C-101B-9397-08002B2CF9AE}" pid="3" name="_NewReviewCycle">
    <vt:lpwstr/>
  </property>
  <property fmtid="{D5CDD505-2E9C-101B-9397-08002B2CF9AE}" pid="4" name="_EmailSubject">
    <vt:lpwstr>Nieuwe bijlage 3 prijzenblad </vt:lpwstr>
  </property>
  <property fmtid="{D5CDD505-2E9C-101B-9397-08002B2CF9AE}" pid="5" name="_AuthorEmail">
    <vt:lpwstr>ceder.ruesen@provincie-utrecht.nl</vt:lpwstr>
  </property>
  <property fmtid="{D5CDD505-2E9C-101B-9397-08002B2CF9AE}" pid="6" name="_AuthorEmailDisplayName">
    <vt:lpwstr>Ruesen, Ceder</vt:lpwstr>
  </property>
  <property fmtid="{D5CDD505-2E9C-101B-9397-08002B2CF9AE}" pid="7" name="ContentTypeId">
    <vt:lpwstr>0x0101003E9A2B830A3CB44DBCE3112387D3A13600027D544D4B8B7248AEBB31D1D05FB4E3</vt:lpwstr>
  </property>
  <property fmtid="{D5CDD505-2E9C-101B-9397-08002B2CF9AE}" pid="8" name="PUWaardering">
    <vt:lpwstr>5;#Bewaren|4570fb31-860c-44f7-be36-40938139c6a7</vt:lpwstr>
  </property>
  <property fmtid="{D5CDD505-2E9C-101B-9397-08002B2CF9AE}" pid="9" name="PUBewaartermijn">
    <vt:lpwstr>6;#Blijvend bewaren|e5ca1b2a-a741-485a-bdf8-91756cb0387b</vt:lpwstr>
  </property>
  <property fmtid="{D5CDD505-2E9C-101B-9397-08002B2CF9AE}" pid="10" name="PUWBSTax">
    <vt:lpwstr>8;#P.0000 - Onbenoemd|3d735cab-bb43-4375-8d6c-aab7c97c3079</vt:lpwstr>
  </property>
  <property fmtid="{D5CDD505-2E9C-101B-9397-08002B2CF9AE}" pid="11" name="PUWerkproces">
    <vt:lpwstr>3;#Nog nader in te vullen|e20950c1-e059-4dd1-8571-f80d57af7540</vt:lpwstr>
  </property>
  <property fmtid="{D5CDD505-2E9C-101B-9397-08002B2CF9AE}" pid="12" name="PUWerkingsgebiedDossier">
    <vt:lpwstr>1;#Intern Provincie|189e3338-705c-4baf-9377-0e95b47bfb72</vt:lpwstr>
  </property>
  <property fmtid="{D5CDD505-2E9C-101B-9397-08002B2CF9AE}" pid="13" name="PUProceseigenaar">
    <vt:lpwstr>4;#Opgavemanager Energietransitie|64852dfe-db6c-4371-be39-b186011cc77d</vt:lpwstr>
  </property>
  <property fmtid="{D5CDD505-2E9C-101B-9397-08002B2CF9AE}" pid="14" name="PUEindverantwoordelijkeProceseigenaar">
    <vt:lpwstr>9;#SLO - Concernmanager Stedelijke Leefomgeving|868258e6-0a0c-4fb4-aa13-9fc70864a5de</vt:lpwstr>
  </property>
  <property fmtid="{D5CDD505-2E9C-101B-9397-08002B2CF9AE}" pid="15" name="PUDoelenboom">
    <vt:lpwstr>7;#Onbenoemd|fb06c238-9fe8-4cf7-a2d9-a90b291e7d32</vt:lpwstr>
  </property>
  <property fmtid="{D5CDD505-2E9C-101B-9397-08002B2CF9AE}" pid="16" name="PUThema">
    <vt:lpwstr>2;#Duurzaamheid|e34c1d81-13b0-45a8-8887-e6fb2656448a</vt:lpwstr>
  </property>
  <property fmtid="{D5CDD505-2E9C-101B-9397-08002B2CF9AE}" pid="17" name="_dlc_DocIdItemGuid">
    <vt:lpwstr>0b89b94f-66f9-4cfa-94ae-517e93403b0d</vt:lpwstr>
  </property>
  <property fmtid="{D5CDD505-2E9C-101B-9397-08002B2CF9AE}" pid="18" name="MediaServiceImageTags">
    <vt:lpwstr/>
  </property>
  <property fmtid="{D5CDD505-2E9C-101B-9397-08002B2CF9AE}" pid="19" name="PUDocumentTrefwoorden">
    <vt:lpwstr/>
  </property>
  <property fmtid="{D5CDD505-2E9C-101B-9397-08002B2CF9AE}" pid="20" name="_PreviousAdHocReviewCycleID">
    <vt:i4>-140113275</vt:i4>
  </property>
</Properties>
</file>