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7628"/>
  <workbookPr defaultThemeVersion="166925"/>
  <mc:AlternateContent xmlns:mc="http://schemas.openxmlformats.org/markup-compatibility/2006">
    <mc:Choice Requires="x15">
      <x15ac:absPath xmlns:x15ac="http://schemas.microsoft.com/office/spreadsheetml/2010/11/ac" url="https://kbnationalebibliotheek-my.sharepoint.com/personal/elise_dunnink_kb_nl/Documents/Documents/AV/bijlagen/publicatie/"/>
    </mc:Choice>
  </mc:AlternateContent>
  <xr:revisionPtr revIDLastSave="0" documentId="8_{73BB92B8-250E-44FF-81A6-753889D9A6C7}" xr6:coauthVersionLast="47" xr6:coauthVersionMax="47" xr10:uidLastSave="{00000000-0000-0000-0000-000000000000}"/>
  <bookViews>
    <workbookView xWindow="20" yWindow="740" windowWidth="19180" windowHeight="10060" xr2:uid="{00000000-000D-0000-FFFF-FFFF00000000}"/>
  </bookViews>
  <sheets>
    <sheet name="Prijzenblad" sheetId="2" r:id="rId1"/>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L29" i="2" l="1"/>
  <c r="M27" i="2"/>
  <c r="M26" i="2"/>
  <c r="M25" i="2"/>
  <c r="M24" i="2"/>
  <c r="M29" i="2" s="1"/>
  <c r="I35" i="2"/>
  <c r="I36" i="2"/>
  <c r="I34" i="2"/>
  <c r="Q27" i="2"/>
  <c r="Q26" i="2"/>
  <c r="Q25" i="2"/>
  <c r="Q24" i="2"/>
  <c r="I27" i="2"/>
  <c r="I26" i="2"/>
  <c r="I25" i="2"/>
  <c r="I24" i="2"/>
  <c r="P29" i="2"/>
  <c r="Q29" i="2" l="1"/>
  <c r="I29" i="2"/>
  <c r="I37" i="2"/>
  <c r="I19" i="2"/>
  <c r="H29" i="2" l="1"/>
</calcChain>
</file>

<file path=xl/sharedStrings.xml><?xml version="1.0" encoding="utf-8"?>
<sst xmlns="http://schemas.openxmlformats.org/spreadsheetml/2006/main" count="77" uniqueCount="62">
  <si>
    <t xml:space="preserve">                                                                                                                     PRIJZENBLAD bij aanbesteding KB CIAM</t>
  </si>
  <si>
    <t xml:space="preserve">INVULINSTRUCTIE: Alleen de blauw gearceerde velden dienen ingevuld te worden. Alle prijzen en tarieven dienen gesteld te zijn in euro's (twee decimalen), exclusief btw en inclusief overige kosten, belastingen en/of heffingen. Hierbij zijn in elk geval de volgende kosten inbegrepen: salariskosten, overheadkosten, telefoonkosten/online kosten, kosten voor reistijd en ondersteunend werk, kosten voor het gebruik van apparatuur en software, reiskosten, parkeerkosten, afleverkosten en logistieke kosten. Ook alle eventueel verdere bijkomende kosten die de Inschrijver als professionele onderneming moet kunnen voorzien, moeten zijn inbegrepen.  Een verdere toelichting op het prijzenblad is opgenomen in Paragraaf 5.7.6 van het Beschrijvend Document CIAM. </t>
  </si>
  <si>
    <t>INITIËLE CONTRACTPERIODE 4 jaar</t>
  </si>
  <si>
    <t xml:space="preserve">A. Eenmalige kosten </t>
  </si>
  <si>
    <t>Post</t>
  </si>
  <si>
    <t>Beschrijving</t>
  </si>
  <si>
    <t>Totaal</t>
  </si>
  <si>
    <t>Implementatie Productieomgeving</t>
  </si>
  <si>
    <t xml:space="preserve">Opleveren van een gebruiksklare productieomgeving </t>
  </si>
  <si>
    <t>eenmalig</t>
  </si>
  <si>
    <t xml:space="preserve"> </t>
  </si>
  <si>
    <t>Implementatie Testomgeving</t>
  </si>
  <si>
    <t>Opleveren van een gebruiksklare testomgeving</t>
  </si>
  <si>
    <t>Implementatie Acceptatieomgeving</t>
  </si>
  <si>
    <t>Opleveren van een gebruiksklare acceptatieomgeving</t>
  </si>
  <si>
    <t>Begeleiding implementatie/onboarding</t>
  </si>
  <si>
    <t>Begeleiding van Opdrachtgever bij het implementatieproces inclusief periodieke afstemming en ondersteuning</t>
  </si>
  <si>
    <t>Training</t>
  </si>
  <si>
    <t>Trainen van de Functioneel beheerders/medewerkers Klantenservice</t>
  </si>
  <si>
    <t>API's</t>
  </si>
  <si>
    <t>Beschikbaar stellen van API's inclusief documentatie</t>
  </si>
  <si>
    <t>Migratie van authenticatiefunctie</t>
  </si>
  <si>
    <t>Voorbereiden en uitvoeren migratie van huidige SaaS-AV naar CIAM</t>
  </si>
  <si>
    <t xml:space="preserve">Exitkosten bij beëindiging Overeenkomst </t>
  </si>
  <si>
    <t>Eventuele andere eenmalige kosten</t>
  </si>
  <si>
    <t>Graag specificeren</t>
  </si>
  <si>
    <t>Eenmalige kosten</t>
  </si>
  <si>
    <t>B. Kosten per jaar *</t>
  </si>
  <si>
    <t>* zie paragraaf 1.7 van het Beschrijvend Document CIAM</t>
  </si>
  <si>
    <r>
      <rPr>
        <b/>
        <sz val="11"/>
        <color rgb="FF000000"/>
        <rFont val="Calibri"/>
        <family val="2"/>
      </rPr>
      <t xml:space="preserve">Scenario B1: Ondergrens KB (omvang) 
</t>
    </r>
    <r>
      <rPr>
        <sz val="11"/>
        <color rgb="FF000000"/>
        <rFont val="Calibri"/>
        <family val="2"/>
      </rPr>
      <t>4,5 mln gebruikers
100 mln inlogpogingen
10 mln API requests
70 aangesloten diensten</t>
    </r>
  </si>
  <si>
    <r>
      <rPr>
        <b/>
        <sz val="11"/>
        <color rgb="FF000000"/>
        <rFont val="Calibri"/>
        <family val="2"/>
      </rPr>
      <t xml:space="preserve">Scenario B2: Midden KB (omvang) 
</t>
    </r>
    <r>
      <rPr>
        <sz val="11"/>
        <color rgb="FF000000"/>
        <rFont val="Calibri"/>
        <family val="2"/>
      </rPr>
      <t>6 mln gebruikers 
150 mln inlogpogingen
15 mln API requests
110+ aangesloten diensten</t>
    </r>
  </si>
  <si>
    <r>
      <t xml:space="preserve">Scenario B3: Bovengrens KB (omvang) 
</t>
    </r>
    <r>
      <rPr>
        <sz val="11"/>
        <color rgb="FF000000"/>
        <rFont val="Calibri"/>
        <family val="2"/>
      </rPr>
      <t>8 mln gebruikers 
200 mln inlogpogingen
20 mln API requests
150+ aangesloten diensten</t>
    </r>
  </si>
  <si>
    <r>
      <rPr>
        <b/>
        <sz val="11"/>
        <color rgb="FF000000"/>
        <rFont val="Calibri"/>
        <family val="2"/>
      </rPr>
      <t xml:space="preserve">Verhoging van het gebruik
</t>
    </r>
    <r>
      <rPr>
        <sz val="11"/>
        <color rgb="FF000000"/>
        <rFont val="Calibri"/>
        <family val="2"/>
      </rPr>
      <t xml:space="preserve">Geef hieronder aan welke staffelgroottes in licentieaantallen u hanteert bij de beschreven groei van scenario B1 naar B3. </t>
    </r>
  </si>
  <si>
    <t>Kosten per jaar</t>
  </si>
  <si>
    <t xml:space="preserve">Contractperiode </t>
  </si>
  <si>
    <t>Eenheid</t>
  </si>
  <si>
    <t>Kosten per eenheid per jaar</t>
  </si>
  <si>
    <t>post 1 door de inschrijver in te vullen</t>
  </si>
  <si>
    <t>(bijvoorbeeld licentiekosten, hostingkosten, ....)</t>
  </si>
  <si>
    <t>post 2 door de inschrijver in te vullen</t>
  </si>
  <si>
    <t>(bijvoorbeeld SLA-kosten)</t>
  </si>
  <si>
    <t>door de inschrijver uit te breiden tot alle terugkerende posten benoemd zijn</t>
  </si>
  <si>
    <t>(bijvoorbeeld optionele module voor MFA)</t>
  </si>
  <si>
    <t>C. Doorontwikkeling &amp; consultancy - uurtarieven</t>
  </si>
  <si>
    <t>Functie</t>
  </si>
  <si>
    <t>Fictief aantal uur per jaar TCO</t>
  </si>
  <si>
    <t>Uurtarief</t>
  </si>
  <si>
    <t>Solution architect/ Productspecialist</t>
  </si>
  <si>
    <t>Ontwikkelaar/ tester</t>
  </si>
  <si>
    <t>Projectleider/ Scrummaster</t>
  </si>
  <si>
    <t>Fictieve inzet rollen</t>
  </si>
  <si>
    <t>TOELICHTING</t>
  </si>
  <si>
    <t>Aantal jaar contractperiode</t>
  </si>
  <si>
    <t>Initiële contractperiode 4 jaar</t>
  </si>
  <si>
    <t>Blauwe cellen in te vullen door Inschrijvers</t>
  </si>
  <si>
    <t>Bedragen EXCLUSIEF btw in Euro</t>
  </si>
  <si>
    <t>A. Eenmalige kosten:</t>
  </si>
  <si>
    <t>Betreft eenmalige kosten die gezien hun aard los gezien moeten worden van de jaarlijkse/periodieke licentie- of beheerkosten.</t>
  </si>
  <si>
    <t>B. Kosten per jaar:</t>
  </si>
  <si>
    <t xml:space="preserve">Opdrachtgever biedt zoveel mogelijk flexibiliteit t.a.v. het invullen van de jaarlijkse licentie- en beheerkosten in dit Prijzenblad. </t>
  </si>
  <si>
    <t>C. Uurtarieven doorontwikkeling &amp; advies:</t>
  </si>
  <si>
    <t>Vul hier de uurtarieven in voor de genoemde rollen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</si>
</sst>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3" formatCode="_ * #,##0.00_ ;_ * \-#,##0.00_ ;_ * &quot;-&quot;??_ ;_ @_ "/>
    <numFmt numFmtId="164" formatCode="&quot;€&quot;\ #,##0"/>
    <numFmt numFmtId="165" formatCode="[$€-2]\ #,##0"/>
    <numFmt numFmtId="166" formatCode="_ * #,##0_ ;_ * \-#,##0_ ;_ * &quot;-&quot;??_ ;_ @_ "/>
    <numFmt numFmtId="167" formatCode="_ [$€-2]\ * #,##0_ ;_ [$€-2]\ * \-#,##0_ ;_ [$€-2]\ * &quot;-&quot;??_ ;_ @_ "/>
    <numFmt numFmtId="168" formatCode="_([$€-2]\ * #,##0.00_);_([$€-2]\ * \(#,##0.00\);_([$€-2]\ * &quot;-&quot;??_);_(@_)"/>
  </numFmts>
  <fonts count="18" x14ac:knownFonts="1">
    <font>
      <sz val="11"/>
      <color theme="1"/>
      <name val="Calibri"/>
      <family val="2"/>
      <scheme val="minor"/>
    </font>
    <font>
      <b/>
      <sz val="11"/>
      <color rgb="FFFF0000"/>
      <name val="Calibri"/>
      <family val="2"/>
      <scheme val="minor"/>
    </font>
    <font>
      <b/>
      <sz val="12"/>
      <color theme="1"/>
      <name val="Calibri"/>
      <family val="2"/>
      <scheme val="minor"/>
    </font>
    <font>
      <b/>
      <sz val="11"/>
      <color theme="1"/>
      <name val="Calibri"/>
      <family val="2"/>
      <scheme val="minor"/>
    </font>
    <font>
      <sz val="8"/>
      <color theme="1"/>
      <name val="Calibri"/>
      <family val="2"/>
      <scheme val="minor"/>
    </font>
    <font>
      <sz val="10"/>
      <color theme="1"/>
      <name val="Calibri"/>
      <family val="2"/>
      <scheme val="minor"/>
    </font>
    <font>
      <sz val="11"/>
      <color rgb="FF000000"/>
      <name val="Calibri"/>
      <family val="2"/>
      <scheme val="minor"/>
    </font>
    <font>
      <sz val="11"/>
      <color theme="1"/>
      <name val="Calibri"/>
      <family val="2"/>
      <scheme val="minor"/>
    </font>
    <font>
      <sz val="9"/>
      <color theme="1"/>
      <name val="Calibri"/>
      <family val="2"/>
      <scheme val="minor"/>
    </font>
    <font>
      <b/>
      <sz val="18"/>
      <color theme="1"/>
      <name val="Calibri"/>
      <family val="2"/>
      <scheme val="minor"/>
    </font>
    <font>
      <b/>
      <sz val="12"/>
      <color rgb="FFFF0000"/>
      <name val="Calibri"/>
      <family val="2"/>
      <scheme val="minor"/>
    </font>
    <font>
      <i/>
      <sz val="11"/>
      <color theme="1"/>
      <name val="Calibri"/>
      <family val="2"/>
      <scheme val="minor"/>
    </font>
    <font>
      <b/>
      <sz val="14"/>
      <name val="Calibri"/>
      <family val="2"/>
      <scheme val="minor"/>
    </font>
    <font>
      <sz val="11"/>
      <color theme="1"/>
      <name val="Aptos"/>
      <family val="2"/>
      <charset val="1"/>
    </font>
    <font>
      <b/>
      <sz val="9"/>
      <color rgb="FF000000"/>
      <name val="Corbel"/>
      <family val="2"/>
    </font>
    <font>
      <b/>
      <sz val="9"/>
      <color rgb="FF000000"/>
      <name val="Corbel"/>
    </font>
    <font>
      <b/>
      <sz val="11"/>
      <color rgb="FF000000"/>
      <name val="Calibri"/>
      <family val="2"/>
    </font>
    <font>
      <sz val="11"/>
      <color rgb="FF000000"/>
      <name val="Calibri"/>
      <family val="2"/>
    </font>
  </fonts>
  <fills count="9">
    <fill>
      <patternFill patternType="none"/>
    </fill>
    <fill>
      <patternFill patternType="gray125"/>
    </fill>
    <fill>
      <patternFill patternType="solid">
        <fgColor rgb="FFBFBFBF"/>
        <bgColor indexed="64"/>
      </patternFill>
    </fill>
    <fill>
      <patternFill patternType="solid">
        <fgColor theme="0"/>
        <bgColor indexed="64"/>
      </patternFill>
    </fill>
    <fill>
      <patternFill patternType="solid">
        <fgColor theme="2" tint="-9.9978637043366805E-2"/>
        <bgColor indexed="64"/>
      </patternFill>
    </fill>
    <fill>
      <patternFill patternType="solid">
        <fgColor theme="4" tint="0.39997558519241921"/>
        <bgColor indexed="64"/>
      </patternFill>
    </fill>
    <fill>
      <patternFill patternType="solid">
        <fgColor rgb="FF5CDAB4"/>
        <bgColor indexed="64"/>
      </patternFill>
    </fill>
    <fill>
      <patternFill patternType="solid">
        <fgColor rgb="FFC98196"/>
        <bgColor indexed="64"/>
      </patternFill>
    </fill>
    <fill>
      <patternFill patternType="solid">
        <fgColor rgb="FFD9D9D9"/>
        <bgColor rgb="FF000000"/>
      </patternFill>
    </fill>
  </fills>
  <borders count="43">
    <border>
      <left/>
      <right/>
      <top/>
      <bottom/>
      <diagonal/>
    </border>
    <border>
      <left style="thin">
        <color auto="1"/>
      </left>
      <right/>
      <top/>
      <bottom/>
      <diagonal/>
    </border>
    <border>
      <left style="thin">
        <color rgb="FF000000"/>
      </left>
      <right/>
      <top style="thin">
        <color rgb="FF000000"/>
      </top>
      <bottom/>
      <diagonal/>
    </border>
    <border>
      <left/>
      <right/>
      <top style="thin">
        <color rgb="FF000000"/>
      </top>
      <bottom/>
      <diagonal/>
    </border>
    <border>
      <left style="thin">
        <color rgb="FF000000"/>
      </left>
      <right/>
      <top/>
      <bottom/>
      <diagonal/>
    </border>
    <border>
      <left/>
      <right style="dotted">
        <color rgb="FF000000"/>
      </right>
      <top/>
      <bottom/>
      <diagonal/>
    </border>
    <border>
      <left/>
      <right style="thin">
        <color rgb="FF000000"/>
      </right>
      <top/>
      <bottom/>
      <diagonal/>
    </border>
    <border>
      <left style="thin">
        <color rgb="FF000000"/>
      </left>
      <right/>
      <top style="thin">
        <color auto="1"/>
      </top>
      <bottom/>
      <diagonal/>
    </border>
    <border>
      <left/>
      <right/>
      <top style="thin">
        <color auto="1"/>
      </top>
      <bottom/>
      <diagonal/>
    </border>
    <border>
      <left/>
      <right style="dotted">
        <color rgb="FF000000"/>
      </right>
      <top style="thin">
        <color auto="1"/>
      </top>
      <bottom/>
      <diagonal/>
    </border>
    <border>
      <left/>
      <right style="dotted">
        <color rgb="FF000000"/>
      </right>
      <top style="dotted">
        <color rgb="FF000000"/>
      </top>
      <bottom/>
      <diagonal/>
    </border>
    <border>
      <left/>
      <right/>
      <top style="dotted">
        <color rgb="FF000000"/>
      </top>
      <bottom/>
      <diagonal/>
    </border>
    <border>
      <left style="thin">
        <color rgb="FF000000"/>
      </left>
      <right style="thin">
        <color rgb="FF000000"/>
      </right>
      <top style="dotted">
        <color rgb="FF000000"/>
      </top>
      <bottom/>
      <diagonal/>
    </border>
    <border>
      <left style="dotted">
        <color rgb="FF000000"/>
      </left>
      <right/>
      <top style="dotted">
        <color rgb="FF000000"/>
      </top>
      <bottom style="dotted">
        <color rgb="FF000000"/>
      </bottom>
      <diagonal/>
    </border>
    <border>
      <left/>
      <right/>
      <top style="dotted">
        <color rgb="FF000000"/>
      </top>
      <bottom style="dotted">
        <color rgb="FF000000"/>
      </bottom>
      <diagonal/>
    </border>
    <border>
      <left style="thin">
        <color rgb="FF000000"/>
      </left>
      <right style="thin">
        <color rgb="FF000000"/>
      </right>
      <top style="thin">
        <color rgb="FF000000"/>
      </top>
      <bottom style="thin">
        <color rgb="FF000000"/>
      </bottom>
      <diagonal/>
    </border>
    <border>
      <left/>
      <right style="thin">
        <color rgb="FF000000"/>
      </right>
      <top style="thin">
        <color auto="1"/>
      </top>
      <bottom/>
      <diagonal/>
    </border>
    <border>
      <left style="thin">
        <color rgb="FF000000"/>
      </left>
      <right/>
      <top style="dotted">
        <color rgb="FF000000"/>
      </top>
      <bottom/>
      <diagonal/>
    </border>
    <border>
      <left style="thin">
        <color rgb="FF000000"/>
      </left>
      <right style="thin">
        <color rgb="FF000000"/>
      </right>
      <top style="dotted">
        <color rgb="FF000000"/>
      </top>
      <bottom style="dotted">
        <color rgb="FF000000"/>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dotted">
        <color rgb="FF000000"/>
      </top>
      <bottom style="dotted">
        <color rgb="FF000000"/>
      </bottom>
      <diagonal/>
    </border>
    <border>
      <left/>
      <right style="thin">
        <color indexed="64"/>
      </right>
      <top style="dotted">
        <color rgb="FF000000"/>
      </top>
      <bottom/>
      <diagonal/>
    </border>
    <border>
      <left/>
      <right style="thin">
        <color indexed="64"/>
      </right>
      <top/>
      <bottom/>
      <diagonal/>
    </border>
    <border>
      <left/>
      <right/>
      <top style="dotted">
        <color rgb="FF000000"/>
      </top>
      <bottom style="dotted">
        <color auto="1"/>
      </bottom>
      <diagonal/>
    </border>
    <border>
      <left style="thin">
        <color indexed="64"/>
      </left>
      <right/>
      <top style="dotted">
        <color rgb="FF000000"/>
      </top>
      <bottom style="dotted">
        <color indexed="64"/>
      </bottom>
      <diagonal/>
    </border>
    <border>
      <left/>
      <right style="thin">
        <color indexed="64"/>
      </right>
      <top style="dotted">
        <color rgb="FF000000"/>
      </top>
      <bottom style="dotted">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dotted">
        <color rgb="FF000000"/>
      </top>
      <bottom/>
      <diagonal/>
    </border>
    <border>
      <left style="thin">
        <color rgb="FF000000"/>
      </left>
      <right style="thin">
        <color rgb="FF000000"/>
      </right>
      <top/>
      <bottom style="dotted">
        <color rgb="FF000000"/>
      </bottom>
      <diagonal/>
    </border>
    <border>
      <left style="thin">
        <color indexed="64"/>
      </left>
      <right/>
      <top style="dotted">
        <color rgb="FF000000"/>
      </top>
      <bottom style="thin">
        <color indexed="64"/>
      </bottom>
      <diagonal/>
    </border>
    <border>
      <left/>
      <right style="dotted">
        <color rgb="FF000000"/>
      </right>
      <top style="dotted">
        <color rgb="FF000000"/>
      </top>
      <bottom style="thin">
        <color indexed="64"/>
      </bottom>
      <diagonal/>
    </border>
    <border>
      <left/>
      <right/>
      <top style="dotted">
        <color rgb="FF000000"/>
      </top>
      <bottom style="thin">
        <color indexed="64"/>
      </bottom>
      <diagonal/>
    </border>
    <border>
      <left/>
      <right style="thin">
        <color indexed="64"/>
      </right>
      <top style="thin">
        <color rgb="FF000000"/>
      </top>
      <bottom/>
      <diagonal/>
    </border>
    <border>
      <left style="thin">
        <color rgb="FFFFFFFF"/>
      </left>
      <right/>
      <top style="thin">
        <color rgb="FFFFFFFF"/>
      </top>
      <bottom style="thin">
        <color rgb="FFFFFFFF"/>
      </bottom>
      <diagonal/>
    </border>
    <border>
      <left/>
      <right/>
      <top style="thin">
        <color rgb="FFFFFFFF"/>
      </top>
      <bottom style="thin">
        <color rgb="FFFFFFFF"/>
      </bottom>
      <diagonal/>
    </border>
    <border>
      <left/>
      <right/>
      <top/>
      <bottom style="thin">
        <color rgb="FF000000"/>
      </bottom>
      <diagonal/>
    </border>
  </borders>
  <cellStyleXfs count="2">
    <xf numFmtId="0" fontId="0" fillId="0" borderId="0"/>
    <xf numFmtId="43" fontId="7" fillId="0" borderId="0" applyFont="0" applyFill="0" applyBorder="0" applyAlignment="0" applyProtection="0"/>
  </cellStyleXfs>
  <cellXfs count="112">
    <xf numFmtId="0" fontId="0" fillId="0" borderId="0" xfId="0"/>
    <xf numFmtId="167" fontId="0" fillId="5" borderId="12" xfId="0" applyNumberFormat="1" applyFill="1" applyBorder="1" applyAlignment="1" applyProtection="1">
      <alignment horizontal="right" vertical="center"/>
      <protection locked="0"/>
    </xf>
    <xf numFmtId="168" fontId="0" fillId="5" borderId="35" xfId="0" applyNumberFormat="1" applyFill="1" applyBorder="1" applyAlignment="1" applyProtection="1">
      <alignment horizontal="right" vertical="center"/>
      <protection locked="0"/>
    </xf>
    <xf numFmtId="168" fontId="0" fillId="5" borderId="18" xfId="0" applyNumberFormat="1" applyFill="1" applyBorder="1" applyAlignment="1" applyProtection="1">
      <alignment horizontal="right" vertical="center"/>
      <protection locked="0"/>
    </xf>
    <xf numFmtId="168" fontId="0" fillId="5" borderId="35" xfId="0" applyNumberFormat="1" applyFill="1" applyBorder="1" applyAlignment="1" applyProtection="1">
      <alignment horizontal="right" vertical="center" wrapText="1"/>
      <protection locked="0"/>
    </xf>
    <xf numFmtId="165" fontId="0" fillId="5" borderId="23" xfId="0" applyNumberFormat="1" applyFill="1" applyBorder="1" applyAlignment="1" applyProtection="1">
      <alignment horizontal="right" vertical="center"/>
      <protection locked="0"/>
    </xf>
    <xf numFmtId="165" fontId="0" fillId="5" borderId="0" xfId="0" applyNumberFormat="1" applyFill="1" applyAlignment="1" applyProtection="1">
      <alignment horizontal="right" vertical="center"/>
      <protection locked="0"/>
    </xf>
    <xf numFmtId="165" fontId="0" fillId="5" borderId="42" xfId="0" applyNumberFormat="1" applyFill="1" applyBorder="1" applyAlignment="1" applyProtection="1">
      <alignment horizontal="right" vertical="center"/>
      <protection locked="0"/>
    </xf>
    <xf numFmtId="168" fontId="4" fillId="5" borderId="35" xfId="0" applyNumberFormat="1" applyFont="1" applyFill="1" applyBorder="1" applyAlignment="1" applyProtection="1">
      <alignment horizontal="left" vertical="center"/>
      <protection locked="0"/>
    </xf>
    <xf numFmtId="0" fontId="3" fillId="0" borderId="4" xfId="0" applyFont="1" applyBorder="1" applyAlignment="1">
      <alignment vertical="center"/>
    </xf>
    <xf numFmtId="0" fontId="5" fillId="0" borderId="0" xfId="0" applyFont="1" applyAlignment="1">
      <alignment vertical="center"/>
    </xf>
    <xf numFmtId="0" fontId="0" fillId="0" borderId="5" xfId="0" applyBorder="1" applyAlignment="1">
      <alignment vertical="center"/>
    </xf>
    <xf numFmtId="0" fontId="0" fillId="0" borderId="0" xfId="0" applyAlignment="1">
      <alignment horizontal="right" vertical="center"/>
    </xf>
    <xf numFmtId="164" fontId="3" fillId="0" borderId="0" xfId="0" applyNumberFormat="1" applyFont="1" applyAlignment="1">
      <alignment horizontal="right" vertical="center"/>
    </xf>
    <xf numFmtId="164" fontId="3" fillId="6" borderId="15" xfId="0" applyNumberFormat="1" applyFont="1" applyFill="1" applyBorder="1" applyAlignment="1">
      <alignment horizontal="right" vertical="center"/>
    </xf>
    <xf numFmtId="0" fontId="0" fillId="0" borderId="0" xfId="0" applyAlignment="1">
      <alignment vertical="center"/>
    </xf>
    <xf numFmtId="164" fontId="0" fillId="0" borderId="25" xfId="0" applyNumberFormat="1" applyBorder="1" applyAlignment="1">
      <alignment horizontal="right" vertical="center"/>
    </xf>
    <xf numFmtId="0" fontId="3" fillId="3" borderId="4" xfId="0" applyFont="1" applyFill="1" applyBorder="1" applyAlignment="1">
      <alignment vertical="center"/>
    </xf>
    <xf numFmtId="0" fontId="5" fillId="3" borderId="0" xfId="0" applyFont="1" applyFill="1" applyAlignment="1">
      <alignment vertical="center"/>
    </xf>
    <xf numFmtId="0" fontId="0" fillId="3" borderId="0" xfId="0" applyFill="1" applyAlignment="1">
      <alignment horizontal="right" vertical="center"/>
    </xf>
    <xf numFmtId="164" fontId="3" fillId="3" borderId="0" xfId="0" applyNumberFormat="1" applyFont="1" applyFill="1" applyAlignment="1">
      <alignment horizontal="right" vertical="center"/>
    </xf>
    <xf numFmtId="0" fontId="0" fillId="3" borderId="0" xfId="0" applyFill="1" applyAlignment="1">
      <alignment vertical="center"/>
    </xf>
    <xf numFmtId="164" fontId="0" fillId="3" borderId="25" xfId="0" applyNumberFormat="1" applyFill="1" applyBorder="1" applyAlignment="1">
      <alignment horizontal="right" vertical="center"/>
    </xf>
    <xf numFmtId="0" fontId="0" fillId="0" borderId="25" xfId="0" applyBorder="1" applyAlignment="1">
      <alignment vertical="center"/>
    </xf>
    <xf numFmtId="0" fontId="3" fillId="0" borderId="0" xfId="0" applyFont="1" applyAlignment="1">
      <alignment vertical="center"/>
    </xf>
    <xf numFmtId="0" fontId="0" fillId="0" borderId="29" xfId="0" applyBorder="1" applyAlignment="1">
      <alignment vertical="center"/>
    </xf>
    <xf numFmtId="0" fontId="6" fillId="0" borderId="8" xfId="0" applyFont="1" applyBorder="1" applyAlignment="1">
      <alignment horizontal="left" vertical="center"/>
    </xf>
    <xf numFmtId="0" fontId="0" fillId="0" borderId="8" xfId="0" applyBorder="1" applyAlignment="1">
      <alignment vertical="center"/>
    </xf>
    <xf numFmtId="0" fontId="0" fillId="0" borderId="30" xfId="0" applyBorder="1" applyAlignment="1">
      <alignment vertical="center"/>
    </xf>
    <xf numFmtId="0" fontId="0" fillId="0" borderId="1" xfId="0" applyBorder="1" applyAlignment="1">
      <alignment vertical="center"/>
    </xf>
    <xf numFmtId="0" fontId="0" fillId="0" borderId="0" xfId="0" applyAlignment="1">
      <alignment horizontal="left" vertical="center"/>
    </xf>
    <xf numFmtId="0" fontId="10" fillId="0" borderId="0" xfId="0" applyFont="1" applyAlignment="1">
      <alignment vertical="center"/>
    </xf>
    <xf numFmtId="0" fontId="0" fillId="0" borderId="31" xfId="0" applyBorder="1" applyAlignment="1">
      <alignment vertical="center"/>
    </xf>
    <xf numFmtId="0" fontId="0" fillId="0" borderId="32" xfId="0" applyBorder="1" applyAlignment="1">
      <alignment vertical="center"/>
    </xf>
    <xf numFmtId="0" fontId="0" fillId="0" borderId="33" xfId="0" applyBorder="1" applyAlignment="1">
      <alignment vertical="center"/>
    </xf>
    <xf numFmtId="167" fontId="0" fillId="0" borderId="12" xfId="0" applyNumberFormat="1" applyBorder="1" applyAlignment="1">
      <alignment horizontal="right" vertical="center"/>
    </xf>
    <xf numFmtId="0" fontId="0" fillId="7" borderId="22" xfId="0" applyFill="1" applyBorder="1" applyAlignment="1">
      <alignment vertical="center"/>
    </xf>
    <xf numFmtId="0" fontId="0" fillId="0" borderId="11" xfId="0" applyBorder="1" applyAlignment="1">
      <alignment vertical="center"/>
    </xf>
    <xf numFmtId="0" fontId="4" fillId="0" borderId="10" xfId="0" applyFont="1" applyBorder="1" applyAlignment="1">
      <alignment vertical="center"/>
    </xf>
    <xf numFmtId="0" fontId="0" fillId="0" borderId="11" xfId="0" applyBorder="1" applyAlignment="1">
      <alignment horizontal="left" vertical="center"/>
    </xf>
    <xf numFmtId="0" fontId="0" fillId="0" borderId="11" xfId="0" applyBorder="1" applyAlignment="1">
      <alignment horizontal="right" vertical="center"/>
    </xf>
    <xf numFmtId="0" fontId="0" fillId="0" borderId="36" xfId="0" applyBorder="1" applyAlignment="1">
      <alignment vertical="center"/>
    </xf>
    <xf numFmtId="0" fontId="4" fillId="0" borderId="37" xfId="0" applyFont="1" applyBorder="1" applyAlignment="1">
      <alignment vertical="center"/>
    </xf>
    <xf numFmtId="0" fontId="0" fillId="0" borderId="38" xfId="0" applyBorder="1" applyAlignment="1">
      <alignment horizontal="left" vertical="center"/>
    </xf>
    <xf numFmtId="0" fontId="0" fillId="0" borderId="38" xfId="0" applyBorder="1" applyAlignment="1">
      <alignment horizontal="right" vertical="center"/>
    </xf>
    <xf numFmtId="0" fontId="9" fillId="0" borderId="0" xfId="0" applyFont="1" applyAlignment="1">
      <alignment horizontal="center" vertical="center"/>
    </xf>
    <xf numFmtId="0" fontId="11" fillId="0" borderId="0" xfId="0" applyFont="1" applyAlignment="1">
      <alignment horizontal="right" vertical="center"/>
    </xf>
    <xf numFmtId="0" fontId="8" fillId="0" borderId="0" xfId="0" applyFont="1" applyAlignment="1">
      <alignment vertical="center" wrapText="1"/>
    </xf>
    <xf numFmtId="0" fontId="0" fillId="0" borderId="0" xfId="0" applyAlignment="1">
      <alignment horizontal="center" vertical="center"/>
    </xf>
    <xf numFmtId="165" fontId="0" fillId="0" borderId="0" xfId="0" applyNumberFormat="1" applyAlignment="1">
      <alignment horizontal="right" vertical="center"/>
    </xf>
    <xf numFmtId="164" fontId="0" fillId="0" borderId="0" xfId="0" applyNumberFormat="1" applyAlignment="1">
      <alignment horizontal="right" vertical="center"/>
    </xf>
    <xf numFmtId="164" fontId="0" fillId="6" borderId="19" xfId="0" applyNumberFormat="1" applyFill="1" applyBorder="1" applyAlignment="1">
      <alignment horizontal="right" vertical="center"/>
    </xf>
    <xf numFmtId="165" fontId="0" fillId="0" borderId="25" xfId="0" applyNumberFormat="1" applyBorder="1" applyAlignment="1">
      <alignment horizontal="right" vertical="center"/>
    </xf>
    <xf numFmtId="164" fontId="0" fillId="0" borderId="8" xfId="0" applyNumberFormat="1" applyBorder="1" applyAlignment="1">
      <alignment horizontal="right" vertical="center"/>
    </xf>
    <xf numFmtId="0" fontId="2" fillId="0" borderId="4" xfId="0" applyFont="1" applyBorder="1" applyAlignment="1">
      <alignment vertical="center"/>
    </xf>
    <xf numFmtId="0" fontId="0" fillId="7" borderId="20" xfId="0" applyFill="1" applyBorder="1" applyAlignment="1">
      <alignment vertical="center"/>
    </xf>
    <xf numFmtId="0" fontId="3" fillId="2" borderId="8" xfId="0" applyFont="1" applyFill="1" applyBorder="1" applyAlignment="1">
      <alignment vertical="center"/>
    </xf>
    <xf numFmtId="0" fontId="3" fillId="2" borderId="9" xfId="0" applyFont="1" applyFill="1" applyBorder="1" applyAlignment="1">
      <alignment vertical="center"/>
    </xf>
    <xf numFmtId="0" fontId="3" fillId="2" borderId="8" xfId="0" applyFont="1" applyFill="1" applyBorder="1" applyAlignment="1">
      <alignment horizontal="left" vertical="center"/>
    </xf>
    <xf numFmtId="0" fontId="3" fillId="2" borderId="8" xfId="0" applyFont="1" applyFill="1" applyBorder="1" applyAlignment="1">
      <alignment horizontal="center" vertical="center"/>
    </xf>
    <xf numFmtId="0" fontId="3" fillId="0" borderId="0" xfId="0" applyFont="1" applyAlignment="1">
      <alignment horizontal="center" vertical="center"/>
    </xf>
    <xf numFmtId="0" fontId="3" fillId="0" borderId="25" xfId="0" applyFont="1" applyBorder="1" applyAlignment="1">
      <alignment horizontal="center" vertical="center"/>
    </xf>
    <xf numFmtId="164" fontId="0" fillId="0" borderId="26" xfId="0" applyNumberFormat="1" applyBorder="1" applyAlignment="1">
      <alignment horizontal="right" vertical="center"/>
    </xf>
    <xf numFmtId="164" fontId="0" fillId="0" borderId="28" xfId="0" applyNumberFormat="1" applyBorder="1" applyAlignment="1">
      <alignment horizontal="right" vertical="center"/>
    </xf>
    <xf numFmtId="0" fontId="0" fillId="0" borderId="26" xfId="0" applyBorder="1" applyAlignment="1">
      <alignment horizontal="center" vertical="center"/>
    </xf>
    <xf numFmtId="0" fontId="0" fillId="0" borderId="26" xfId="0" applyBorder="1" applyAlignment="1">
      <alignment horizontal="left" vertical="center"/>
    </xf>
    <xf numFmtId="0" fontId="0" fillId="0" borderId="27" xfId="0" applyBorder="1" applyAlignment="1">
      <alignment horizontal="center" vertical="center"/>
    </xf>
    <xf numFmtId="164" fontId="0" fillId="0" borderId="14" xfId="0" applyNumberFormat="1" applyBorder="1" applyAlignment="1">
      <alignment horizontal="right" vertical="center"/>
    </xf>
    <xf numFmtId="164" fontId="0" fillId="0" borderId="23" xfId="0" applyNumberFormat="1" applyBorder="1" applyAlignment="1">
      <alignment horizontal="right" vertical="center"/>
    </xf>
    <xf numFmtId="0" fontId="0" fillId="0" borderId="11" xfId="0" applyBorder="1" applyAlignment="1">
      <alignment horizontal="center" vertical="center"/>
    </xf>
    <xf numFmtId="0" fontId="0" fillId="0" borderId="34" xfId="0" applyBorder="1" applyAlignment="1">
      <alignment horizontal="center" vertical="center"/>
    </xf>
    <xf numFmtId="164" fontId="0" fillId="0" borderId="11" xfId="0" applyNumberFormat="1" applyBorder="1" applyAlignment="1">
      <alignment horizontal="right" vertical="center"/>
    </xf>
    <xf numFmtId="164" fontId="0" fillId="0" borderId="24" xfId="0" applyNumberFormat="1" applyBorder="1" applyAlignment="1">
      <alignment horizontal="right" vertical="center"/>
    </xf>
    <xf numFmtId="166" fontId="0" fillId="0" borderId="11" xfId="1" applyNumberFormat="1" applyFont="1" applyFill="1" applyBorder="1" applyAlignment="1" applyProtection="1">
      <alignment horizontal="right" vertical="center"/>
    </xf>
    <xf numFmtId="164" fontId="0" fillId="0" borderId="6" xfId="0" applyNumberFormat="1" applyBorder="1" applyAlignment="1">
      <alignment horizontal="right" vertical="center"/>
    </xf>
    <xf numFmtId="0" fontId="0" fillId="0" borderId="17" xfId="0" applyBorder="1" applyAlignment="1">
      <alignment horizontal="center" vertical="center"/>
    </xf>
    <xf numFmtId="0" fontId="0" fillId="0" borderId="1" xfId="0" applyBorder="1" applyAlignment="1">
      <alignment horizontal="center" vertical="center"/>
    </xf>
    <xf numFmtId="0" fontId="9" fillId="7" borderId="22" xfId="0" applyFont="1" applyFill="1" applyBorder="1" applyAlignment="1">
      <alignment horizontal="center" vertical="center"/>
    </xf>
    <xf numFmtId="0" fontId="9" fillId="7" borderId="21" xfId="0" applyFont="1" applyFill="1" applyBorder="1" applyAlignment="1">
      <alignment horizontal="center" vertical="center"/>
    </xf>
    <xf numFmtId="0" fontId="0" fillId="0" borderId="4" xfId="0" applyBorder="1" applyAlignment="1">
      <alignment horizontal="right" vertical="center"/>
    </xf>
    <xf numFmtId="0" fontId="0" fillId="0" borderId="25" xfId="0" applyBorder="1" applyAlignment="1">
      <alignment horizontal="right" vertical="center"/>
    </xf>
    <xf numFmtId="0" fontId="9" fillId="7" borderId="8" xfId="0" applyFont="1" applyFill="1" applyBorder="1" applyAlignment="1">
      <alignment horizontal="center" vertical="center"/>
    </xf>
    <xf numFmtId="0" fontId="3" fillId="4" borderId="5" xfId="0" applyFont="1" applyFill="1" applyBorder="1" applyAlignment="1">
      <alignment vertical="center"/>
    </xf>
    <xf numFmtId="0" fontId="3" fillId="4" borderId="0" xfId="0" applyFont="1" applyFill="1" applyAlignment="1">
      <alignment vertical="center"/>
    </xf>
    <xf numFmtId="0" fontId="3" fillId="4" borderId="1" xfId="0" applyFont="1" applyFill="1" applyBorder="1" applyAlignment="1">
      <alignment vertical="center"/>
    </xf>
    <xf numFmtId="0" fontId="0" fillId="4" borderId="0" xfId="0" applyFill="1" applyAlignment="1">
      <alignment vertical="center"/>
    </xf>
    <xf numFmtId="0" fontId="3" fillId="4" borderId="25" xfId="0" applyFont="1" applyFill="1" applyBorder="1" applyAlignment="1">
      <alignment vertical="center"/>
    </xf>
    <xf numFmtId="0" fontId="3" fillId="4" borderId="0" xfId="0" applyFont="1" applyFill="1" applyAlignment="1">
      <alignment horizontal="center" vertical="center"/>
    </xf>
    <xf numFmtId="0" fontId="3" fillId="4" borderId="11" xfId="0" applyFont="1" applyFill="1" applyBorder="1" applyAlignment="1">
      <alignment horizontal="center" vertical="center"/>
    </xf>
    <xf numFmtId="0" fontId="3" fillId="4" borderId="24" xfId="0" applyFont="1" applyFill="1" applyBorder="1" applyAlignment="1">
      <alignment horizontal="left" vertical="center"/>
    </xf>
    <xf numFmtId="0" fontId="0" fillId="0" borderId="13" xfId="0" applyBorder="1" applyAlignment="1">
      <alignment horizontal="right" vertical="center"/>
    </xf>
    <xf numFmtId="0" fontId="0" fillId="0" borderId="14" xfId="0" applyBorder="1" applyAlignment="1">
      <alignment horizontal="right" vertical="center"/>
    </xf>
    <xf numFmtId="0" fontId="0" fillId="7" borderId="25" xfId="0" applyFill="1" applyBorder="1" applyAlignment="1">
      <alignment vertical="center"/>
    </xf>
    <xf numFmtId="0" fontId="0" fillId="0" borderId="14" xfId="0" applyBorder="1" applyAlignment="1">
      <alignment vertical="center"/>
    </xf>
    <xf numFmtId="0" fontId="4" fillId="0" borderId="10" xfId="0" applyFont="1" applyBorder="1" applyAlignment="1">
      <alignment vertical="center" wrapText="1"/>
    </xf>
    <xf numFmtId="0" fontId="13" fillId="0" borderId="0" xfId="0" applyFont="1"/>
    <xf numFmtId="0" fontId="0" fillId="0" borderId="2" xfId="0" applyBorder="1" applyAlignment="1">
      <alignment vertical="center"/>
    </xf>
    <xf numFmtId="0" fontId="0" fillId="0" borderId="3" xfId="0" applyBorder="1" applyAlignment="1">
      <alignment vertical="center"/>
    </xf>
    <xf numFmtId="0" fontId="0" fillId="0" borderId="9" xfId="0" applyBorder="1" applyAlignment="1">
      <alignment vertical="center"/>
    </xf>
    <xf numFmtId="0" fontId="1" fillId="0" borderId="3" xfId="0" applyFont="1" applyBorder="1" applyAlignment="1">
      <alignment vertical="center"/>
    </xf>
    <xf numFmtId="0" fontId="1" fillId="0" borderId="39" xfId="0" applyFont="1" applyBorder="1" applyAlignment="1">
      <alignment vertical="center"/>
    </xf>
    <xf numFmtId="0" fontId="0" fillId="0" borderId="4" xfId="0" applyBorder="1" applyAlignment="1">
      <alignment vertical="center"/>
    </xf>
    <xf numFmtId="0" fontId="12" fillId="6" borderId="0" xfId="0" applyFont="1" applyFill="1" applyAlignment="1">
      <alignment vertical="center"/>
    </xf>
    <xf numFmtId="0" fontId="16" fillId="2" borderId="29" xfId="0" applyFont="1" applyFill="1" applyBorder="1" applyAlignment="1">
      <alignment horizontal="left" vertical="top" wrapText="1"/>
    </xf>
    <xf numFmtId="0" fontId="3" fillId="2" borderId="8" xfId="0" applyFont="1" applyFill="1" applyBorder="1" applyAlignment="1">
      <alignment horizontal="left" vertical="top" wrapText="1"/>
    </xf>
    <xf numFmtId="0" fontId="3" fillId="2" borderId="30" xfId="0" applyFont="1" applyFill="1" applyBorder="1" applyAlignment="1">
      <alignment horizontal="left" vertical="top" wrapText="1"/>
    </xf>
    <xf numFmtId="0" fontId="3" fillId="2" borderId="16" xfId="0" applyFont="1" applyFill="1" applyBorder="1" applyAlignment="1">
      <alignment horizontal="left" vertical="top" wrapText="1"/>
    </xf>
    <xf numFmtId="0" fontId="15" fillId="8" borderId="40" xfId="0" applyFont="1" applyFill="1" applyBorder="1" applyAlignment="1">
      <alignment wrapText="1"/>
    </xf>
    <xf numFmtId="0" fontId="14" fillId="8" borderId="41" xfId="0" applyFont="1" applyFill="1" applyBorder="1" applyAlignment="1">
      <alignment wrapText="1"/>
    </xf>
    <xf numFmtId="0" fontId="16" fillId="2" borderId="7" xfId="0" applyFont="1" applyFill="1" applyBorder="1" applyAlignment="1">
      <alignment horizontal="left" vertical="top" wrapText="1"/>
    </xf>
    <xf numFmtId="0" fontId="3" fillId="2" borderId="8" xfId="0" applyFont="1" applyFill="1" applyBorder="1" applyAlignment="1">
      <alignment horizontal="left" vertical="top"/>
    </xf>
    <xf numFmtId="0" fontId="3" fillId="2" borderId="30" xfId="0" applyFont="1" applyFill="1" applyBorder="1" applyAlignment="1">
      <alignment horizontal="left" vertical="top"/>
    </xf>
  </cellXfs>
  <cellStyles count="2">
    <cellStyle name="Komma" xfId="1" builtinId="3"/>
    <cellStyle name="Standaard" xfId="0" builtinId="0"/>
  </cellStyles>
  <dxfs count="0"/>
  <tableStyles count="0" defaultTableStyle="TableStyleMedium2" defaultPivotStyle="PivotStyleMedium9"/>
  <colors>
    <mruColors>
      <color rgb="FF5CDAB4"/>
      <color rgb="FFC98196"/>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107461</xdr:colOff>
      <xdr:row>0</xdr:row>
      <xdr:rowOff>87923</xdr:rowOff>
    </xdr:from>
    <xdr:to>
      <xdr:col>1</xdr:col>
      <xdr:colOff>1465384</xdr:colOff>
      <xdr:row>0</xdr:row>
      <xdr:rowOff>627087</xdr:rowOff>
    </xdr:to>
    <xdr:pic>
      <xdr:nvPicPr>
        <xdr:cNvPr id="2" name="Picture 1">
          <a:extLst>
            <a:ext uri="{FF2B5EF4-FFF2-40B4-BE49-F238E27FC236}">
              <a16:creationId xmlns:a16="http://schemas.microsoft.com/office/drawing/2014/main" id="{B7F034BE-5A6D-CB4A-90E1-67EDEC0C0018}"/>
            </a:ext>
          </a:extLst>
        </xdr:cNvPr>
        <xdr:cNvPicPr/>
      </xdr:nvPicPr>
      <xdr:blipFill>
        <a:blip xmlns:r="http://schemas.openxmlformats.org/officeDocument/2006/relationships" r:embed="rId1"/>
        <a:stretch>
          <a:fillRect/>
        </a:stretch>
      </xdr:blipFill>
      <xdr:spPr>
        <a:xfrm>
          <a:off x="107461" y="87923"/>
          <a:ext cx="1856154" cy="539164"/>
        </a:xfrm>
        <a:prstGeom prst="rect">
          <a:avLst/>
        </a:prstGeom>
      </xdr:spPr>
    </xdr:pic>
    <xdr:clientData/>
  </xdr:twoCellAnchor>
</xdr:wsDr>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74188A8-2933-4C49-B668-82AFAC40F2C8}">
  <dimension ref="A1:U52"/>
  <sheetViews>
    <sheetView showGridLines="0" tabSelected="1" zoomScale="110" zoomScaleNormal="110" workbookViewId="0">
      <pane ySplit="1" topLeftCell="A2" activePane="bottomLeft" state="frozen"/>
      <selection pane="bottomLeft" activeCell="A3" sqref="A3:E3"/>
    </sheetView>
  </sheetViews>
  <sheetFormatPr defaultColWidth="9.1796875" defaultRowHeight="14.5" x14ac:dyDescent="0.35"/>
  <cols>
    <col min="1" max="1" width="6.453125" style="15" customWidth="1"/>
    <col min="2" max="2" width="36.7265625" style="15" customWidth="1"/>
    <col min="3" max="3" width="58.453125" style="15" customWidth="1"/>
    <col min="4" max="4" width="21.7265625" style="15" customWidth="1"/>
    <col min="5" max="5" width="4.1796875" style="15" customWidth="1"/>
    <col min="6" max="6" width="5.1796875" style="15" customWidth="1"/>
    <col min="7" max="7" width="11.7265625" style="15" hidden="1" customWidth="1"/>
    <col min="8" max="8" width="12.453125" style="15" customWidth="1"/>
    <col min="9" max="9" width="12.26953125" style="15" customWidth="1"/>
    <col min="10" max="10" width="24.26953125" style="15" customWidth="1"/>
    <col min="11" max="11" width="0.1796875" style="15" customWidth="1"/>
    <col min="12" max="12" width="13.81640625" style="15" customWidth="1"/>
    <col min="13" max="13" width="15.7265625" style="15" customWidth="1"/>
    <col min="14" max="14" width="24.26953125" style="15" customWidth="1"/>
    <col min="15" max="15" width="0.1796875" style="15" customWidth="1"/>
    <col min="16" max="16" width="13.81640625" style="15" customWidth="1"/>
    <col min="17" max="17" width="15.7265625" style="15" customWidth="1"/>
    <col min="18" max="18" width="8.453125" style="15" customWidth="1"/>
    <col min="19" max="19" width="9.453125" style="15" customWidth="1"/>
    <col min="20" max="20" width="3.26953125" style="15" customWidth="1"/>
    <col min="21" max="21" width="24.7265625" style="23" customWidth="1"/>
    <col min="22" max="16384" width="9.1796875" style="15"/>
  </cols>
  <sheetData>
    <row r="1" spans="1:21" s="102" customFormat="1" ht="53.15" customHeight="1" x14ac:dyDescent="0.35">
      <c r="A1" s="102" t="s">
        <v>0</v>
      </c>
    </row>
    <row r="2" spans="1:21" x14ac:dyDescent="0.35">
      <c r="B2" s="95"/>
    </row>
    <row r="3" spans="1:21" ht="69" customHeight="1" x14ac:dyDescent="0.3">
      <c r="A3" s="107" t="s">
        <v>1</v>
      </c>
      <c r="B3" s="108"/>
      <c r="C3" s="108"/>
      <c r="D3" s="108"/>
      <c r="E3" s="108"/>
    </row>
    <row r="4" spans="1:21" x14ac:dyDescent="0.35">
      <c r="A4" s="29"/>
      <c r="C4" s="30"/>
    </row>
    <row r="5" spans="1:21" x14ac:dyDescent="0.35">
      <c r="A5" s="96"/>
      <c r="B5" s="97"/>
      <c r="C5" s="98"/>
      <c r="D5" s="97"/>
      <c r="E5" s="97"/>
      <c r="F5" s="97"/>
      <c r="G5" s="97"/>
      <c r="H5" s="99"/>
      <c r="I5" s="97"/>
      <c r="J5" s="97"/>
      <c r="K5" s="97"/>
      <c r="L5" s="97"/>
      <c r="M5" s="97"/>
      <c r="N5" s="97"/>
      <c r="O5" s="97"/>
      <c r="P5" s="97"/>
      <c r="Q5" s="97"/>
      <c r="R5" s="97"/>
      <c r="S5" s="97"/>
      <c r="T5" s="97"/>
      <c r="U5" s="100"/>
    </row>
    <row r="6" spans="1:21" x14ac:dyDescent="0.35">
      <c r="A6" s="101"/>
      <c r="C6" s="11"/>
      <c r="E6" s="15" t="s">
        <v>2</v>
      </c>
    </row>
    <row r="7" spans="1:21" ht="21.75" customHeight="1" x14ac:dyDescent="0.35">
      <c r="A7" s="54" t="s">
        <v>3</v>
      </c>
      <c r="C7" s="11"/>
    </row>
    <row r="8" spans="1:21" ht="7.5" customHeight="1" x14ac:dyDescent="0.35">
      <c r="A8" s="54"/>
      <c r="C8" s="11"/>
    </row>
    <row r="9" spans="1:21" ht="15" customHeight="1" x14ac:dyDescent="0.35">
      <c r="A9" s="92"/>
      <c r="B9" s="56" t="s">
        <v>4</v>
      </c>
      <c r="C9" s="57" t="s">
        <v>5</v>
      </c>
      <c r="D9" s="59"/>
      <c r="E9" s="59"/>
      <c r="F9" s="59"/>
      <c r="G9" s="59"/>
      <c r="H9" s="59"/>
      <c r="I9" s="59" t="s">
        <v>6</v>
      </c>
      <c r="R9" s="60"/>
      <c r="S9" s="60"/>
      <c r="T9" s="60"/>
      <c r="U9" s="61"/>
    </row>
    <row r="10" spans="1:21" ht="18.75" customHeight="1" x14ac:dyDescent="0.35">
      <c r="A10" s="92"/>
      <c r="B10" s="37" t="s">
        <v>7</v>
      </c>
      <c r="C10" s="38" t="s">
        <v>8</v>
      </c>
      <c r="D10" s="40" t="s">
        <v>9</v>
      </c>
      <c r="E10" s="40"/>
      <c r="F10" s="40" t="s">
        <v>10</v>
      </c>
      <c r="G10" s="40"/>
      <c r="H10" s="40"/>
      <c r="I10" s="1"/>
      <c r="R10" s="12"/>
      <c r="S10" s="12"/>
      <c r="T10" s="12"/>
      <c r="U10" s="16"/>
    </row>
    <row r="11" spans="1:21" ht="18.75" customHeight="1" x14ac:dyDescent="0.35">
      <c r="A11" s="92"/>
      <c r="B11" s="37" t="s">
        <v>11</v>
      </c>
      <c r="C11" s="38" t="s">
        <v>12</v>
      </c>
      <c r="D11" s="40" t="s">
        <v>9</v>
      </c>
      <c r="E11" s="40"/>
      <c r="F11" s="40"/>
      <c r="G11" s="40"/>
      <c r="H11" s="40"/>
      <c r="I11" s="1"/>
      <c r="R11" s="12"/>
      <c r="S11" s="12"/>
      <c r="T11" s="12"/>
      <c r="U11" s="16"/>
    </row>
    <row r="12" spans="1:21" ht="18.75" customHeight="1" x14ac:dyDescent="0.35">
      <c r="A12" s="92"/>
      <c r="B12" s="37" t="s">
        <v>13</v>
      </c>
      <c r="C12" s="38" t="s">
        <v>14</v>
      </c>
      <c r="D12" s="40" t="s">
        <v>9</v>
      </c>
      <c r="E12" s="40"/>
      <c r="F12" s="40"/>
      <c r="G12" s="40"/>
      <c r="H12" s="40"/>
      <c r="I12" s="1"/>
      <c r="R12" s="12"/>
      <c r="S12" s="12"/>
      <c r="T12" s="12"/>
      <c r="U12" s="16"/>
    </row>
    <row r="13" spans="1:21" ht="22" customHeight="1" x14ac:dyDescent="0.35">
      <c r="A13" s="92"/>
      <c r="B13" s="37" t="s">
        <v>15</v>
      </c>
      <c r="C13" s="94" t="s">
        <v>16</v>
      </c>
      <c r="D13" s="40" t="s">
        <v>9</v>
      </c>
      <c r="E13" s="40"/>
      <c r="F13" s="40"/>
      <c r="G13" s="40"/>
      <c r="H13" s="40"/>
      <c r="I13" s="1"/>
      <c r="R13" s="12"/>
      <c r="S13" s="12"/>
      <c r="T13" s="12"/>
      <c r="U13" s="16"/>
    </row>
    <row r="14" spans="1:21" ht="17.25" customHeight="1" x14ac:dyDescent="0.35">
      <c r="A14" s="92"/>
      <c r="B14" s="37" t="s">
        <v>17</v>
      </c>
      <c r="C14" s="38" t="s">
        <v>18</v>
      </c>
      <c r="D14" s="40" t="s">
        <v>9</v>
      </c>
      <c r="E14" s="40"/>
      <c r="F14" s="40"/>
      <c r="G14" s="40"/>
      <c r="H14" s="40"/>
      <c r="I14" s="1"/>
      <c r="R14" s="12"/>
      <c r="S14" s="12"/>
      <c r="T14" s="12"/>
      <c r="U14" s="16"/>
    </row>
    <row r="15" spans="1:21" ht="17.25" customHeight="1" x14ac:dyDescent="0.35">
      <c r="A15" s="92"/>
      <c r="B15" s="37" t="s">
        <v>19</v>
      </c>
      <c r="C15" s="38" t="s">
        <v>20</v>
      </c>
      <c r="D15" s="40" t="s">
        <v>9</v>
      </c>
      <c r="E15" s="40"/>
      <c r="F15" s="40"/>
      <c r="G15" s="40"/>
      <c r="H15" s="40"/>
      <c r="I15" s="1"/>
      <c r="R15" s="12"/>
      <c r="S15" s="12"/>
      <c r="T15" s="12"/>
      <c r="U15" s="16"/>
    </row>
    <row r="16" spans="1:21" ht="17.25" customHeight="1" x14ac:dyDescent="0.35">
      <c r="A16" s="92"/>
      <c r="B16" s="37" t="s">
        <v>21</v>
      </c>
      <c r="C16" s="38" t="s">
        <v>22</v>
      </c>
      <c r="D16" s="40" t="s">
        <v>9</v>
      </c>
      <c r="E16" s="40"/>
      <c r="F16" s="40"/>
      <c r="G16" s="40"/>
      <c r="H16" s="40"/>
      <c r="I16" s="1"/>
      <c r="R16" s="12"/>
      <c r="S16" s="12"/>
      <c r="T16" s="12"/>
      <c r="U16" s="16"/>
    </row>
    <row r="17" spans="1:21" ht="17.25" customHeight="1" x14ac:dyDescent="0.35">
      <c r="A17" s="92"/>
      <c r="B17" s="37" t="s">
        <v>23</v>
      </c>
      <c r="C17" s="38"/>
      <c r="D17" s="40" t="s">
        <v>9</v>
      </c>
      <c r="E17" s="40"/>
      <c r="F17" s="40"/>
      <c r="G17" s="40"/>
      <c r="H17" s="40"/>
      <c r="I17" s="1"/>
      <c r="R17" s="12"/>
      <c r="S17" s="12"/>
      <c r="T17" s="12"/>
      <c r="U17" s="16"/>
    </row>
    <row r="18" spans="1:21" ht="19.5" customHeight="1" x14ac:dyDescent="0.35">
      <c r="A18" s="92"/>
      <c r="B18" s="93" t="s">
        <v>24</v>
      </c>
      <c r="C18" s="8" t="s">
        <v>25</v>
      </c>
      <c r="D18" s="90" t="s">
        <v>9</v>
      </c>
      <c r="E18" s="91"/>
      <c r="F18" s="91"/>
      <c r="G18" s="91"/>
      <c r="H18" s="91"/>
      <c r="I18" s="1"/>
      <c r="R18" s="12"/>
      <c r="S18" s="12"/>
      <c r="T18" s="12"/>
      <c r="U18" s="16"/>
    </row>
    <row r="19" spans="1:21" ht="20.149999999999999" customHeight="1" x14ac:dyDescent="0.35">
      <c r="A19" s="9"/>
      <c r="B19" s="10"/>
      <c r="C19" s="11"/>
      <c r="D19" s="12"/>
      <c r="E19" s="12"/>
      <c r="F19" s="12"/>
      <c r="G19" s="12"/>
      <c r="H19" s="13" t="s">
        <v>26</v>
      </c>
      <c r="I19" s="14">
        <f>SUM(I10:I18)</f>
        <v>0</v>
      </c>
      <c r="R19" s="12"/>
      <c r="S19" s="12"/>
      <c r="T19" s="12"/>
      <c r="U19" s="16"/>
    </row>
    <row r="20" spans="1:21" ht="27.75" customHeight="1" x14ac:dyDescent="0.35">
      <c r="A20" s="54" t="s">
        <v>27</v>
      </c>
      <c r="C20" s="11"/>
      <c r="D20" s="30" t="s">
        <v>28</v>
      </c>
      <c r="G20" s="12"/>
      <c r="H20" s="12"/>
      <c r="I20" s="50"/>
      <c r="J20" s="79"/>
      <c r="K20" s="12"/>
      <c r="L20" s="12"/>
      <c r="M20" s="74"/>
      <c r="N20" s="79"/>
      <c r="O20" s="12"/>
      <c r="P20" s="12"/>
      <c r="Q20" s="74"/>
      <c r="R20" s="79"/>
      <c r="S20" s="12"/>
      <c r="T20" s="12"/>
      <c r="U20" s="80"/>
    </row>
    <row r="21" spans="1:21" ht="8.25" customHeight="1" x14ac:dyDescent="0.35">
      <c r="A21" s="54"/>
      <c r="B21" s="31"/>
      <c r="C21" s="11"/>
      <c r="D21" s="12"/>
      <c r="E21" s="12"/>
      <c r="F21" s="12"/>
      <c r="G21" s="12"/>
      <c r="H21" s="12"/>
      <c r="I21" s="11"/>
      <c r="J21" s="79"/>
      <c r="K21" s="12"/>
      <c r="L21" s="12"/>
      <c r="M21" s="74"/>
      <c r="N21" s="79"/>
      <c r="O21" s="12"/>
      <c r="P21" s="12"/>
      <c r="Q21" s="74"/>
      <c r="R21" s="79"/>
      <c r="S21" s="12"/>
      <c r="T21" s="12"/>
      <c r="U21" s="80"/>
    </row>
    <row r="22" spans="1:21" ht="91" customHeight="1" x14ac:dyDescent="0.35">
      <c r="A22" s="81"/>
      <c r="B22" s="56" t="s">
        <v>4</v>
      </c>
      <c r="C22" s="56" t="s">
        <v>5</v>
      </c>
      <c r="D22" s="103" t="s">
        <v>29</v>
      </c>
      <c r="E22" s="104"/>
      <c r="F22" s="104"/>
      <c r="G22" s="104"/>
      <c r="H22" s="104"/>
      <c r="I22" s="105"/>
      <c r="J22" s="103" t="s">
        <v>30</v>
      </c>
      <c r="K22" s="104"/>
      <c r="L22" s="104"/>
      <c r="M22" s="106"/>
      <c r="N22" s="103" t="s">
        <v>31</v>
      </c>
      <c r="O22" s="104"/>
      <c r="P22" s="104"/>
      <c r="Q22" s="106"/>
      <c r="R22" s="109" t="s">
        <v>32</v>
      </c>
      <c r="S22" s="110"/>
      <c r="T22" s="110"/>
      <c r="U22" s="111"/>
    </row>
    <row r="23" spans="1:21" ht="16.5" customHeight="1" x14ac:dyDescent="0.35">
      <c r="A23" s="77"/>
      <c r="B23" s="82"/>
      <c r="C23" s="83"/>
      <c r="D23" s="84"/>
      <c r="E23" s="83"/>
      <c r="F23" s="83"/>
      <c r="G23" s="85"/>
      <c r="H23" s="83" t="s">
        <v>33</v>
      </c>
      <c r="I23" s="86" t="s">
        <v>34</v>
      </c>
      <c r="J23" s="83"/>
      <c r="K23" s="83"/>
      <c r="L23" s="83" t="s">
        <v>33</v>
      </c>
      <c r="M23" s="86" t="s">
        <v>34</v>
      </c>
      <c r="N23" s="83"/>
      <c r="O23" s="83"/>
      <c r="P23" s="83" t="s">
        <v>33</v>
      </c>
      <c r="Q23" s="86" t="s">
        <v>34</v>
      </c>
      <c r="R23" s="87" t="s">
        <v>35</v>
      </c>
      <c r="S23" s="88"/>
      <c r="T23" s="83"/>
      <c r="U23" s="89" t="s">
        <v>36</v>
      </c>
    </row>
    <row r="24" spans="1:21" ht="19" customHeight="1" x14ac:dyDescent="0.35">
      <c r="A24" s="77"/>
      <c r="B24" s="2" t="s">
        <v>37</v>
      </c>
      <c r="C24" s="2" t="s">
        <v>38</v>
      </c>
      <c r="D24" s="76"/>
      <c r="E24" s="48"/>
      <c r="F24" s="30"/>
      <c r="G24" s="12"/>
      <c r="H24" s="2"/>
      <c r="I24" s="16">
        <f>H24*4</f>
        <v>0</v>
      </c>
      <c r="J24" s="75"/>
      <c r="K24" s="39"/>
      <c r="L24" s="3"/>
      <c r="M24" s="74">
        <f>L24*4</f>
        <v>0</v>
      </c>
      <c r="N24" s="75"/>
      <c r="O24" s="39"/>
      <c r="P24" s="3"/>
      <c r="Q24" s="50">
        <f>P24*4</f>
        <v>0</v>
      </c>
      <c r="R24" s="6"/>
      <c r="S24" s="6"/>
      <c r="T24" s="6"/>
      <c r="U24" s="5"/>
    </row>
    <row r="25" spans="1:21" ht="15.65" customHeight="1" x14ac:dyDescent="0.35">
      <c r="A25" s="77"/>
      <c r="B25" s="2" t="s">
        <v>39</v>
      </c>
      <c r="C25" s="2" t="s">
        <v>40</v>
      </c>
      <c r="D25" s="70"/>
      <c r="E25" s="39"/>
      <c r="F25" s="39"/>
      <c r="G25" s="73"/>
      <c r="H25" s="2"/>
      <c r="I25" s="72">
        <f>H25*4</f>
        <v>0</v>
      </c>
      <c r="J25" s="69"/>
      <c r="K25" s="39"/>
      <c r="L25" s="3">
        <v>5</v>
      </c>
      <c r="M25" s="72">
        <f>L25*4</f>
        <v>20</v>
      </c>
      <c r="N25" s="69"/>
      <c r="O25" s="39"/>
      <c r="P25" s="3">
        <v>5</v>
      </c>
      <c r="Q25" s="71">
        <f>P25*4</f>
        <v>20</v>
      </c>
      <c r="R25" s="6"/>
      <c r="S25" s="6"/>
      <c r="T25" s="6"/>
      <c r="U25" s="5"/>
    </row>
    <row r="26" spans="1:21" ht="40" customHeight="1" x14ac:dyDescent="0.35">
      <c r="A26" s="77"/>
      <c r="B26" s="4" t="s">
        <v>41</v>
      </c>
      <c r="C26" s="2" t="s">
        <v>42</v>
      </c>
      <c r="D26" s="70"/>
      <c r="E26" s="39"/>
      <c r="F26" s="39"/>
      <c r="G26" s="39"/>
      <c r="H26" s="2"/>
      <c r="I26" s="68">
        <f>H26*4</f>
        <v>0</v>
      </c>
      <c r="J26" s="69"/>
      <c r="K26" s="39"/>
      <c r="L26" s="3">
        <v>6</v>
      </c>
      <c r="M26" s="68">
        <f>L26*4</f>
        <v>24</v>
      </c>
      <c r="N26" s="69"/>
      <c r="O26" s="39"/>
      <c r="P26" s="3">
        <v>6</v>
      </c>
      <c r="Q26" s="67">
        <f>P26*4</f>
        <v>24</v>
      </c>
      <c r="R26" s="6"/>
      <c r="S26" s="6"/>
      <c r="T26" s="6"/>
      <c r="U26" s="5"/>
    </row>
    <row r="27" spans="1:21" ht="16" customHeight="1" x14ac:dyDescent="0.35">
      <c r="A27" s="78"/>
      <c r="B27" s="2"/>
      <c r="C27" s="2"/>
      <c r="D27" s="66"/>
      <c r="E27" s="65"/>
      <c r="F27" s="65"/>
      <c r="G27" s="65"/>
      <c r="H27" s="2"/>
      <c r="I27" s="63">
        <f>H27*4</f>
        <v>0</v>
      </c>
      <c r="J27" s="64"/>
      <c r="K27" s="65"/>
      <c r="L27" s="3"/>
      <c r="M27" s="63">
        <f>L27*4</f>
        <v>0</v>
      </c>
      <c r="N27" s="64"/>
      <c r="O27" s="65"/>
      <c r="P27" s="3"/>
      <c r="Q27" s="62">
        <f>P27*4</f>
        <v>0</v>
      </c>
      <c r="R27" s="7"/>
      <c r="S27" s="7"/>
      <c r="T27" s="7"/>
      <c r="U27" s="5"/>
    </row>
    <row r="28" spans="1:21" ht="18" customHeight="1" x14ac:dyDescent="0.35">
      <c r="A28" s="45"/>
      <c r="B28" s="46"/>
      <c r="C28" s="47"/>
      <c r="D28" s="48"/>
      <c r="E28" s="30"/>
      <c r="F28" s="30"/>
      <c r="G28" s="49"/>
      <c r="I28" s="50"/>
      <c r="J28" s="48"/>
      <c r="K28" s="30"/>
      <c r="M28" s="50"/>
      <c r="N28" s="48"/>
      <c r="O28" s="30"/>
      <c r="Q28" s="50"/>
      <c r="R28" s="48"/>
      <c r="S28" s="30"/>
      <c r="T28" s="30"/>
    </row>
    <row r="29" spans="1:21" x14ac:dyDescent="0.35">
      <c r="A29" s="24"/>
      <c r="D29" s="12"/>
      <c r="E29" s="30"/>
      <c r="F29" s="30"/>
      <c r="G29" s="12"/>
      <c r="H29" s="51">
        <f>SUM(H24:H27)</f>
        <v>0</v>
      </c>
      <c r="I29" s="51">
        <f>SUM(I24:I27)</f>
        <v>0</v>
      </c>
      <c r="J29" s="12"/>
      <c r="K29" s="30"/>
      <c r="L29" s="51">
        <f>SUM(L24:L27)</f>
        <v>11</v>
      </c>
      <c r="M29" s="51">
        <f>SUM(M24:M27)</f>
        <v>44</v>
      </c>
      <c r="N29" s="12"/>
      <c r="O29" s="30"/>
      <c r="P29" s="51">
        <f>SUM(P24:P27)</f>
        <v>11</v>
      </c>
      <c r="Q29" s="51">
        <f>SUM(Q24:Q27)</f>
        <v>44</v>
      </c>
      <c r="R29" s="12"/>
      <c r="S29" s="30"/>
      <c r="T29" s="30"/>
      <c r="U29" s="52"/>
    </row>
    <row r="30" spans="1:21" x14ac:dyDescent="0.35">
      <c r="A30" s="24"/>
      <c r="D30" s="12"/>
      <c r="E30" s="30"/>
      <c r="F30" s="30"/>
      <c r="G30" s="12"/>
      <c r="H30" s="49"/>
      <c r="I30" s="53"/>
      <c r="J30" s="12"/>
      <c r="K30" s="30"/>
      <c r="L30" s="49"/>
      <c r="M30" s="53"/>
      <c r="N30" s="12"/>
      <c r="O30" s="30"/>
      <c r="P30" s="49"/>
      <c r="Q30" s="53"/>
      <c r="R30" s="12"/>
      <c r="S30" s="30"/>
      <c r="T30" s="30"/>
      <c r="U30" s="52"/>
    </row>
    <row r="31" spans="1:21" ht="21.75" customHeight="1" x14ac:dyDescent="0.35">
      <c r="A31" s="54" t="s">
        <v>43</v>
      </c>
      <c r="C31" s="11"/>
    </row>
    <row r="32" spans="1:21" ht="8.25" customHeight="1" x14ac:dyDescent="0.35">
      <c r="A32" s="54"/>
      <c r="C32" s="11"/>
    </row>
    <row r="33" spans="1:21" ht="15" customHeight="1" x14ac:dyDescent="0.35">
      <c r="A33" s="55"/>
      <c r="B33" s="56" t="s">
        <v>44</v>
      </c>
      <c r="C33" s="57"/>
      <c r="D33" s="58" t="s">
        <v>45</v>
      </c>
      <c r="E33" s="59"/>
      <c r="F33" s="59"/>
      <c r="G33" s="59"/>
      <c r="H33" s="59" t="s">
        <v>46</v>
      </c>
      <c r="I33" s="59" t="s">
        <v>6</v>
      </c>
      <c r="R33" s="60"/>
      <c r="S33" s="60"/>
      <c r="T33" s="60"/>
      <c r="U33" s="61"/>
    </row>
    <row r="34" spans="1:21" ht="17.25" customHeight="1" x14ac:dyDescent="0.35">
      <c r="A34" s="36"/>
      <c r="B34" s="37" t="s">
        <v>47</v>
      </c>
      <c r="C34" s="38"/>
      <c r="D34" s="39">
        <v>100</v>
      </c>
      <c r="E34" s="40"/>
      <c r="F34" s="40"/>
      <c r="G34" s="40"/>
      <c r="H34" s="1">
        <v>150</v>
      </c>
      <c r="I34" s="35">
        <f>H34*D34</f>
        <v>15000</v>
      </c>
      <c r="R34" s="12"/>
      <c r="S34" s="12"/>
      <c r="T34" s="12"/>
      <c r="U34" s="16"/>
    </row>
    <row r="35" spans="1:21" ht="17.25" customHeight="1" x14ac:dyDescent="0.35">
      <c r="A35" s="36"/>
      <c r="B35" s="37" t="s">
        <v>48</v>
      </c>
      <c r="C35" s="38"/>
      <c r="D35" s="39">
        <v>100</v>
      </c>
      <c r="E35" s="40"/>
      <c r="F35" s="40"/>
      <c r="G35" s="40"/>
      <c r="H35" s="1">
        <v>100</v>
      </c>
      <c r="I35" s="35">
        <f t="shared" ref="I35:I36" si="0">H35*D35</f>
        <v>10000</v>
      </c>
      <c r="R35" s="12"/>
      <c r="S35" s="12"/>
      <c r="T35" s="12"/>
      <c r="U35" s="16"/>
    </row>
    <row r="36" spans="1:21" ht="17.25" customHeight="1" x14ac:dyDescent="0.35">
      <c r="A36" s="36"/>
      <c r="B36" s="41" t="s">
        <v>49</v>
      </c>
      <c r="C36" s="42"/>
      <c r="D36" s="43">
        <v>50</v>
      </c>
      <c r="E36" s="44"/>
      <c r="F36" s="44"/>
      <c r="G36" s="44"/>
      <c r="H36" s="1">
        <v>125</v>
      </c>
      <c r="I36" s="35">
        <f t="shared" si="0"/>
        <v>6250</v>
      </c>
      <c r="R36" s="12"/>
      <c r="S36" s="12"/>
      <c r="T36" s="12"/>
      <c r="U36" s="16"/>
    </row>
    <row r="37" spans="1:21" ht="20.149999999999999" customHeight="1" x14ac:dyDescent="0.35">
      <c r="A37" s="9"/>
      <c r="B37" s="10"/>
      <c r="C37" s="11"/>
      <c r="D37" s="12"/>
      <c r="E37" s="12"/>
      <c r="F37" s="12"/>
      <c r="G37" s="12"/>
      <c r="H37" s="13" t="s">
        <v>50</v>
      </c>
      <c r="I37" s="14">
        <f>SUM(I34:I36)</f>
        <v>31250</v>
      </c>
      <c r="R37" s="12"/>
      <c r="S37" s="12"/>
      <c r="T37" s="12"/>
      <c r="U37" s="16"/>
    </row>
    <row r="38" spans="1:21" s="21" customFormat="1" ht="19" customHeight="1" x14ac:dyDescent="0.35">
      <c r="A38" s="17"/>
      <c r="B38" s="18"/>
      <c r="C38" s="11"/>
      <c r="D38" s="19"/>
      <c r="E38" s="19"/>
      <c r="F38" s="19"/>
      <c r="G38" s="19"/>
      <c r="H38" s="20"/>
      <c r="I38" s="20"/>
      <c r="R38" s="12"/>
      <c r="S38" s="19"/>
      <c r="T38" s="19"/>
      <c r="U38" s="22"/>
    </row>
    <row r="39" spans="1:21" ht="17.149999999999999" customHeight="1" x14ac:dyDescent="0.35"/>
    <row r="40" spans="1:21" s="24" customFormat="1" ht="25.5" customHeight="1" x14ac:dyDescent="0.35">
      <c r="B40" s="24" t="s">
        <v>51</v>
      </c>
      <c r="U40" s="23"/>
    </row>
    <row r="41" spans="1:21" x14ac:dyDescent="0.35">
      <c r="B41" s="25" t="s">
        <v>52</v>
      </c>
      <c r="C41" s="26" t="s">
        <v>53</v>
      </c>
      <c r="D41" s="27"/>
      <c r="E41" s="27"/>
      <c r="F41" s="27"/>
      <c r="G41" s="27"/>
      <c r="H41" s="27"/>
      <c r="I41" s="28"/>
    </row>
    <row r="42" spans="1:21" x14ac:dyDescent="0.35">
      <c r="B42" s="29" t="s">
        <v>54</v>
      </c>
      <c r="D42" s="30"/>
      <c r="I42" s="23"/>
    </row>
    <row r="43" spans="1:21" x14ac:dyDescent="0.35">
      <c r="B43" s="29" t="s">
        <v>55</v>
      </c>
      <c r="D43" s="30"/>
      <c r="I43" s="23"/>
    </row>
    <row r="44" spans="1:21" x14ac:dyDescent="0.35">
      <c r="B44" s="29"/>
      <c r="I44" s="23"/>
    </row>
    <row r="45" spans="1:21" x14ac:dyDescent="0.35">
      <c r="B45" s="29" t="s">
        <v>56</v>
      </c>
      <c r="C45" s="15" t="s">
        <v>57</v>
      </c>
      <c r="I45" s="23"/>
    </row>
    <row r="46" spans="1:21" x14ac:dyDescent="0.35">
      <c r="B46" s="29"/>
      <c r="I46" s="23"/>
    </row>
    <row r="47" spans="1:21" x14ac:dyDescent="0.35">
      <c r="B47" s="29" t="s">
        <v>58</v>
      </c>
      <c r="C47" s="15" t="s">
        <v>59</v>
      </c>
      <c r="I47" s="23"/>
    </row>
    <row r="48" spans="1:21" x14ac:dyDescent="0.35">
      <c r="B48" s="29"/>
      <c r="I48" s="23"/>
    </row>
    <row r="49" spans="2:9" x14ac:dyDescent="0.35">
      <c r="B49" s="29" t="s">
        <v>60</v>
      </c>
      <c r="C49" s="15" t="s">
        <v>61</v>
      </c>
      <c r="I49" s="23"/>
    </row>
    <row r="50" spans="2:9" x14ac:dyDescent="0.35">
      <c r="B50" s="29"/>
      <c r="I50" s="23"/>
    </row>
    <row r="51" spans="2:9" ht="15.5" x14ac:dyDescent="0.35">
      <c r="B51" s="29"/>
      <c r="C51" s="31"/>
      <c r="I51" s="23"/>
    </row>
    <row r="52" spans="2:9" x14ac:dyDescent="0.35">
      <c r="B52" s="32"/>
      <c r="C52" s="33"/>
      <c r="D52" s="33"/>
      <c r="E52" s="33"/>
      <c r="F52" s="33"/>
      <c r="G52" s="33"/>
      <c r="H52" s="33"/>
      <c r="I52" s="34"/>
    </row>
  </sheetData>
  <sheetProtection algorithmName="SHA-512" hashValue="QMJjBe3bl3ugCMYGC0kM2eV4z6tvi4GDtJAbpqLds+vviOlGRQ1LtxNeY6AsuYpYff5lEpwfIT47UehaGoADyQ==" saltValue="s1snC/Ui8uz4bv6amAEAzQ==" spinCount="100000" sheet="1" objects="1" scenarios="1"/>
  <mergeCells count="6">
    <mergeCell ref="A1:XFD1"/>
    <mergeCell ref="D22:I22"/>
    <mergeCell ref="N22:Q22"/>
    <mergeCell ref="A3:E3"/>
    <mergeCell ref="J22:M22"/>
    <mergeCell ref="R22:U22"/>
  </mergeCells>
  <pageMargins left="0.7" right="0.7" top="0.75" bottom="0.75" header="0.3" footer="0.3"/>
  <pageSetup paperSize="9"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01E2ECF54C2B64D91C3A99490797683" ma:contentTypeVersion="14" ma:contentTypeDescription="Create a new document." ma:contentTypeScope="" ma:versionID="8684fb00e0b8bab10997128428827bfc">
  <xsd:schema xmlns:xsd="http://www.w3.org/2001/XMLSchema" xmlns:xs="http://www.w3.org/2001/XMLSchema" xmlns:p="http://schemas.microsoft.com/office/2006/metadata/properties" xmlns:ns2="8b5f9b5f-48b9-430d-b40f-12fa7b444c71" xmlns:ns3="5681090e-0904-4e5d-a7c9-52c73f4bb5e0" targetNamespace="http://schemas.microsoft.com/office/2006/metadata/properties" ma:root="true" ma:fieldsID="56986c2840dae9945e830a954c11e073" ns2:_="" ns3:_="">
    <xsd:import namespace="8b5f9b5f-48b9-430d-b40f-12fa7b444c71"/>
    <xsd:import namespace="5681090e-0904-4e5d-a7c9-52c73f4bb5e0"/>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lcf76f155ced4ddcb4097134ff3c332f" minOccurs="0"/>
                <xsd:element ref="ns3:TaxCatchAll" minOccurs="0"/>
                <xsd:element ref="ns2:MediaServiceObjectDetectorVersions" minOccurs="0"/>
                <xsd:element ref="ns2:MediaServiceOCR" minOccurs="0"/>
                <xsd:element ref="ns2:MediaServiceGenerationTime" minOccurs="0"/>
                <xsd:element ref="ns2:MediaServiceEventHashCode"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8b5f9b5f-48b9-430d-b40f-12fa7b444c71"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lcf76f155ced4ddcb4097134ff3c332f" ma:index="13" nillable="true" ma:taxonomy="true" ma:internalName="lcf76f155ced4ddcb4097134ff3c332f" ma:taxonomyFieldName="MediaServiceImageTags" ma:displayName="Image Tags" ma:readOnly="false" ma:fieldId="{5cf76f15-5ced-4ddc-b409-7134ff3c332f}" ma:taxonomyMulti="true" ma:sspId="8eb53048-867d-4b92-888c-01f5d6538026"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15" nillable="true" ma:displayName="MediaServiceObjectDetectorVersions" ma:hidden="true" ma:indexed="true" ma:internalName="MediaServiceObjectDetectorVersions"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DateTaken" ma:index="20" nillable="true" ma:displayName="MediaServiceDateTaken" ma:hidden="true" ma:indexed="true" ma:internalName="MediaServiceDateTaken" ma:readOnly="true">
      <xsd:simpleType>
        <xsd:restriction base="dms:Text"/>
      </xsd:simpleType>
    </xsd:element>
    <xsd:element name="MediaLengthInSeconds" ma:index="21"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5681090e-0904-4e5d-a7c9-52c73f4bb5e0"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4" nillable="true" ma:displayName="Taxonomy Catch All Column" ma:hidden="true" ma:list="{cc9ddffe-eeb2-43a9-a9e0-da2785fbb3cf}" ma:internalName="TaxCatchAll" ma:showField="CatchAllData" ma:web="5681090e-0904-4e5d-a7c9-52c73f4bb5e0">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8b5f9b5f-48b9-430d-b40f-12fa7b444c71">
      <Terms xmlns="http://schemas.microsoft.com/office/infopath/2007/PartnerControls"/>
    </lcf76f155ced4ddcb4097134ff3c332f>
    <TaxCatchAll xmlns="5681090e-0904-4e5d-a7c9-52c73f4bb5e0" xsi:nil="true"/>
    <SharedWithUsers xmlns="5681090e-0904-4e5d-a7c9-52c73f4bb5e0">
      <UserInfo>
        <DisplayName/>
        <AccountId xsi:nil="true"/>
        <AccountType/>
      </UserInfo>
    </SharedWithUsers>
  </documentManagement>
</p:properties>
</file>

<file path=customXml/itemProps1.xml><?xml version="1.0" encoding="utf-8"?>
<ds:datastoreItem xmlns:ds="http://schemas.openxmlformats.org/officeDocument/2006/customXml" ds:itemID="{ABF4EB93-69B9-43CE-8C80-AADBBC6A9DFF}">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8b5f9b5f-48b9-430d-b40f-12fa7b444c71"/>
    <ds:schemaRef ds:uri="5681090e-0904-4e5d-a7c9-52c73f4bb5e0"/>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5C14BF0F-CD9C-4878-BA3B-9BFA88631104}">
  <ds:schemaRefs>
    <ds:schemaRef ds:uri="http://schemas.microsoft.com/sharepoint/v3/contenttype/forms"/>
  </ds:schemaRefs>
</ds:datastoreItem>
</file>

<file path=customXml/itemProps3.xml><?xml version="1.0" encoding="utf-8"?>
<ds:datastoreItem xmlns:ds="http://schemas.openxmlformats.org/officeDocument/2006/customXml" ds:itemID="{C72FDA6F-0BAF-4F50-9E9D-4C6D2AC564A5}">
  <ds:schemaRefs>
    <ds:schemaRef ds:uri="http://schemas.microsoft.com/office/2006/metadata/properties"/>
    <ds:schemaRef ds:uri="http://schemas.microsoft.com/office/infopath/2007/PartnerControls"/>
    <ds:schemaRef ds:uri="8b5f9b5f-48b9-430d-b40f-12fa7b444c71"/>
    <ds:schemaRef ds:uri="5681090e-0904-4e5d-a7c9-52c73f4bb5e0"/>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1</vt:i4>
      </vt:variant>
    </vt:vector>
  </HeadingPairs>
  <TitlesOfParts>
    <vt:vector size="1" baseType="lpstr">
      <vt:lpstr>Prijzenblad</vt:lpstr>
    </vt:vector>
  </TitlesOfParts>
  <Manager/>
  <Company>Koninklijke Bibliotheek (KB)</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Prijzenblad CIAM</dc:title>
  <dc:subject>Prijzenblad bij aanbesteding KB CIAM</dc:subject>
  <dc:creator>Koninklijke Bibliotheek (KB)</dc:creator>
  <cp:keywords/>
  <dc:description/>
  <cp:lastModifiedBy>Elise Dunnink</cp:lastModifiedBy>
  <cp:revision/>
  <dcterms:created xsi:type="dcterms:W3CDTF">2023-04-24T09:12:20Z</dcterms:created>
  <dcterms:modified xsi:type="dcterms:W3CDTF">2024-08-14T12:48:50Z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0x010100501E2ECF54C2B64D91C3A99490797683</vt:lpwstr>
  </property>
  <property fmtid="{D5CDD505-2E9C-101B-9397-08002B2CF9AE}" pid="3" name="MSIP_Label_b29f4804-9ab0-4527-a877-f7a87100f5fc_Enabled">
    <vt:lpwstr>true</vt:lpwstr>
  </property>
  <property fmtid="{D5CDD505-2E9C-101B-9397-08002B2CF9AE}" pid="4" name="MSIP_Label_b29f4804-9ab0-4527-a877-f7a87100f5fc_SetDate">
    <vt:lpwstr>2023-05-08T08:31:56Z</vt:lpwstr>
  </property>
  <property fmtid="{D5CDD505-2E9C-101B-9397-08002B2CF9AE}" pid="5" name="MSIP_Label_b29f4804-9ab0-4527-a877-f7a87100f5fc_Method">
    <vt:lpwstr>Standard</vt:lpwstr>
  </property>
  <property fmtid="{D5CDD505-2E9C-101B-9397-08002B2CF9AE}" pid="6" name="MSIP_Label_b29f4804-9ab0-4527-a877-f7a87100f5fc_Name">
    <vt:lpwstr>General</vt:lpwstr>
  </property>
  <property fmtid="{D5CDD505-2E9C-101B-9397-08002B2CF9AE}" pid="7" name="MSIP_Label_b29f4804-9ab0-4527-a877-f7a87100f5fc_SiteId">
    <vt:lpwstr>7a5561df-6599-4898-8a20-cce41db3b44f</vt:lpwstr>
  </property>
  <property fmtid="{D5CDD505-2E9C-101B-9397-08002B2CF9AE}" pid="8" name="MSIP_Label_b29f4804-9ab0-4527-a877-f7a87100f5fc_ActionId">
    <vt:lpwstr>a0452d96-6934-4364-8a83-0594137daa94</vt:lpwstr>
  </property>
  <property fmtid="{D5CDD505-2E9C-101B-9397-08002B2CF9AE}" pid="9" name="MSIP_Label_b29f4804-9ab0-4527-a877-f7a87100f5fc_ContentBits">
    <vt:lpwstr>0</vt:lpwstr>
  </property>
  <property fmtid="{D5CDD505-2E9C-101B-9397-08002B2CF9AE}" pid="10" name="Order">
    <vt:i4>24600</vt:i4>
  </property>
  <property fmtid="{D5CDD505-2E9C-101B-9397-08002B2CF9AE}" pid="11" name="xd_Signature">
    <vt:bool>false</vt:bool>
  </property>
  <property fmtid="{D5CDD505-2E9C-101B-9397-08002B2CF9AE}" pid="12" name="xd_ProgID">
    <vt:lpwstr/>
  </property>
  <property fmtid="{D5CDD505-2E9C-101B-9397-08002B2CF9AE}" pid="13" name="_ColorHex">
    <vt:lpwstr/>
  </property>
  <property fmtid="{D5CDD505-2E9C-101B-9397-08002B2CF9AE}" pid="14" name="_Emoji">
    <vt:lpwstr/>
  </property>
  <property fmtid="{D5CDD505-2E9C-101B-9397-08002B2CF9AE}" pid="15" name="ComplianceAssetId">
    <vt:lpwstr/>
  </property>
  <property fmtid="{D5CDD505-2E9C-101B-9397-08002B2CF9AE}" pid="16" name="TemplateUrl">
    <vt:lpwstr/>
  </property>
  <property fmtid="{D5CDD505-2E9C-101B-9397-08002B2CF9AE}" pid="17" name="_ExtendedDescription">
    <vt:lpwstr/>
  </property>
  <property fmtid="{D5CDD505-2E9C-101B-9397-08002B2CF9AE}" pid="18" name="_ColorTag">
    <vt:lpwstr/>
  </property>
  <property fmtid="{D5CDD505-2E9C-101B-9397-08002B2CF9AE}" pid="19" name="TriggerFlowInfo">
    <vt:lpwstr/>
  </property>
  <property fmtid="{D5CDD505-2E9C-101B-9397-08002B2CF9AE}" pid="20" name="MediaServiceImageTags">
    <vt:lpwstr/>
  </property>
</Properties>
</file>