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I:\_SEC\Inkoop-RD\Inkoopdossiers lopend\RD2024-0047_TB_Technische materialen\06. Aanbestedingsdocumenten\Publicatie\"/>
    </mc:Choice>
  </mc:AlternateContent>
  <xr:revisionPtr revIDLastSave="0" documentId="13_ncr:1_{3A0472BA-4857-49F2-A250-8A9AE2EBC661}" xr6:coauthVersionLast="47" xr6:coauthVersionMax="47" xr10:uidLastSave="{00000000-0000-0000-0000-000000000000}"/>
  <workbookProtection workbookAlgorithmName="SHA-512" workbookHashValue="Wsw0rcA7YwzV1ucjs+vNI+MEN5L2iAC78vEq0dNAfeJ+nobzofRbtmq9+Laon6N9P7V1QPDhq0Win+/qWc/TJg==" workbookSaltValue="jFwBpacizKiCaYUuMSQQHg==" workbookSpinCount="100000" lockStructure="1"/>
  <bookViews>
    <workbookView xWindow="-110" yWindow="-110" windowWidth="22780" windowHeight="14660" tabRatio="775" activeTab="1" xr2:uid="{00000000-000D-0000-FFFF-FFFF00000000}"/>
  </bookViews>
  <sheets>
    <sheet name="invulformulier" sheetId="21" r:id="rId1"/>
    <sheet name="bewijslast" sheetId="24" r:id="rId2"/>
    <sheet name="instructie" sheetId="34" state="hidden" r:id="rId3"/>
    <sheet name="logboek overzicht" sheetId="27" r:id="rId4"/>
    <sheet name="Begin" sheetId="29" state="hidden" r:id="rId5"/>
    <sheet name="logboek jr 1" sheetId="31" r:id="rId6"/>
    <sheet name="logboek jr 2" sheetId="35" r:id="rId7"/>
    <sheet name="logboek jr 3" sheetId="36" r:id="rId8"/>
    <sheet name="logboek jr 4" sheetId="37" r:id="rId9"/>
    <sheet name="Einde" sheetId="26" state="hidden" r:id="rId10"/>
  </sheets>
  <definedNames>
    <definedName name="_xlnm.Print_Area" localSheetId="1">bewijslast!$A$1:$G$31</definedName>
    <definedName name="_xlnm.Print_Area" localSheetId="0">invulformulier!$B$1:$M$48</definedName>
    <definedName name="_xlnm.Print_Area" localSheetId="5">'logboek jr 1'!$A$1:$J$33</definedName>
    <definedName name="_xlnm.Print_Area" localSheetId="6">'logboek jr 2'!$A$1:$J$33</definedName>
    <definedName name="_xlnm.Print_Area" localSheetId="7">'logboek jr 3'!$A$1:$J$33</definedName>
    <definedName name="_xlnm.Print_Area" localSheetId="8">'logboek jr 4'!$A$1:$J$33</definedName>
    <definedName name="_xlnm.Print_Area" localSheetId="3">'logboek overzicht'!$A$1:$H$33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 i="27" l="1"/>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12"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E51" i="37"/>
  <c r="E50" i="37"/>
  <c r="E49" i="37"/>
  <c r="E48" i="37"/>
  <c r="E47" i="37"/>
  <c r="E46" i="37"/>
  <c r="E45" i="37"/>
  <c r="E44" i="37"/>
  <c r="E43" i="37"/>
  <c r="E42" i="37"/>
  <c r="E41" i="37"/>
  <c r="E40" i="37"/>
  <c r="E39" i="37"/>
  <c r="E38" i="37"/>
  <c r="E37" i="37"/>
  <c r="E36" i="37"/>
  <c r="E35" i="37"/>
  <c r="E34" i="37"/>
  <c r="E33" i="37"/>
  <c r="E32" i="37"/>
  <c r="E31" i="37"/>
  <c r="E30" i="37"/>
  <c r="E29" i="37"/>
  <c r="E28" i="37"/>
  <c r="E27" i="37"/>
  <c r="E26" i="37"/>
  <c r="E25" i="37"/>
  <c r="E24" i="37"/>
  <c r="E23" i="37"/>
  <c r="E22" i="37"/>
  <c r="E21" i="37"/>
  <c r="E20" i="37"/>
  <c r="E19" i="37"/>
  <c r="E18" i="37"/>
  <c r="E17" i="37"/>
  <c r="E16" i="37"/>
  <c r="E15" i="37"/>
  <c r="E14" i="37"/>
  <c r="E13" i="37"/>
  <c r="E12" i="37"/>
  <c r="E51" i="36"/>
  <c r="E50" i="36"/>
  <c r="E49" i="36"/>
  <c r="E48" i="36"/>
  <c r="E47" i="36"/>
  <c r="E46" i="36"/>
  <c r="E45" i="36"/>
  <c r="E44" i="36"/>
  <c r="E43" i="36"/>
  <c r="E42" i="36"/>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51" i="35"/>
  <c r="E50" i="35"/>
  <c r="E49" i="35"/>
  <c r="E48" i="35"/>
  <c r="E47" i="35"/>
  <c r="E46" i="35"/>
  <c r="E45" i="35"/>
  <c r="E44" i="35"/>
  <c r="E43" i="35"/>
  <c r="E42" i="35"/>
  <c r="E41" i="35"/>
  <c r="E40"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51" i="36"/>
  <c r="L50" i="36"/>
  <c r="L49" i="36"/>
  <c r="L48" i="36"/>
  <c r="L47" i="36"/>
  <c r="L46" i="36"/>
  <c r="L45" i="36"/>
  <c r="L44" i="36"/>
  <c r="L43" i="36"/>
  <c r="L42" i="36"/>
  <c r="L41" i="36"/>
  <c r="L40" i="36"/>
  <c r="L39" i="36"/>
  <c r="L38" i="36"/>
  <c r="L37" i="36"/>
  <c r="L36" i="36"/>
  <c r="L35" i="36"/>
  <c r="L34" i="36"/>
  <c r="L33" i="36"/>
  <c r="L32" i="36"/>
  <c r="L31" i="36"/>
  <c r="L30" i="36"/>
  <c r="L29" i="36"/>
  <c r="L28" i="36"/>
  <c r="L27" i="36"/>
  <c r="L26" i="36"/>
  <c r="L25" i="36"/>
  <c r="L24" i="36"/>
  <c r="L23" i="36"/>
  <c r="L22" i="36"/>
  <c r="L21" i="36"/>
  <c r="L20" i="36"/>
  <c r="L19" i="36"/>
  <c r="L18" i="36"/>
  <c r="L17" i="36"/>
  <c r="L16" i="36"/>
  <c r="L15" i="36"/>
  <c r="L14" i="36"/>
  <c r="J14" i="27" s="1"/>
  <c r="L13" i="36"/>
  <c r="L12" i="36"/>
  <c r="L51" i="35"/>
  <c r="L50" i="35"/>
  <c r="L49" i="35"/>
  <c r="L48" i="35"/>
  <c r="L47" i="35"/>
  <c r="L46" i="35"/>
  <c r="L45" i="35"/>
  <c r="L44" i="35"/>
  <c r="L43" i="35"/>
  <c r="L42" i="35"/>
  <c r="L41" i="35"/>
  <c r="L40" i="35"/>
  <c r="L39" i="35"/>
  <c r="L38" i="35"/>
  <c r="L37" i="35"/>
  <c r="L36" i="35"/>
  <c r="L35" i="35"/>
  <c r="L34" i="35"/>
  <c r="L33" i="35"/>
  <c r="L32" i="35"/>
  <c r="L31" i="35"/>
  <c r="L30" i="35"/>
  <c r="L29" i="35"/>
  <c r="L28" i="35"/>
  <c r="L27" i="35"/>
  <c r="L26" i="35"/>
  <c r="L25" i="35"/>
  <c r="L24" i="35"/>
  <c r="L23" i="35"/>
  <c r="L22" i="35"/>
  <c r="L21" i="35"/>
  <c r="L20" i="35"/>
  <c r="L19" i="35"/>
  <c r="L18" i="35"/>
  <c r="L17" i="35"/>
  <c r="L16" i="35"/>
  <c r="L15" i="35"/>
  <c r="L14" i="35"/>
  <c r="L13" i="35"/>
  <c r="J13" i="27" s="1"/>
  <c r="L12" i="35"/>
  <c r="L12"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13" i="31"/>
  <c r="E13" i="31"/>
  <c r="E14" i="31"/>
  <c r="E15" i="31"/>
  <c r="E16" i="31"/>
  <c r="E17" i="31"/>
  <c r="E18" i="31"/>
  <c r="E19" i="31"/>
  <c r="E20" i="31"/>
  <c r="E21" i="31"/>
  <c r="E22" i="31"/>
  <c r="E23" i="31"/>
  <c r="E24" i="31"/>
  <c r="E25" i="31"/>
  <c r="E26" i="31"/>
  <c r="E27" i="31"/>
  <c r="E28" i="31"/>
  <c r="E29" i="31"/>
  <c r="E30" i="31"/>
  <c r="E31" i="31"/>
  <c r="E32" i="31"/>
  <c r="E33" i="31"/>
  <c r="E34" i="31"/>
  <c r="E35" i="31"/>
  <c r="E36" i="31"/>
  <c r="E37" i="31"/>
  <c r="E38" i="31"/>
  <c r="E39" i="31"/>
  <c r="E40" i="31"/>
  <c r="E41" i="31"/>
  <c r="E42" i="31"/>
  <c r="E43" i="31"/>
  <c r="E44" i="31"/>
  <c r="E45" i="31"/>
  <c r="E46" i="31"/>
  <c r="E47" i="31"/>
  <c r="E48" i="31"/>
  <c r="E49" i="31"/>
  <c r="E50" i="31"/>
  <c r="E51" i="31"/>
  <c r="E12" i="31"/>
  <c r="K51" i="37"/>
  <c r="J51" i="37"/>
  <c r="I51" i="37"/>
  <c r="H51" i="37"/>
  <c r="G51" i="37"/>
  <c r="F51" i="37"/>
  <c r="D51" i="37"/>
  <c r="C51" i="37"/>
  <c r="K50" i="37"/>
  <c r="J50" i="37"/>
  <c r="I50" i="37"/>
  <c r="H50" i="37"/>
  <c r="G50" i="37"/>
  <c r="F50" i="37"/>
  <c r="D50" i="37"/>
  <c r="C50" i="37"/>
  <c r="K49" i="37"/>
  <c r="J49" i="37"/>
  <c r="I49" i="37"/>
  <c r="H49" i="37"/>
  <c r="G49" i="37"/>
  <c r="F49" i="37"/>
  <c r="D49" i="37"/>
  <c r="C49" i="37"/>
  <c r="K48" i="37"/>
  <c r="J48" i="37"/>
  <c r="I48" i="37"/>
  <c r="H48" i="37"/>
  <c r="G48" i="37"/>
  <c r="F48" i="37"/>
  <c r="D48" i="37"/>
  <c r="C48" i="37"/>
  <c r="K47" i="37"/>
  <c r="J47" i="37"/>
  <c r="I47" i="37"/>
  <c r="H47" i="37"/>
  <c r="G47" i="37"/>
  <c r="F47" i="37"/>
  <c r="D47" i="37"/>
  <c r="C47" i="37"/>
  <c r="K46" i="37"/>
  <c r="J46" i="37"/>
  <c r="I46" i="37"/>
  <c r="H46" i="37"/>
  <c r="G46" i="37"/>
  <c r="F46" i="37"/>
  <c r="D46" i="37"/>
  <c r="C46" i="37"/>
  <c r="K45" i="37"/>
  <c r="J45" i="37"/>
  <c r="I45" i="37"/>
  <c r="H45" i="37"/>
  <c r="G45" i="37"/>
  <c r="F45" i="37"/>
  <c r="D45" i="37"/>
  <c r="C45" i="37"/>
  <c r="K44" i="37"/>
  <c r="J44" i="37"/>
  <c r="I44" i="37"/>
  <c r="H44" i="37"/>
  <c r="G44" i="37"/>
  <c r="F44" i="37"/>
  <c r="D44" i="37"/>
  <c r="C44" i="37"/>
  <c r="K43" i="37"/>
  <c r="J43" i="37"/>
  <c r="I43" i="37"/>
  <c r="H43" i="37"/>
  <c r="G43" i="37"/>
  <c r="F43" i="37"/>
  <c r="D43" i="37"/>
  <c r="C43" i="37"/>
  <c r="K42" i="37"/>
  <c r="J42" i="37"/>
  <c r="I42" i="37"/>
  <c r="H42" i="37"/>
  <c r="G42" i="37"/>
  <c r="F42" i="37"/>
  <c r="D42" i="37"/>
  <c r="C42" i="37"/>
  <c r="K41" i="37"/>
  <c r="J41" i="37"/>
  <c r="I41" i="37"/>
  <c r="H41" i="37"/>
  <c r="G41" i="37"/>
  <c r="F41" i="37"/>
  <c r="D41" i="37"/>
  <c r="C41" i="37"/>
  <c r="K40" i="37"/>
  <c r="J40" i="37"/>
  <c r="I40" i="37"/>
  <c r="H40" i="37"/>
  <c r="G40" i="37"/>
  <c r="F40" i="37"/>
  <c r="D40" i="37"/>
  <c r="C40" i="37"/>
  <c r="K39" i="37"/>
  <c r="J39" i="37"/>
  <c r="I39" i="37"/>
  <c r="H39" i="37"/>
  <c r="G39" i="37"/>
  <c r="F39" i="37"/>
  <c r="D39" i="37"/>
  <c r="C39" i="37"/>
  <c r="K38" i="37"/>
  <c r="J38" i="37"/>
  <c r="I38" i="37"/>
  <c r="H38" i="37"/>
  <c r="G38" i="37"/>
  <c r="F38" i="37"/>
  <c r="D38" i="37"/>
  <c r="C38" i="37"/>
  <c r="K37" i="37"/>
  <c r="J37" i="37"/>
  <c r="I37" i="37"/>
  <c r="H37" i="37"/>
  <c r="G37" i="37"/>
  <c r="F37" i="37"/>
  <c r="D37" i="37"/>
  <c r="C37" i="37"/>
  <c r="K36" i="37"/>
  <c r="J36" i="37"/>
  <c r="I36" i="37"/>
  <c r="H36" i="37"/>
  <c r="G36" i="37"/>
  <c r="F36" i="37"/>
  <c r="D36" i="37"/>
  <c r="C36" i="37"/>
  <c r="K35" i="37"/>
  <c r="J35" i="37"/>
  <c r="I35" i="37"/>
  <c r="H35" i="37"/>
  <c r="G35" i="37"/>
  <c r="F35" i="37"/>
  <c r="D35" i="37"/>
  <c r="C35" i="37"/>
  <c r="K34" i="37"/>
  <c r="J34" i="37"/>
  <c r="I34" i="37"/>
  <c r="H34" i="37"/>
  <c r="G34" i="37"/>
  <c r="F34" i="37"/>
  <c r="D34" i="37"/>
  <c r="C34" i="37"/>
  <c r="K33" i="37"/>
  <c r="J33" i="37"/>
  <c r="I33" i="37"/>
  <c r="H33" i="37"/>
  <c r="G33" i="37"/>
  <c r="F33" i="37"/>
  <c r="D33" i="37"/>
  <c r="C33" i="37"/>
  <c r="K32" i="37"/>
  <c r="J32" i="37"/>
  <c r="I32" i="37"/>
  <c r="H32" i="37"/>
  <c r="G32" i="37"/>
  <c r="F32" i="37"/>
  <c r="D32" i="37"/>
  <c r="C32" i="37"/>
  <c r="K31" i="37"/>
  <c r="J31" i="37"/>
  <c r="I31" i="37"/>
  <c r="H31" i="37"/>
  <c r="G31" i="37"/>
  <c r="F31" i="37"/>
  <c r="D31" i="37"/>
  <c r="C31" i="37"/>
  <c r="K30" i="37"/>
  <c r="J30" i="37"/>
  <c r="I30" i="37"/>
  <c r="H30" i="37"/>
  <c r="G30" i="37"/>
  <c r="F30" i="37"/>
  <c r="D30" i="37"/>
  <c r="C30" i="37"/>
  <c r="K29" i="37"/>
  <c r="J29" i="37"/>
  <c r="I29" i="37"/>
  <c r="H29" i="37"/>
  <c r="G29" i="37"/>
  <c r="F29" i="37"/>
  <c r="D29" i="37"/>
  <c r="C29" i="37"/>
  <c r="K28" i="37"/>
  <c r="J28" i="37"/>
  <c r="I28" i="37"/>
  <c r="H28" i="37"/>
  <c r="G28" i="37"/>
  <c r="F28" i="37"/>
  <c r="D28" i="37"/>
  <c r="C28" i="37"/>
  <c r="K27" i="37"/>
  <c r="J27" i="37"/>
  <c r="I27" i="37"/>
  <c r="H27" i="37"/>
  <c r="G27" i="37"/>
  <c r="F27" i="37"/>
  <c r="D27" i="37"/>
  <c r="C27" i="37"/>
  <c r="K26" i="37"/>
  <c r="J26" i="37"/>
  <c r="I26" i="37"/>
  <c r="H26" i="37"/>
  <c r="G26" i="37"/>
  <c r="F26" i="37"/>
  <c r="D26" i="37"/>
  <c r="C26" i="37"/>
  <c r="K25" i="37"/>
  <c r="J25" i="37"/>
  <c r="I25" i="37"/>
  <c r="H25" i="37"/>
  <c r="G25" i="37"/>
  <c r="F25" i="37"/>
  <c r="D25" i="37"/>
  <c r="C25" i="37"/>
  <c r="K24" i="37"/>
  <c r="J24" i="37"/>
  <c r="I24" i="37"/>
  <c r="H24" i="37"/>
  <c r="G24" i="37"/>
  <c r="F24" i="37"/>
  <c r="D24" i="37"/>
  <c r="C24" i="37"/>
  <c r="K23" i="37"/>
  <c r="J23" i="37"/>
  <c r="I23" i="37"/>
  <c r="H23" i="37"/>
  <c r="G23" i="37"/>
  <c r="F23" i="37"/>
  <c r="D23" i="37"/>
  <c r="C23" i="37"/>
  <c r="K22" i="37"/>
  <c r="J22" i="37"/>
  <c r="I22" i="37"/>
  <c r="H22" i="37"/>
  <c r="G22" i="37"/>
  <c r="F22" i="37"/>
  <c r="D22" i="37"/>
  <c r="C22" i="37"/>
  <c r="K21" i="37"/>
  <c r="J21" i="37"/>
  <c r="I21" i="37"/>
  <c r="H21" i="37"/>
  <c r="G21" i="37"/>
  <c r="F21" i="37"/>
  <c r="D21" i="37"/>
  <c r="C21" i="37"/>
  <c r="K20" i="37"/>
  <c r="J20" i="37"/>
  <c r="I20" i="37"/>
  <c r="H20" i="37"/>
  <c r="G20" i="37"/>
  <c r="F20" i="37"/>
  <c r="D20" i="37"/>
  <c r="C20" i="37"/>
  <c r="K19" i="37"/>
  <c r="J19" i="37"/>
  <c r="I19" i="37"/>
  <c r="H19" i="37"/>
  <c r="G19" i="37"/>
  <c r="F19" i="37"/>
  <c r="D19" i="37"/>
  <c r="C19" i="37"/>
  <c r="K18" i="37"/>
  <c r="J18" i="37"/>
  <c r="I18" i="37"/>
  <c r="H18" i="37"/>
  <c r="G18" i="37"/>
  <c r="F18" i="37"/>
  <c r="D18" i="37"/>
  <c r="C18" i="37"/>
  <c r="K17" i="37"/>
  <c r="J17" i="37"/>
  <c r="I17" i="37"/>
  <c r="H17" i="37"/>
  <c r="G17" i="37"/>
  <c r="F17" i="37"/>
  <c r="D17" i="37"/>
  <c r="C17" i="37"/>
  <c r="K16" i="37"/>
  <c r="J16" i="37"/>
  <c r="I16" i="37"/>
  <c r="H16" i="37"/>
  <c r="G16" i="37"/>
  <c r="F16" i="37"/>
  <c r="D16" i="37"/>
  <c r="C16" i="37"/>
  <c r="K15" i="37"/>
  <c r="J15" i="37"/>
  <c r="I15" i="37"/>
  <c r="H15" i="37"/>
  <c r="G15" i="37"/>
  <c r="F15" i="37"/>
  <c r="D15" i="37"/>
  <c r="C15" i="37"/>
  <c r="K14" i="37"/>
  <c r="J14" i="37"/>
  <c r="I14" i="37"/>
  <c r="H14" i="37"/>
  <c r="G14" i="37"/>
  <c r="F14" i="37"/>
  <c r="D14" i="37"/>
  <c r="C14" i="37"/>
  <c r="K13" i="37"/>
  <c r="J13" i="37"/>
  <c r="I13" i="37"/>
  <c r="H13" i="37"/>
  <c r="G13" i="37"/>
  <c r="F13" i="37"/>
  <c r="D13" i="37"/>
  <c r="C13" i="37"/>
  <c r="K12" i="37"/>
  <c r="J12" i="37"/>
  <c r="I12" i="37"/>
  <c r="H12" i="37"/>
  <c r="G12" i="37"/>
  <c r="F12" i="37"/>
  <c r="D12" i="37"/>
  <c r="C12" i="37"/>
  <c r="C8" i="37"/>
  <c r="C1" i="37"/>
  <c r="K51" i="36"/>
  <c r="J51" i="36"/>
  <c r="I51" i="36"/>
  <c r="H51" i="36"/>
  <c r="G51" i="36"/>
  <c r="F51" i="36"/>
  <c r="D51" i="36"/>
  <c r="C51" i="36"/>
  <c r="K50" i="36"/>
  <c r="J50" i="36"/>
  <c r="I50" i="36"/>
  <c r="H50" i="36"/>
  <c r="G50" i="36"/>
  <c r="F50" i="36"/>
  <c r="D50" i="36"/>
  <c r="C50" i="36"/>
  <c r="K49" i="36"/>
  <c r="J49" i="36"/>
  <c r="I49" i="36"/>
  <c r="H49" i="36"/>
  <c r="G49" i="36"/>
  <c r="F49" i="36"/>
  <c r="D49" i="36"/>
  <c r="C49" i="36"/>
  <c r="K48" i="36"/>
  <c r="J48" i="36"/>
  <c r="I48" i="36"/>
  <c r="H48" i="36"/>
  <c r="G48" i="36"/>
  <c r="F48" i="36"/>
  <c r="D48" i="36"/>
  <c r="C48" i="36"/>
  <c r="K47" i="36"/>
  <c r="J47" i="36"/>
  <c r="I47" i="36"/>
  <c r="H47" i="36"/>
  <c r="G47" i="36"/>
  <c r="F47" i="36"/>
  <c r="D47" i="36"/>
  <c r="C47" i="36"/>
  <c r="K46" i="36"/>
  <c r="J46" i="36"/>
  <c r="I46" i="36"/>
  <c r="H46" i="36"/>
  <c r="G46" i="36"/>
  <c r="F46" i="36"/>
  <c r="D46" i="36"/>
  <c r="C46" i="36"/>
  <c r="K45" i="36"/>
  <c r="J45" i="36"/>
  <c r="I45" i="36"/>
  <c r="H45" i="36"/>
  <c r="G45" i="36"/>
  <c r="F45" i="36"/>
  <c r="D45" i="36"/>
  <c r="C45" i="36"/>
  <c r="K44" i="36"/>
  <c r="J44" i="36"/>
  <c r="I44" i="36"/>
  <c r="H44" i="36"/>
  <c r="G44" i="36"/>
  <c r="F44" i="36"/>
  <c r="D44" i="36"/>
  <c r="C44" i="36"/>
  <c r="K43" i="36"/>
  <c r="J43" i="36"/>
  <c r="I43" i="36"/>
  <c r="H43" i="36"/>
  <c r="G43" i="36"/>
  <c r="F43" i="36"/>
  <c r="D43" i="36"/>
  <c r="C43" i="36"/>
  <c r="K42" i="36"/>
  <c r="J42" i="36"/>
  <c r="I42" i="36"/>
  <c r="H42" i="36"/>
  <c r="G42" i="36"/>
  <c r="F42" i="36"/>
  <c r="D42" i="36"/>
  <c r="C42" i="36"/>
  <c r="K41" i="36"/>
  <c r="J41" i="36"/>
  <c r="I41" i="36"/>
  <c r="H41" i="36"/>
  <c r="G41" i="36"/>
  <c r="F41" i="36"/>
  <c r="D41" i="36"/>
  <c r="C41" i="36"/>
  <c r="K40" i="36"/>
  <c r="J40" i="36"/>
  <c r="I40" i="36"/>
  <c r="H40" i="36"/>
  <c r="G40" i="36"/>
  <c r="F40" i="36"/>
  <c r="D40" i="36"/>
  <c r="C40" i="36"/>
  <c r="K39" i="36"/>
  <c r="J39" i="36"/>
  <c r="I39" i="36"/>
  <c r="H39" i="36"/>
  <c r="G39" i="36"/>
  <c r="F39" i="36"/>
  <c r="D39" i="36"/>
  <c r="C39" i="36"/>
  <c r="K38" i="36"/>
  <c r="J38" i="36"/>
  <c r="I38" i="36"/>
  <c r="H38" i="36"/>
  <c r="G38" i="36"/>
  <c r="F38" i="36"/>
  <c r="D38" i="36"/>
  <c r="C38" i="36"/>
  <c r="K37" i="36"/>
  <c r="J37" i="36"/>
  <c r="I37" i="36"/>
  <c r="H37" i="36"/>
  <c r="G37" i="36"/>
  <c r="F37" i="36"/>
  <c r="D37" i="36"/>
  <c r="C37" i="36"/>
  <c r="K36" i="36"/>
  <c r="J36" i="36"/>
  <c r="I36" i="36"/>
  <c r="H36" i="36"/>
  <c r="G36" i="36"/>
  <c r="F36" i="36"/>
  <c r="D36" i="36"/>
  <c r="C36" i="36"/>
  <c r="K35" i="36"/>
  <c r="J35" i="36"/>
  <c r="I35" i="36"/>
  <c r="H35" i="36"/>
  <c r="G35" i="36"/>
  <c r="F35" i="36"/>
  <c r="D35" i="36"/>
  <c r="C35" i="36"/>
  <c r="K34" i="36"/>
  <c r="J34" i="36"/>
  <c r="I34" i="36"/>
  <c r="H34" i="36"/>
  <c r="G34" i="36"/>
  <c r="F34" i="36"/>
  <c r="D34" i="36"/>
  <c r="C34" i="36"/>
  <c r="K33" i="36"/>
  <c r="J33" i="36"/>
  <c r="I33" i="36"/>
  <c r="H33" i="36"/>
  <c r="G33" i="36"/>
  <c r="F33" i="36"/>
  <c r="D33" i="36"/>
  <c r="C33" i="36"/>
  <c r="K32" i="36"/>
  <c r="J32" i="36"/>
  <c r="I32" i="36"/>
  <c r="H32" i="36"/>
  <c r="G32" i="36"/>
  <c r="F32" i="36"/>
  <c r="D32" i="36"/>
  <c r="C32" i="36"/>
  <c r="K31" i="36"/>
  <c r="J31" i="36"/>
  <c r="I31" i="36"/>
  <c r="H31" i="36"/>
  <c r="G31" i="36"/>
  <c r="F31" i="36"/>
  <c r="D31" i="36"/>
  <c r="C31" i="36"/>
  <c r="K30" i="36"/>
  <c r="J30" i="36"/>
  <c r="I30" i="36"/>
  <c r="H30" i="36"/>
  <c r="G30" i="36"/>
  <c r="F30" i="36"/>
  <c r="D30" i="36"/>
  <c r="C30" i="36"/>
  <c r="K29" i="36"/>
  <c r="J29" i="36"/>
  <c r="I29" i="36"/>
  <c r="H29" i="36"/>
  <c r="G29" i="36"/>
  <c r="F29" i="36"/>
  <c r="D29" i="36"/>
  <c r="C29" i="36"/>
  <c r="K28" i="36"/>
  <c r="J28" i="36"/>
  <c r="I28" i="36"/>
  <c r="H28" i="36"/>
  <c r="G28" i="36"/>
  <c r="F28" i="36"/>
  <c r="D28" i="36"/>
  <c r="C28" i="36"/>
  <c r="K27" i="36"/>
  <c r="J27" i="36"/>
  <c r="I27" i="36"/>
  <c r="H27" i="36"/>
  <c r="G27" i="36"/>
  <c r="F27" i="36"/>
  <c r="D27" i="36"/>
  <c r="C27" i="36"/>
  <c r="K26" i="36"/>
  <c r="J26" i="36"/>
  <c r="I26" i="36"/>
  <c r="H26" i="36"/>
  <c r="G26" i="36"/>
  <c r="F26" i="36"/>
  <c r="D26" i="36"/>
  <c r="C26" i="36"/>
  <c r="K25" i="36"/>
  <c r="J25" i="36"/>
  <c r="I25" i="36"/>
  <c r="H25" i="36"/>
  <c r="G25" i="36"/>
  <c r="F25" i="36"/>
  <c r="D25" i="36"/>
  <c r="C25" i="36"/>
  <c r="K24" i="36"/>
  <c r="J24" i="36"/>
  <c r="I24" i="36"/>
  <c r="H24" i="36"/>
  <c r="G24" i="36"/>
  <c r="F24" i="36"/>
  <c r="D24" i="36"/>
  <c r="C24" i="36"/>
  <c r="K23" i="36"/>
  <c r="J23" i="36"/>
  <c r="I23" i="36"/>
  <c r="H23" i="36"/>
  <c r="G23" i="36"/>
  <c r="F23" i="36"/>
  <c r="D23" i="36"/>
  <c r="C23" i="36"/>
  <c r="K22" i="36"/>
  <c r="J22" i="36"/>
  <c r="I22" i="36"/>
  <c r="H22" i="36"/>
  <c r="G22" i="36"/>
  <c r="F22" i="36"/>
  <c r="D22" i="36"/>
  <c r="C22" i="36"/>
  <c r="K21" i="36"/>
  <c r="J21" i="36"/>
  <c r="I21" i="36"/>
  <c r="H21" i="36"/>
  <c r="G21" i="36"/>
  <c r="F21" i="36"/>
  <c r="D21" i="36"/>
  <c r="C21" i="36"/>
  <c r="K20" i="36"/>
  <c r="J20" i="36"/>
  <c r="I20" i="36"/>
  <c r="H20" i="36"/>
  <c r="G20" i="36"/>
  <c r="F20" i="36"/>
  <c r="D20" i="36"/>
  <c r="C20" i="36"/>
  <c r="K19" i="36"/>
  <c r="J19" i="36"/>
  <c r="I19" i="36"/>
  <c r="H19" i="36"/>
  <c r="G19" i="36"/>
  <c r="F19" i="36"/>
  <c r="D19" i="36"/>
  <c r="C19" i="36"/>
  <c r="K18" i="36"/>
  <c r="J18" i="36"/>
  <c r="I18" i="36"/>
  <c r="H18" i="36"/>
  <c r="G18" i="36"/>
  <c r="F18" i="36"/>
  <c r="D18" i="36"/>
  <c r="C18" i="36"/>
  <c r="K17" i="36"/>
  <c r="J17" i="36"/>
  <c r="I17" i="36"/>
  <c r="H17" i="36"/>
  <c r="G17" i="36"/>
  <c r="F17" i="36"/>
  <c r="D17" i="36"/>
  <c r="C17" i="36"/>
  <c r="K16" i="36"/>
  <c r="J16" i="36"/>
  <c r="I16" i="36"/>
  <c r="H16" i="36"/>
  <c r="G16" i="36"/>
  <c r="F16" i="36"/>
  <c r="D16" i="36"/>
  <c r="C16" i="36"/>
  <c r="K15" i="36"/>
  <c r="J15" i="36"/>
  <c r="I15" i="36"/>
  <c r="H15" i="36"/>
  <c r="G15" i="36"/>
  <c r="F15" i="36"/>
  <c r="D15" i="36"/>
  <c r="C15" i="36"/>
  <c r="K14" i="36"/>
  <c r="J14" i="36"/>
  <c r="I14" i="36"/>
  <c r="H14" i="36"/>
  <c r="G14" i="36"/>
  <c r="F14" i="36"/>
  <c r="D14" i="36"/>
  <c r="C14" i="36"/>
  <c r="K13" i="36"/>
  <c r="J13" i="36"/>
  <c r="I13" i="36"/>
  <c r="H13" i="36"/>
  <c r="G13" i="36"/>
  <c r="F13" i="36"/>
  <c r="D13" i="36"/>
  <c r="C13" i="36"/>
  <c r="K12" i="36"/>
  <c r="J12" i="36"/>
  <c r="I12" i="36"/>
  <c r="H12" i="36"/>
  <c r="G12" i="36"/>
  <c r="F12" i="36"/>
  <c r="D12" i="36"/>
  <c r="C12" i="36"/>
  <c r="C8" i="36"/>
  <c r="C1" i="36"/>
  <c r="K51" i="35"/>
  <c r="J51" i="35"/>
  <c r="I51" i="35"/>
  <c r="H51" i="35"/>
  <c r="G51" i="35"/>
  <c r="F51" i="35"/>
  <c r="D51" i="35"/>
  <c r="C51" i="35"/>
  <c r="K50" i="35"/>
  <c r="J50" i="35"/>
  <c r="I50" i="35"/>
  <c r="H50" i="35"/>
  <c r="G50" i="35"/>
  <c r="F50" i="35"/>
  <c r="D50" i="35"/>
  <c r="C50" i="35"/>
  <c r="K49" i="35"/>
  <c r="J49" i="35"/>
  <c r="I49" i="35"/>
  <c r="H49" i="35"/>
  <c r="G49" i="35"/>
  <c r="F49" i="35"/>
  <c r="D49" i="35"/>
  <c r="C49" i="35"/>
  <c r="K48" i="35"/>
  <c r="J48" i="35"/>
  <c r="I48" i="35"/>
  <c r="H48" i="35"/>
  <c r="G48" i="35"/>
  <c r="F48" i="35"/>
  <c r="D48" i="35"/>
  <c r="C48" i="35"/>
  <c r="K47" i="35"/>
  <c r="J47" i="35"/>
  <c r="I47" i="35"/>
  <c r="H47" i="35"/>
  <c r="G47" i="35"/>
  <c r="F47" i="35"/>
  <c r="D47" i="35"/>
  <c r="C47" i="35"/>
  <c r="K46" i="35"/>
  <c r="J46" i="35"/>
  <c r="I46" i="35"/>
  <c r="H46" i="35"/>
  <c r="G46" i="35"/>
  <c r="F46" i="35"/>
  <c r="D46" i="35"/>
  <c r="C46" i="35"/>
  <c r="K45" i="35"/>
  <c r="J45" i="35"/>
  <c r="I45" i="35"/>
  <c r="H45" i="35"/>
  <c r="G45" i="35"/>
  <c r="F45" i="35"/>
  <c r="D45" i="35"/>
  <c r="C45" i="35"/>
  <c r="K44" i="35"/>
  <c r="J44" i="35"/>
  <c r="I44" i="35"/>
  <c r="H44" i="35"/>
  <c r="G44" i="35"/>
  <c r="F44" i="35"/>
  <c r="D44" i="35"/>
  <c r="C44" i="35"/>
  <c r="K43" i="35"/>
  <c r="J43" i="35"/>
  <c r="I43" i="35"/>
  <c r="H43" i="35"/>
  <c r="G43" i="35"/>
  <c r="F43" i="35"/>
  <c r="D43" i="35"/>
  <c r="C43" i="35"/>
  <c r="K42" i="35"/>
  <c r="J42" i="35"/>
  <c r="I42" i="35"/>
  <c r="H42" i="35"/>
  <c r="G42" i="35"/>
  <c r="F42" i="35"/>
  <c r="D42" i="35"/>
  <c r="C42" i="35"/>
  <c r="K41" i="35"/>
  <c r="J41" i="35"/>
  <c r="I41" i="35"/>
  <c r="H41" i="35"/>
  <c r="G41" i="35"/>
  <c r="F41" i="35"/>
  <c r="D41" i="35"/>
  <c r="C41" i="35"/>
  <c r="K40" i="35"/>
  <c r="J40" i="35"/>
  <c r="I40" i="35"/>
  <c r="H40" i="35"/>
  <c r="G40" i="35"/>
  <c r="F40" i="35"/>
  <c r="D40" i="35"/>
  <c r="C40" i="35"/>
  <c r="K39" i="35"/>
  <c r="J39" i="35"/>
  <c r="I39" i="35"/>
  <c r="H39" i="35"/>
  <c r="G39" i="35"/>
  <c r="F39" i="35"/>
  <c r="D39" i="35"/>
  <c r="C39" i="35"/>
  <c r="K38" i="35"/>
  <c r="J38" i="35"/>
  <c r="I38" i="35"/>
  <c r="H38" i="35"/>
  <c r="G38" i="35"/>
  <c r="F38" i="35"/>
  <c r="D38" i="35"/>
  <c r="C38" i="35"/>
  <c r="K37" i="35"/>
  <c r="J37" i="35"/>
  <c r="I37" i="35"/>
  <c r="H37" i="35"/>
  <c r="G37" i="35"/>
  <c r="F37" i="35"/>
  <c r="D37" i="35"/>
  <c r="C37" i="35"/>
  <c r="K36" i="35"/>
  <c r="J36" i="35"/>
  <c r="I36" i="35"/>
  <c r="H36" i="35"/>
  <c r="G36" i="35"/>
  <c r="F36" i="35"/>
  <c r="D36" i="35"/>
  <c r="C36" i="35"/>
  <c r="K35" i="35"/>
  <c r="J35" i="35"/>
  <c r="I35" i="35"/>
  <c r="H35" i="35"/>
  <c r="G35" i="35"/>
  <c r="F35" i="35"/>
  <c r="D35" i="35"/>
  <c r="C35" i="35"/>
  <c r="K34" i="35"/>
  <c r="J34" i="35"/>
  <c r="I34" i="35"/>
  <c r="H34" i="35"/>
  <c r="G34" i="35"/>
  <c r="F34" i="35"/>
  <c r="D34" i="35"/>
  <c r="C34" i="35"/>
  <c r="K33" i="35"/>
  <c r="J33" i="35"/>
  <c r="I33" i="35"/>
  <c r="H33" i="35"/>
  <c r="G33" i="35"/>
  <c r="F33" i="35"/>
  <c r="D33" i="35"/>
  <c r="C33" i="35"/>
  <c r="K32" i="35"/>
  <c r="J32" i="35"/>
  <c r="I32" i="35"/>
  <c r="H32" i="35"/>
  <c r="G32" i="35"/>
  <c r="F32" i="35"/>
  <c r="D32" i="35"/>
  <c r="C32" i="35"/>
  <c r="K31" i="35"/>
  <c r="J31" i="35"/>
  <c r="I31" i="35"/>
  <c r="H31" i="35"/>
  <c r="G31" i="35"/>
  <c r="F31" i="35"/>
  <c r="D31" i="35"/>
  <c r="C31" i="35"/>
  <c r="K30" i="35"/>
  <c r="J30" i="35"/>
  <c r="I30" i="35"/>
  <c r="H30" i="35"/>
  <c r="G30" i="35"/>
  <c r="F30" i="35"/>
  <c r="D30" i="35"/>
  <c r="C30" i="35"/>
  <c r="K29" i="35"/>
  <c r="J29" i="35"/>
  <c r="I29" i="35"/>
  <c r="H29" i="35"/>
  <c r="G29" i="35"/>
  <c r="F29" i="35"/>
  <c r="D29" i="35"/>
  <c r="C29" i="35"/>
  <c r="K28" i="35"/>
  <c r="J28" i="35"/>
  <c r="I28" i="35"/>
  <c r="H28" i="35"/>
  <c r="G28" i="35"/>
  <c r="F28" i="35"/>
  <c r="D28" i="35"/>
  <c r="C28" i="35"/>
  <c r="K27" i="35"/>
  <c r="J27" i="35"/>
  <c r="I27" i="35"/>
  <c r="H27" i="35"/>
  <c r="G27" i="35"/>
  <c r="F27" i="35"/>
  <c r="D27" i="35"/>
  <c r="C27" i="35"/>
  <c r="K26" i="35"/>
  <c r="J26" i="35"/>
  <c r="I26" i="35"/>
  <c r="H26" i="35"/>
  <c r="G26" i="35"/>
  <c r="F26" i="35"/>
  <c r="D26" i="35"/>
  <c r="C26" i="35"/>
  <c r="K25" i="35"/>
  <c r="J25" i="35"/>
  <c r="I25" i="35"/>
  <c r="H25" i="35"/>
  <c r="G25" i="35"/>
  <c r="F25" i="35"/>
  <c r="D25" i="35"/>
  <c r="C25" i="35"/>
  <c r="K24" i="35"/>
  <c r="J24" i="35"/>
  <c r="I24" i="35"/>
  <c r="H24" i="35"/>
  <c r="G24" i="35"/>
  <c r="F24" i="35"/>
  <c r="D24" i="35"/>
  <c r="C24" i="35"/>
  <c r="K23" i="35"/>
  <c r="J23" i="35"/>
  <c r="I23" i="35"/>
  <c r="H23" i="35"/>
  <c r="G23" i="35"/>
  <c r="F23" i="35"/>
  <c r="D23" i="35"/>
  <c r="C23" i="35"/>
  <c r="K22" i="35"/>
  <c r="J22" i="35"/>
  <c r="I22" i="35"/>
  <c r="H22" i="35"/>
  <c r="G22" i="35"/>
  <c r="F22" i="35"/>
  <c r="D22" i="35"/>
  <c r="C22" i="35"/>
  <c r="K21" i="35"/>
  <c r="J21" i="35"/>
  <c r="I21" i="35"/>
  <c r="H21" i="35"/>
  <c r="G21" i="35"/>
  <c r="F21" i="35"/>
  <c r="D21" i="35"/>
  <c r="C21" i="35"/>
  <c r="K20" i="35"/>
  <c r="J20" i="35"/>
  <c r="I20" i="35"/>
  <c r="H20" i="35"/>
  <c r="G20" i="35"/>
  <c r="F20" i="35"/>
  <c r="D20" i="35"/>
  <c r="C20" i="35"/>
  <c r="K19" i="35"/>
  <c r="J19" i="35"/>
  <c r="I19" i="35"/>
  <c r="H19" i="35"/>
  <c r="G19" i="35"/>
  <c r="F19" i="35"/>
  <c r="D19" i="35"/>
  <c r="C19" i="35"/>
  <c r="K18" i="35"/>
  <c r="J18" i="35"/>
  <c r="I18" i="35"/>
  <c r="H18" i="35"/>
  <c r="G18" i="35"/>
  <c r="F18" i="35"/>
  <c r="D18" i="35"/>
  <c r="C18" i="35"/>
  <c r="K17" i="35"/>
  <c r="J17" i="35"/>
  <c r="I17" i="35"/>
  <c r="H17" i="35"/>
  <c r="G17" i="35"/>
  <c r="F17" i="35"/>
  <c r="D17" i="35"/>
  <c r="C17" i="35"/>
  <c r="K16" i="35"/>
  <c r="J16" i="35"/>
  <c r="I16" i="35"/>
  <c r="H16" i="35"/>
  <c r="G16" i="35"/>
  <c r="F16" i="35"/>
  <c r="D16" i="35"/>
  <c r="C16" i="35"/>
  <c r="K15" i="35"/>
  <c r="J15" i="35"/>
  <c r="I15" i="35"/>
  <c r="H15" i="35"/>
  <c r="G15" i="35"/>
  <c r="F15" i="35"/>
  <c r="D15" i="35"/>
  <c r="C15" i="35"/>
  <c r="K14" i="35"/>
  <c r="J14" i="35"/>
  <c r="I14" i="35"/>
  <c r="H14" i="35"/>
  <c r="G14" i="35"/>
  <c r="F14" i="35"/>
  <c r="D14" i="35"/>
  <c r="C14" i="35"/>
  <c r="K13" i="35"/>
  <c r="J13" i="35"/>
  <c r="I13" i="35"/>
  <c r="H13" i="35"/>
  <c r="G13" i="35"/>
  <c r="F13" i="35"/>
  <c r="D13" i="35"/>
  <c r="C13" i="35"/>
  <c r="K12" i="35"/>
  <c r="J12" i="35"/>
  <c r="I12" i="35"/>
  <c r="H12" i="35"/>
  <c r="G12" i="35"/>
  <c r="F12" i="35"/>
  <c r="D12" i="35"/>
  <c r="C12" i="35"/>
  <c r="C8" i="35"/>
  <c r="C1" i="35"/>
  <c r="C32" i="31"/>
  <c r="D32" i="31"/>
  <c r="F32" i="31"/>
  <c r="G32" i="31"/>
  <c r="H32" i="31"/>
  <c r="I32" i="31"/>
  <c r="J32" i="31"/>
  <c r="K32" i="31"/>
  <c r="C33" i="31"/>
  <c r="D33" i="31"/>
  <c r="F33" i="31"/>
  <c r="G33" i="31"/>
  <c r="H33" i="31"/>
  <c r="I33" i="31"/>
  <c r="J33" i="31"/>
  <c r="K33" i="31"/>
  <c r="C34" i="31"/>
  <c r="D34" i="31"/>
  <c r="F34" i="31"/>
  <c r="G34" i="31"/>
  <c r="H34" i="31"/>
  <c r="I34" i="31"/>
  <c r="J34" i="31"/>
  <c r="K34" i="31"/>
  <c r="C35" i="31"/>
  <c r="D35" i="31"/>
  <c r="F35" i="31"/>
  <c r="G35" i="31"/>
  <c r="H35" i="31"/>
  <c r="I35" i="31"/>
  <c r="J35" i="31"/>
  <c r="K35" i="31"/>
  <c r="C36" i="31"/>
  <c r="D36" i="31"/>
  <c r="F36" i="31"/>
  <c r="G36" i="31"/>
  <c r="H36" i="31"/>
  <c r="I36" i="31"/>
  <c r="J36" i="31"/>
  <c r="K36" i="31"/>
  <c r="C37" i="31"/>
  <c r="D37" i="31"/>
  <c r="F37" i="31"/>
  <c r="G37" i="31"/>
  <c r="H37" i="31"/>
  <c r="I37" i="31"/>
  <c r="J37" i="31"/>
  <c r="K37" i="31"/>
  <c r="C38" i="31"/>
  <c r="D38" i="31"/>
  <c r="F38" i="31"/>
  <c r="G38" i="31"/>
  <c r="H38" i="31"/>
  <c r="I38" i="31"/>
  <c r="J38" i="31"/>
  <c r="K38" i="31"/>
  <c r="C39" i="31"/>
  <c r="D39" i="31"/>
  <c r="F39" i="31"/>
  <c r="G39" i="31"/>
  <c r="H39" i="31"/>
  <c r="I39" i="31"/>
  <c r="J39" i="31"/>
  <c r="K39" i="31"/>
  <c r="C40" i="31"/>
  <c r="D40" i="31"/>
  <c r="F40" i="31"/>
  <c r="G40" i="31"/>
  <c r="H40" i="31"/>
  <c r="I40" i="31"/>
  <c r="J40" i="31"/>
  <c r="K40" i="31"/>
  <c r="C41" i="31"/>
  <c r="D41" i="31"/>
  <c r="F41" i="31"/>
  <c r="G41" i="31"/>
  <c r="H41" i="31"/>
  <c r="I41" i="31"/>
  <c r="J41" i="31"/>
  <c r="K41" i="31"/>
  <c r="C42" i="31"/>
  <c r="D42" i="31"/>
  <c r="F42" i="31"/>
  <c r="G42" i="31"/>
  <c r="H42" i="31"/>
  <c r="I42" i="31"/>
  <c r="J42" i="31"/>
  <c r="K42" i="31"/>
  <c r="C43" i="31"/>
  <c r="D43" i="31"/>
  <c r="F43" i="31"/>
  <c r="G43" i="31"/>
  <c r="H43" i="31"/>
  <c r="I43" i="31"/>
  <c r="J43" i="31"/>
  <c r="K43" i="31"/>
  <c r="C44" i="31"/>
  <c r="D44" i="31"/>
  <c r="F44" i="31"/>
  <c r="G44" i="31"/>
  <c r="H44" i="31"/>
  <c r="I44" i="31"/>
  <c r="J44" i="31"/>
  <c r="K44" i="31"/>
  <c r="C45" i="31"/>
  <c r="D45" i="31"/>
  <c r="F45" i="31"/>
  <c r="G45" i="31"/>
  <c r="H45" i="31"/>
  <c r="I45" i="31"/>
  <c r="J45" i="31"/>
  <c r="K45" i="31"/>
  <c r="C46" i="31"/>
  <c r="D46" i="31"/>
  <c r="F46" i="31"/>
  <c r="G46" i="31"/>
  <c r="H46" i="31"/>
  <c r="I46" i="31"/>
  <c r="J46" i="31"/>
  <c r="K46" i="31"/>
  <c r="C47" i="31"/>
  <c r="D47" i="31"/>
  <c r="F47" i="31"/>
  <c r="G47" i="31"/>
  <c r="H47" i="31"/>
  <c r="I47" i="31"/>
  <c r="J47" i="31"/>
  <c r="K47" i="31"/>
  <c r="C48" i="31"/>
  <c r="D48" i="31"/>
  <c r="F48" i="31"/>
  <c r="G48" i="31"/>
  <c r="H48" i="31"/>
  <c r="I48" i="31"/>
  <c r="J48" i="31"/>
  <c r="K48" i="31"/>
  <c r="C49" i="31"/>
  <c r="D49" i="31"/>
  <c r="F49" i="31"/>
  <c r="G49" i="31"/>
  <c r="H49" i="31"/>
  <c r="I49" i="31"/>
  <c r="J49" i="31"/>
  <c r="K49" i="31"/>
  <c r="C50" i="31"/>
  <c r="D50" i="31"/>
  <c r="F50" i="31"/>
  <c r="G50" i="31"/>
  <c r="H50" i="31"/>
  <c r="I50" i="31"/>
  <c r="J50" i="31"/>
  <c r="K50" i="31"/>
  <c r="C51" i="31"/>
  <c r="D51" i="31"/>
  <c r="F51" i="31"/>
  <c r="G51" i="31"/>
  <c r="H51" i="31"/>
  <c r="I51" i="31"/>
  <c r="J51" i="31"/>
  <c r="K51" i="31"/>
  <c r="C8" i="31"/>
  <c r="C13" i="27"/>
  <c r="F13" i="27"/>
  <c r="G13" i="27"/>
  <c r="H13" i="27"/>
  <c r="C14" i="27"/>
  <c r="F14" i="27"/>
  <c r="G14" i="27"/>
  <c r="H14" i="27"/>
  <c r="C15" i="27"/>
  <c r="F15" i="27"/>
  <c r="G15" i="27"/>
  <c r="H15" i="27"/>
  <c r="C16" i="27"/>
  <c r="F16" i="27"/>
  <c r="G16" i="27"/>
  <c r="H16" i="27"/>
  <c r="C17" i="27"/>
  <c r="F17" i="27"/>
  <c r="G17" i="27"/>
  <c r="H17" i="27"/>
  <c r="C18" i="27"/>
  <c r="F18" i="27"/>
  <c r="G18" i="27"/>
  <c r="H18" i="27"/>
  <c r="C19" i="27"/>
  <c r="F19" i="27"/>
  <c r="G19" i="27"/>
  <c r="H19" i="27"/>
  <c r="C20" i="27"/>
  <c r="F20" i="27"/>
  <c r="G20" i="27"/>
  <c r="H20" i="27"/>
  <c r="C21" i="27"/>
  <c r="F21" i="27"/>
  <c r="G21" i="27"/>
  <c r="H21" i="27"/>
  <c r="C22" i="27"/>
  <c r="F22" i="27"/>
  <c r="G22" i="27"/>
  <c r="H22" i="27"/>
  <c r="C23" i="27"/>
  <c r="F23" i="27"/>
  <c r="G23" i="27"/>
  <c r="H23" i="27"/>
  <c r="C24" i="27"/>
  <c r="F24" i="27"/>
  <c r="G24" i="27"/>
  <c r="H24" i="27"/>
  <c r="C25" i="27"/>
  <c r="F25" i="27"/>
  <c r="G25" i="27"/>
  <c r="H25" i="27"/>
  <c r="C26" i="27"/>
  <c r="F26" i="27"/>
  <c r="G26" i="27"/>
  <c r="H26" i="27"/>
  <c r="C27" i="27"/>
  <c r="F27" i="27"/>
  <c r="G27" i="27"/>
  <c r="H27" i="27"/>
  <c r="C28" i="27"/>
  <c r="F28" i="27"/>
  <c r="G28" i="27"/>
  <c r="H28" i="27"/>
  <c r="C29" i="27"/>
  <c r="F29" i="27"/>
  <c r="G29" i="27"/>
  <c r="H29" i="27"/>
  <c r="C30" i="27"/>
  <c r="F30" i="27"/>
  <c r="G30" i="27"/>
  <c r="H30" i="27"/>
  <c r="C31" i="27"/>
  <c r="F31" i="27"/>
  <c r="G31" i="27"/>
  <c r="H31" i="27"/>
  <c r="C32" i="27"/>
  <c r="F32" i="27"/>
  <c r="G32" i="27"/>
  <c r="H32" i="27"/>
  <c r="C33" i="27"/>
  <c r="F33" i="27"/>
  <c r="G33" i="27"/>
  <c r="H33" i="27"/>
  <c r="C34" i="27"/>
  <c r="F34" i="27"/>
  <c r="G34" i="27"/>
  <c r="H34" i="27"/>
  <c r="C35" i="27"/>
  <c r="F35" i="27"/>
  <c r="G35" i="27"/>
  <c r="H35" i="27"/>
  <c r="C36" i="27"/>
  <c r="F36" i="27"/>
  <c r="G36" i="27"/>
  <c r="H36" i="27"/>
  <c r="C37" i="27"/>
  <c r="F37" i="27"/>
  <c r="G37" i="27"/>
  <c r="H37" i="27"/>
  <c r="C38" i="27"/>
  <c r="F38" i="27"/>
  <c r="G38" i="27"/>
  <c r="H38" i="27"/>
  <c r="C39" i="27"/>
  <c r="F39" i="27"/>
  <c r="G39" i="27"/>
  <c r="H39" i="27"/>
  <c r="C40" i="27"/>
  <c r="F40" i="27"/>
  <c r="G40" i="27"/>
  <c r="H40" i="27"/>
  <c r="C41" i="27"/>
  <c r="F41" i="27"/>
  <c r="G41" i="27"/>
  <c r="H41" i="27"/>
  <c r="C42" i="27"/>
  <c r="F42" i="27"/>
  <c r="G42" i="27"/>
  <c r="H42" i="27"/>
  <c r="C43" i="27"/>
  <c r="F43" i="27"/>
  <c r="G43" i="27"/>
  <c r="H43" i="27"/>
  <c r="C44" i="27"/>
  <c r="F44" i="27"/>
  <c r="G44" i="27"/>
  <c r="H44" i="27"/>
  <c r="C45" i="27"/>
  <c r="F45" i="27"/>
  <c r="G45" i="27"/>
  <c r="H45" i="27"/>
  <c r="C46" i="27"/>
  <c r="F46" i="27"/>
  <c r="G46" i="27"/>
  <c r="H46" i="27"/>
  <c r="C47" i="27"/>
  <c r="F47" i="27"/>
  <c r="G47" i="27"/>
  <c r="H47" i="27"/>
  <c r="C48" i="27"/>
  <c r="F48" i="27"/>
  <c r="G48" i="27"/>
  <c r="H48" i="27"/>
  <c r="C49" i="27"/>
  <c r="F49" i="27"/>
  <c r="G49" i="27"/>
  <c r="H49" i="27"/>
  <c r="C50" i="27"/>
  <c r="F50" i="27"/>
  <c r="G50" i="27"/>
  <c r="H50" i="27"/>
  <c r="C51" i="27"/>
  <c r="F51" i="27"/>
  <c r="G51" i="27"/>
  <c r="H51" i="27"/>
  <c r="C8" i="24"/>
  <c r="C11" i="21"/>
  <c r="J12" i="27" l="1"/>
  <c r="K15" i="21" l="1"/>
  <c r="K16" i="21"/>
  <c r="I29" i="21"/>
  <c r="I28" i="21"/>
  <c r="I27" i="21"/>
  <c r="I26" i="21"/>
  <c r="I25" i="21"/>
  <c r="I24" i="21"/>
  <c r="I23" i="21"/>
  <c r="I22" i="21"/>
  <c r="I21" i="21"/>
  <c r="I20" i="21"/>
  <c r="I19" i="21"/>
  <c r="I18" i="21"/>
  <c r="I17" i="21"/>
  <c r="I16" i="21"/>
  <c r="I15" i="21"/>
  <c r="G29" i="21"/>
  <c r="G28" i="21"/>
  <c r="G27" i="21"/>
  <c r="G26" i="21"/>
  <c r="G25" i="21"/>
  <c r="G24" i="21"/>
  <c r="G23" i="21"/>
  <c r="G22" i="21"/>
  <c r="G21" i="21"/>
  <c r="G20" i="21"/>
  <c r="G19" i="21"/>
  <c r="G18" i="21"/>
  <c r="G17" i="21"/>
  <c r="G16" i="21"/>
  <c r="G15" i="21"/>
  <c r="E28" i="21"/>
  <c r="E24" i="21"/>
  <c r="E20" i="21"/>
  <c r="E16" i="21"/>
  <c r="E27" i="21"/>
  <c r="E29" i="21"/>
  <c r="E15" i="21"/>
  <c r="E17" i="21"/>
  <c r="E18" i="21"/>
  <c r="E19" i="21"/>
  <c r="E21" i="21"/>
  <c r="E22" i="21"/>
  <c r="E23" i="21"/>
  <c r="E25" i="21"/>
  <c r="E26" i="21"/>
  <c r="I31" i="31"/>
  <c r="H31" i="31"/>
  <c r="I30" i="31"/>
  <c r="H30" i="31"/>
  <c r="I29" i="31"/>
  <c r="H29" i="31"/>
  <c r="I28" i="31"/>
  <c r="H28" i="31"/>
  <c r="I27" i="31"/>
  <c r="H27" i="31"/>
  <c r="I26" i="31"/>
  <c r="H26" i="31"/>
  <c r="I25" i="31"/>
  <c r="H25" i="31"/>
  <c r="I24" i="31"/>
  <c r="H24" i="31"/>
  <c r="I23" i="31"/>
  <c r="H23" i="31"/>
  <c r="I22" i="31"/>
  <c r="H22" i="31"/>
  <c r="I21" i="31"/>
  <c r="H21" i="31"/>
  <c r="I20" i="31"/>
  <c r="H20" i="31"/>
  <c r="I19" i="31"/>
  <c r="H19" i="31"/>
  <c r="I18" i="31"/>
  <c r="H18" i="31"/>
  <c r="I17" i="31"/>
  <c r="H17" i="31"/>
  <c r="I16" i="31"/>
  <c r="H16" i="31"/>
  <c r="I15" i="31"/>
  <c r="H15" i="31"/>
  <c r="I14" i="31"/>
  <c r="H14" i="31"/>
  <c r="I13" i="31"/>
  <c r="H13" i="31"/>
  <c r="I12" i="31"/>
  <c r="H12" i="31"/>
  <c r="D13" i="31"/>
  <c r="D14" i="31"/>
  <c r="D15" i="31"/>
  <c r="D16" i="31"/>
  <c r="D17" i="31"/>
  <c r="D18" i="31"/>
  <c r="D19" i="31"/>
  <c r="D20" i="31"/>
  <c r="D21" i="31"/>
  <c r="D22" i="31"/>
  <c r="D23" i="31"/>
  <c r="D24" i="31"/>
  <c r="D25" i="31"/>
  <c r="D26" i="31"/>
  <c r="D27" i="31"/>
  <c r="D28" i="31"/>
  <c r="D29" i="31"/>
  <c r="D30" i="31"/>
  <c r="D31" i="31"/>
  <c r="D12" i="31"/>
  <c r="L30" i="21" l="1"/>
  <c r="J30" i="21"/>
  <c r="H30" i="21"/>
  <c r="F30" i="21"/>
  <c r="M32" i="21"/>
  <c r="J31" i="31"/>
  <c r="G31" i="31"/>
  <c r="F31" i="31"/>
  <c r="K31" i="31"/>
  <c r="C31" i="31"/>
  <c r="J30" i="31"/>
  <c r="G30" i="31"/>
  <c r="F30" i="31"/>
  <c r="K30" i="31"/>
  <c r="C30" i="31"/>
  <c r="J29" i="31"/>
  <c r="G29" i="31"/>
  <c r="F29" i="31"/>
  <c r="K29" i="31"/>
  <c r="C29" i="31"/>
  <c r="J28" i="31"/>
  <c r="G28" i="31"/>
  <c r="F28" i="31"/>
  <c r="K28" i="31"/>
  <c r="C28" i="31"/>
  <c r="J27" i="31"/>
  <c r="G27" i="31"/>
  <c r="F27" i="31"/>
  <c r="K27" i="31"/>
  <c r="C27" i="31"/>
  <c r="J26" i="31"/>
  <c r="G26" i="31"/>
  <c r="F26" i="31"/>
  <c r="K26" i="31"/>
  <c r="C26" i="31"/>
  <c r="J25" i="31"/>
  <c r="G25" i="31"/>
  <c r="F25" i="31"/>
  <c r="K25" i="31"/>
  <c r="C25" i="31"/>
  <c r="J24" i="31"/>
  <c r="G24" i="31"/>
  <c r="F24" i="31"/>
  <c r="K24" i="31"/>
  <c r="C24" i="31"/>
  <c r="J23" i="31"/>
  <c r="G23" i="31"/>
  <c r="F23" i="31"/>
  <c r="K23" i="31"/>
  <c r="C23" i="31"/>
  <c r="J22" i="31"/>
  <c r="G22" i="31"/>
  <c r="F22" i="31"/>
  <c r="K22" i="31"/>
  <c r="C22" i="31"/>
  <c r="J21" i="31"/>
  <c r="G21" i="31"/>
  <c r="F21" i="31"/>
  <c r="K21" i="31"/>
  <c r="C21" i="31"/>
  <c r="J20" i="31"/>
  <c r="G20" i="31"/>
  <c r="F20" i="31"/>
  <c r="K20" i="31"/>
  <c r="C20" i="31"/>
  <c r="J19" i="31"/>
  <c r="G19" i="31"/>
  <c r="F19" i="31"/>
  <c r="K19" i="31"/>
  <c r="C19" i="31"/>
  <c r="J18" i="31"/>
  <c r="G18" i="31"/>
  <c r="F18" i="31"/>
  <c r="K18" i="31"/>
  <c r="C18" i="31"/>
  <c r="J17" i="31"/>
  <c r="G17" i="31"/>
  <c r="F17" i="31"/>
  <c r="K17" i="31"/>
  <c r="C17" i="31"/>
  <c r="J16" i="31"/>
  <c r="G16" i="31"/>
  <c r="F16" i="31"/>
  <c r="K16" i="31"/>
  <c r="C16" i="31"/>
  <c r="J15" i="31"/>
  <c r="G15" i="31"/>
  <c r="F15" i="31"/>
  <c r="K15" i="31"/>
  <c r="C15" i="31"/>
  <c r="J14" i="31"/>
  <c r="G14" i="31"/>
  <c r="F14" i="31"/>
  <c r="K14" i="31"/>
  <c r="C14" i="31"/>
  <c r="J13" i="31"/>
  <c r="G13" i="31"/>
  <c r="F13" i="31"/>
  <c r="K13" i="31"/>
  <c r="C13" i="31"/>
  <c r="J12" i="31"/>
  <c r="G12" i="31"/>
  <c r="F12" i="31"/>
  <c r="K12" i="31"/>
  <c r="C12" i="31"/>
  <c r="C1" i="31"/>
  <c r="E30" i="21" l="1"/>
  <c r="F31" i="21" s="1"/>
  <c r="G30" i="21"/>
  <c r="I30" i="21"/>
  <c r="K30" i="21"/>
  <c r="H12" i="27"/>
  <c r="G12" i="27"/>
  <c r="F12" i="27"/>
  <c r="C12" i="27"/>
  <c r="C1" i="27"/>
  <c r="C1" i="24"/>
  <c r="L31" i="21" l="1"/>
  <c r="H31" i="21"/>
  <c r="J31" i="21"/>
  <c r="M31" i="21" l="1"/>
  <c r="C10" i="21" s="1"/>
</calcChain>
</file>

<file path=xl/sharedStrings.xml><?xml version="1.0" encoding="utf-8"?>
<sst xmlns="http://schemas.openxmlformats.org/spreadsheetml/2006/main" count="228" uniqueCount="84">
  <si>
    <t xml:space="preserve">Inschrijver </t>
  </si>
  <si>
    <t>brandstof</t>
  </si>
  <si>
    <t>weegfactor</t>
  </si>
  <si>
    <t xml:space="preserve">waardering </t>
  </si>
  <si>
    <t>stroom</t>
  </si>
  <si>
    <t>waterstof</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</si>
  <si>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</si>
  <si>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</si>
  <si>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</si>
  <si>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</si>
  <si>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</si>
  <si>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</si>
  <si>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</si>
  <si>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</si>
  <si>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</si>
  <si>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</si>
  <si>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</si>
  <si>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</si>
  <si>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</si>
  <si>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</si>
  <si>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</si>
  <si>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</si>
  <si>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</si>
  <si>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VOERTUIGEN</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</si>
  <si>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</si>
  <si>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</si>
  <si>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</si>
  <si>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</si>
  <si>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</si>
  <si>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</si>
  <si>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kenteken</t>
  </si>
  <si>
    <t>merk</t>
  </si>
  <si>
    <t>Overzicht materieel</t>
  </si>
  <si>
    <t>omschrijving</t>
  </si>
  <si>
    <t>(zero-emissie)</t>
  </si>
  <si>
    <t>&amp; elektromotor</t>
  </si>
  <si>
    <t>De inschrijver draagt het risico van aanwezigheid van dit Invulformulier bij de inschrijving.</t>
  </si>
  <si>
    <t>Overzicht materieel - logboek</t>
  </si>
  <si>
    <t>cumulatieve ingezette uren</t>
  </si>
  <si>
    <t>totaal aantal beloofde dagen</t>
  </si>
  <si>
    <t>bouwjaar</t>
  </si>
  <si>
    <t>kWh</t>
  </si>
  <si>
    <t>euronorm</t>
  </si>
  <si>
    <t>over de gehele opdracht</t>
  </si>
  <si>
    <t>jan</t>
  </si>
  <si>
    <t>feb</t>
  </si>
  <si>
    <t>mrt</t>
  </si>
  <si>
    <t>apr</t>
  </si>
  <si>
    <t>mei</t>
  </si>
  <si>
    <t>jun</t>
  </si>
  <si>
    <t>jul</t>
  </si>
  <si>
    <t>aug</t>
  </si>
  <si>
    <t>sept</t>
  </si>
  <si>
    <t>okt</t>
  </si>
  <si>
    <t>nov</t>
  </si>
  <si>
    <t>dec</t>
  </si>
  <si>
    <t>Logboek overzicht</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</si>
  <si>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</si>
  <si>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Dit invulformulier geheel invullen, ondertekenen en bij de inschrijving voegen.</t>
  </si>
  <si>
    <t>contractjaar 1</t>
  </si>
  <si>
    <t>contractjaar 2</t>
  </si>
  <si>
    <t>contractjaar 3</t>
  </si>
  <si>
    <t>contractjaar 4</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</si>
  <si>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</si>
  <si>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</si>
  <si>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zero-emissie eis vanaf 01-01-28</t>
  </si>
  <si>
    <t xml:space="preserve">Raamovereenkomst gereedschappen en ijzerwaren 2024-2028 </t>
  </si>
  <si>
    <t>totaal punten</t>
  </si>
  <si>
    <t>behaalde punten</t>
  </si>
  <si>
    <t>totaal te behalen punten</t>
  </si>
  <si>
    <t>top 10</t>
  </si>
  <si>
    <t>top 10 inzet</t>
  </si>
  <si>
    <t>Invulformulier Zero-Emissie materieel</t>
  </si>
  <si>
    <t>Opdrachtnemer</t>
  </si>
  <si>
    <t>Alle blauwe velden invullen</t>
  </si>
  <si>
    <t>top 10 beloofd</t>
  </si>
  <si>
    <t>top 10 ingezet</t>
  </si>
  <si>
    <t>over het gehele contractjaar</t>
  </si>
  <si>
    <t>weekinzet (aantal dagen ingezet)</t>
  </si>
  <si>
    <t>energiedrager</t>
  </si>
  <si>
    <t xml:space="preserve">motorsoort </t>
  </si>
  <si>
    <t>Euronorm</t>
  </si>
  <si>
    <t/>
  </si>
  <si>
    <t>Totale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</si>
</sst>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8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65" fontId="5" fillId="0" borderId="17" xfId="1" applyNumberFormat="1" applyFont="1" applyBorder="1" applyAlignment="1" applyProtection="1">
      <alignment horizontal="center"/>
    </xf>
    <xf numFmtId="0" fontId="13" fillId="0" borderId="0" xfId="0" applyFont="1"/>
    <xf numFmtId="164" fontId="12"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vertical="center"/>
    </xf>
    <xf numFmtId="0" fontId="8" fillId="3" borderId="21" xfId="0" applyFont="1" applyFill="1" applyBorder="1" applyAlignment="1">
      <alignment horizontal="left" vertical="center"/>
    </xf>
    <xf numFmtId="0" fontId="8" fillId="3" borderId="22" xfId="0" applyFont="1" applyFill="1" applyBorder="1" applyAlignment="1">
      <alignment horizontal="left" vertical="center"/>
    </xf>
    <xf numFmtId="0" fontId="19" fillId="0" borderId="0" xfId="0" applyFont="1"/>
    <xf numFmtId="1" fontId="5" fillId="4" borderId="44" xfId="2" applyNumberFormat="1" applyFont="1" applyFill="1" applyBorder="1" applyAlignment="1" applyProtection="1">
      <alignment horizontal="center"/>
      <protection locked="0"/>
    </xf>
    <xf numFmtId="1" fontId="5" fillId="4" borderId="45" xfId="2" applyNumberFormat="1" applyFont="1" applyFill="1" applyBorder="1" applyAlignment="1" applyProtection="1">
      <alignment horizontal="center"/>
      <protection locked="0"/>
    </xf>
    <xf numFmtId="165" fontId="5" fillId="0" borderId="12"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27"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3" borderId="23" xfId="0" applyFont="1" applyFill="1" applyBorder="1" applyAlignment="1">
      <alignment horizontal="center" vertical="center"/>
    </xf>
    <xf numFmtId="0" fontId="3" fillId="0" borderId="0" xfId="0" applyFont="1"/>
    <xf numFmtId="1" fontId="5" fillId="0" borderId="44" xfId="2" applyNumberFormat="1" applyFont="1" applyBorder="1" applyAlignment="1" applyProtection="1">
      <alignment horizontal="center"/>
    </xf>
    <xf numFmtId="1" fontId="5" fillId="0" borderId="69" xfId="2" applyNumberFormat="1" applyFont="1" applyBorder="1" applyAlignment="1" applyProtection="1">
      <alignment horizontal="center"/>
    </xf>
    <xf numFmtId="1" fontId="5" fillId="0" borderId="76" xfId="2" applyNumberFormat="1" applyFont="1" applyBorder="1" applyAlignment="1" applyProtection="1">
      <alignment horizontal="center"/>
    </xf>
    <xf numFmtId="1" fontId="3" fillId="0" borderId="80"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0" fillId="0" borderId="0" xfId="0" applyAlignment="1">
      <alignment vertical="top" wrapText="1"/>
    </xf>
    <xf numFmtId="0" fontId="11" fillId="0" borderId="0" xfId="0" applyFont="1"/>
    <xf numFmtId="0" fontId="8" fillId="2" borderId="56" xfId="0" applyFont="1" applyFill="1" applyBorder="1" applyAlignment="1">
      <alignment vertical="center" wrapText="1"/>
    </xf>
    <xf numFmtId="0" fontId="8" fillId="2" borderId="57" xfId="0" applyFont="1" applyFill="1" applyBorder="1" applyAlignment="1">
      <alignment vertical="center" wrapText="1"/>
    </xf>
    <xf numFmtId="0" fontId="8" fillId="2" borderId="5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20" fillId="5" borderId="52" xfId="0" applyFont="1" applyFill="1" applyBorder="1" applyAlignment="1">
      <alignment horizontal="left" vertical="top" wrapText="1"/>
    </xf>
    <xf numFmtId="0" fontId="20" fillId="5" borderId="53" xfId="0" applyFont="1" applyFill="1" applyBorder="1" applyAlignment="1">
      <alignment horizontal="left" vertical="top" wrapText="1"/>
    </xf>
    <xf numFmtId="0" fontId="20" fillId="5" borderId="66" xfId="0" applyFont="1" applyFill="1" applyBorder="1" applyAlignment="1">
      <alignment horizontal="left" vertical="top" wrapText="1"/>
    </xf>
    <xf numFmtId="0" fontId="20" fillId="5" borderId="17" xfId="0" applyFont="1" applyFill="1" applyBorder="1" applyAlignment="1">
      <alignment horizontal="left" vertical="top" wrapText="1"/>
    </xf>
    <xf numFmtId="0" fontId="20" fillId="5" borderId="18" xfId="0" applyFont="1" applyFill="1" applyBorder="1" applyAlignment="1">
      <alignment horizontal="left" vertical="top" wrapText="1"/>
    </xf>
    <xf numFmtId="0" fontId="20" fillId="5" borderId="51" xfId="0" applyFont="1" applyFill="1" applyBorder="1" applyAlignment="1">
      <alignment horizontal="left" vertical="top" wrapText="1"/>
    </xf>
    <xf numFmtId="0" fontId="20" fillId="5" borderId="54" xfId="0" applyFont="1" applyFill="1" applyBorder="1" applyAlignment="1">
      <alignment horizontal="left" vertical="top" wrapText="1"/>
    </xf>
    <xf numFmtId="0" fontId="20" fillId="5" borderId="55" xfId="0" applyFont="1" applyFill="1" applyBorder="1" applyAlignment="1">
      <alignment horizontal="left" vertical="top" wrapText="1"/>
    </xf>
    <xf numFmtId="0" fontId="20" fillId="5" borderId="68" xfId="0" applyFont="1" applyFill="1" applyBorder="1" applyAlignment="1">
      <alignment horizontal="left" vertical="top" wrapText="1"/>
    </xf>
    <xf numFmtId="0" fontId="8" fillId="2" borderId="24" xfId="0" applyFont="1" applyFill="1" applyBorder="1" applyAlignment="1">
      <alignment vertical="center" wrapText="1"/>
    </xf>
    <xf numFmtId="0" fontId="8" fillId="2" borderId="43" xfId="0" applyFont="1" applyFill="1" applyBorder="1" applyAlignment="1">
      <alignment vertical="center" wrapText="1"/>
    </xf>
    <xf numFmtId="0" fontId="20" fillId="5" borderId="58" xfId="0" applyFont="1" applyFill="1" applyBorder="1" applyAlignment="1">
      <alignment horizontal="left" vertical="top" wrapText="1"/>
    </xf>
    <xf numFmtId="0" fontId="20" fillId="5" borderId="60" xfId="0" applyFont="1" applyFill="1" applyBorder="1" applyAlignment="1">
      <alignment horizontal="left" vertical="top" wrapText="1"/>
    </xf>
    <xf numFmtId="0" fontId="20" fillId="5" borderId="61" xfId="0" applyFont="1" applyFill="1" applyBorder="1" applyAlignment="1">
      <alignment horizontal="left" vertical="top" wrapText="1"/>
    </xf>
    <xf numFmtId="1" fontId="20" fillId="4" borderId="52" xfId="0" applyNumberFormat="1" applyFont="1" applyFill="1" applyBorder="1" applyAlignment="1" applyProtection="1">
      <alignment horizontal="center" vertical="top"/>
      <protection locked="0"/>
    </xf>
    <xf numFmtId="1" fontId="20" fillId="4" borderId="53" xfId="0" applyNumberFormat="1" applyFont="1" applyFill="1" applyBorder="1" applyAlignment="1" applyProtection="1">
      <alignment horizontal="center" vertical="top"/>
      <protection locked="0"/>
    </xf>
    <xf numFmtId="1" fontId="20" fillId="4" borderId="58" xfId="0" applyNumberFormat="1" applyFont="1" applyFill="1" applyBorder="1" applyAlignment="1" applyProtection="1">
      <alignment horizontal="center" vertical="top"/>
      <protection locked="0"/>
    </xf>
    <xf numFmtId="1" fontId="20" fillId="4" borderId="66" xfId="1" applyNumberFormat="1" applyFont="1" applyFill="1" applyBorder="1" applyAlignment="1" applyProtection="1">
      <alignment horizontal="center" vertical="top"/>
      <protection locked="0"/>
    </xf>
    <xf numFmtId="1" fontId="20" fillId="4" borderId="17" xfId="0" applyNumberFormat="1" applyFont="1" applyFill="1" applyBorder="1" applyAlignment="1" applyProtection="1">
      <alignment horizontal="center" vertical="top"/>
      <protection locked="0"/>
    </xf>
    <xf numFmtId="1" fontId="20" fillId="4" borderId="18" xfId="0" applyNumberFormat="1" applyFont="1" applyFill="1" applyBorder="1" applyAlignment="1" applyProtection="1">
      <alignment horizontal="center" vertical="top"/>
      <protection locked="0"/>
    </xf>
    <xf numFmtId="1" fontId="20" fillId="4" borderId="60" xfId="0" applyNumberFormat="1" applyFont="1" applyFill="1" applyBorder="1" applyAlignment="1" applyProtection="1">
      <alignment horizontal="center" vertical="top"/>
      <protection locked="0"/>
    </xf>
    <xf numFmtId="1" fontId="20" fillId="4" borderId="51" xfId="1" applyNumberFormat="1" applyFont="1" applyFill="1" applyBorder="1" applyAlignment="1" applyProtection="1">
      <alignment horizontal="center" vertical="top"/>
      <protection locked="0"/>
    </xf>
    <xf numFmtId="0" fontId="20" fillId="4" borderId="17" xfId="0" applyFont="1" applyFill="1" applyBorder="1" applyAlignment="1" applyProtection="1">
      <alignment horizontal="center" vertical="top"/>
      <protection locked="0"/>
    </xf>
    <xf numFmtId="0" fontId="20" fillId="4" borderId="18" xfId="0" applyFont="1" applyFill="1" applyBorder="1" applyAlignment="1" applyProtection="1">
      <alignment horizontal="center" vertical="top"/>
      <protection locked="0"/>
    </xf>
    <xf numFmtId="0" fontId="20" fillId="4" borderId="60" xfId="0" applyFont="1" applyFill="1" applyBorder="1" applyAlignment="1" applyProtection="1">
      <alignment horizontal="center" vertical="top"/>
      <protection locked="0"/>
    </xf>
    <xf numFmtId="0" fontId="20" fillId="4" borderId="51" xfId="0" applyFont="1" applyFill="1" applyBorder="1" applyAlignment="1" applyProtection="1">
      <alignment horizontal="center" vertical="top"/>
      <protection locked="0"/>
    </xf>
    <xf numFmtId="0" fontId="20" fillId="4" borderId="62" xfId="0" applyFont="1" applyFill="1" applyBorder="1" applyAlignment="1" applyProtection="1">
      <alignment horizontal="center" vertical="top"/>
      <protection locked="0"/>
    </xf>
    <xf numFmtId="0" fontId="20" fillId="4" borderId="63" xfId="0" applyFont="1" applyFill="1" applyBorder="1" applyAlignment="1" applyProtection="1">
      <alignment horizontal="center" vertical="top"/>
      <protection locked="0"/>
    </xf>
    <xf numFmtId="0" fontId="20" fillId="4" borderId="70" xfId="0" applyFont="1" applyFill="1" applyBorder="1" applyAlignment="1" applyProtection="1">
      <alignment horizontal="center" vertical="top"/>
      <protection locked="0"/>
    </xf>
    <xf numFmtId="0" fontId="20" fillId="4" borderId="67" xfId="0" applyFont="1" applyFill="1" applyBorder="1" applyAlignment="1" applyProtection="1">
      <alignment horizontal="center" vertical="top"/>
      <protection locked="0"/>
    </xf>
    <xf numFmtId="0" fontId="20" fillId="4" borderId="54" xfId="0" applyFont="1" applyFill="1" applyBorder="1" applyAlignment="1" applyProtection="1">
      <alignment horizontal="center" vertical="top"/>
      <protection locked="0"/>
    </xf>
    <xf numFmtId="0" fontId="20" fillId="4" borderId="55" xfId="0" applyFont="1" applyFill="1" applyBorder="1" applyAlignment="1" applyProtection="1">
      <alignment horizontal="center" vertical="top"/>
      <protection locked="0"/>
    </xf>
    <xf numFmtId="0" fontId="20" fillId="4" borderId="61" xfId="0" applyFont="1" applyFill="1" applyBorder="1" applyAlignment="1" applyProtection="1">
      <alignment horizontal="center" vertical="top"/>
      <protection locked="0"/>
    </xf>
    <xf numFmtId="0" fontId="20" fillId="4" borderId="68" xfId="0" applyFont="1" applyFill="1" applyBorder="1" applyAlignment="1" applyProtection="1">
      <alignment horizontal="center" vertical="top"/>
      <protection locked="0"/>
    </xf>
    <xf numFmtId="0" fontId="20" fillId="5" borderId="52" xfId="0" applyFont="1" applyFill="1" applyBorder="1" applyAlignment="1">
      <alignment horizontal="center" vertical="top" wrapText="1"/>
    </xf>
    <xf numFmtId="0" fontId="20" fillId="5" borderId="66" xfId="0" applyFont="1" applyFill="1" applyBorder="1" applyAlignment="1">
      <alignment horizontal="center" vertical="top" wrapText="1"/>
    </xf>
    <xf numFmtId="0" fontId="20" fillId="5" borderId="51" xfId="0" applyFont="1" applyFill="1" applyBorder="1" applyAlignment="1">
      <alignment horizontal="center" vertical="top" wrapText="1"/>
    </xf>
    <xf numFmtId="0" fontId="20" fillId="5" borderId="17" xfId="0" applyFont="1" applyFill="1" applyBorder="1" applyAlignment="1">
      <alignment horizontal="center" vertical="top" wrapText="1"/>
    </xf>
    <xf numFmtId="0" fontId="20" fillId="5" borderId="54" xfId="0" applyFont="1" applyFill="1" applyBorder="1" applyAlignment="1">
      <alignment horizontal="center" vertical="top" wrapText="1"/>
    </xf>
    <xf numFmtId="0" fontId="20" fillId="5" borderId="68" xfId="0" applyFont="1" applyFill="1" applyBorder="1" applyAlignment="1">
      <alignment horizontal="center" vertical="top" wrapText="1"/>
    </xf>
    <xf numFmtId="0" fontId="20" fillId="4" borderId="53" xfId="0" applyFont="1" applyFill="1" applyBorder="1" applyAlignment="1" applyProtection="1">
      <alignment horizontal="left" vertical="top" wrapText="1"/>
      <protection locked="0"/>
    </xf>
    <xf numFmtId="0" fontId="20" fillId="4" borderId="18" xfId="0" applyFont="1" applyFill="1" applyBorder="1" applyAlignment="1" applyProtection="1">
      <alignment horizontal="left" vertical="top" wrapText="1"/>
      <protection locked="0"/>
    </xf>
    <xf numFmtId="0" fontId="20" fillId="4" borderId="55" xfId="0" applyFont="1" applyFill="1" applyBorder="1" applyAlignment="1" applyProtection="1">
      <alignment horizontal="left" vertical="top" wrapText="1"/>
      <protection locked="0"/>
    </xf>
    <xf numFmtId="0" fontId="23" fillId="6" borderId="37" xfId="0" applyFont="1" applyFill="1" applyBorder="1" applyProtection="1">
      <protection locked="0"/>
    </xf>
    <xf numFmtId="0" fontId="20" fillId="4" borderId="52" xfId="0" applyFont="1" applyFill="1" applyBorder="1" applyAlignment="1" applyProtection="1">
      <alignment horizontal="left" vertical="top" wrapText="1"/>
      <protection locked="0"/>
    </xf>
    <xf numFmtId="0" fontId="20" fillId="6" borderId="59" xfId="0" applyFont="1" applyFill="1" applyBorder="1" applyAlignment="1" applyProtection="1">
      <alignment wrapText="1"/>
      <protection locked="0"/>
    </xf>
    <xf numFmtId="0" fontId="20" fillId="6" borderId="73" xfId="0" applyFont="1" applyFill="1" applyBorder="1" applyProtection="1">
      <protection locked="0"/>
    </xf>
    <xf numFmtId="0" fontId="20" fillId="6" borderId="52" xfId="0" applyFont="1" applyFill="1" applyBorder="1" applyAlignment="1" applyProtection="1">
      <alignment horizontal="center" wrapText="1"/>
      <protection locked="0"/>
    </xf>
    <xf numFmtId="0" fontId="20" fillId="6" borderId="53" xfId="0" applyFont="1" applyFill="1" applyBorder="1" applyAlignment="1" applyProtection="1">
      <alignment horizontal="center" wrapText="1"/>
      <protection locked="0"/>
    </xf>
    <xf numFmtId="0" fontId="20" fillId="6" borderId="66" xfId="0" applyFont="1" applyFill="1" applyBorder="1" applyAlignment="1" applyProtection="1">
      <alignment horizontal="center" wrapText="1"/>
      <protection locked="0"/>
    </xf>
    <xf numFmtId="0" fontId="20" fillId="6" borderId="71" xfId="0" applyFont="1" applyFill="1" applyBorder="1" applyAlignment="1" applyProtection="1">
      <alignment wrapText="1"/>
      <protection locked="0"/>
    </xf>
    <xf numFmtId="0" fontId="20" fillId="6" borderId="72" xfId="0" applyFont="1" applyFill="1" applyBorder="1" applyAlignment="1" applyProtection="1">
      <alignment wrapText="1"/>
      <protection locked="0"/>
    </xf>
    <xf numFmtId="0" fontId="20" fillId="6" borderId="74" xfId="0" applyFont="1" applyFill="1" applyBorder="1" applyProtection="1">
      <protection locked="0"/>
    </xf>
    <xf numFmtId="0" fontId="20" fillId="6" borderId="71" xfId="0" applyFont="1" applyFill="1" applyBorder="1" applyAlignment="1" applyProtection="1">
      <alignment horizontal="center" wrapText="1"/>
      <protection locked="0"/>
    </xf>
    <xf numFmtId="0" fontId="20" fillId="6" borderId="64" xfId="0" applyFont="1" applyFill="1" applyBorder="1" applyAlignment="1" applyProtection="1">
      <alignment horizontal="center" wrapText="1"/>
      <protection locked="0"/>
    </xf>
    <xf numFmtId="0" fontId="20" fillId="6" borderId="65" xfId="0" applyFont="1" applyFill="1" applyBorder="1" applyAlignment="1" applyProtection="1">
      <alignment horizontal="center" wrapText="1"/>
      <protection locked="0"/>
    </xf>
    <xf numFmtId="0" fontId="20" fillId="4" borderId="17" xfId="0" applyFont="1" applyFill="1" applyBorder="1" applyAlignment="1" applyProtection="1">
      <alignment horizontal="left" vertical="top" wrapText="1"/>
      <protection locked="0"/>
    </xf>
    <xf numFmtId="1" fontId="20" fillId="4" borderId="81" xfId="1" applyNumberFormat="1" applyFont="1" applyFill="1" applyBorder="1" applyAlignment="1" applyProtection="1">
      <alignment horizontal="left" vertical="top"/>
      <protection locked="0"/>
    </xf>
    <xf numFmtId="0" fontId="20" fillId="4" borderId="17" xfId="0" applyFont="1" applyFill="1" applyBorder="1" applyAlignment="1" applyProtection="1">
      <alignment horizontal="center" vertical="top" wrapText="1"/>
      <protection locked="0"/>
    </xf>
    <xf numFmtId="0" fontId="20" fillId="4" borderId="18" xfId="0" applyFont="1" applyFill="1" applyBorder="1" applyAlignment="1" applyProtection="1">
      <alignment horizontal="center" vertical="top" wrapText="1"/>
      <protection locked="0"/>
    </xf>
    <xf numFmtId="0" fontId="20" fillId="4" borderId="51" xfId="0" applyFont="1" applyFill="1" applyBorder="1" applyAlignment="1" applyProtection="1">
      <alignment horizontal="center" vertical="top" wrapText="1"/>
      <protection locked="0"/>
    </xf>
    <xf numFmtId="0" fontId="23" fillId="4" borderId="18" xfId="0" applyFont="1" applyFill="1" applyBorder="1" applyAlignment="1" applyProtection="1">
      <alignment horizontal="left" vertical="top"/>
      <protection locked="0"/>
    </xf>
    <xf numFmtId="0" fontId="20" fillId="4" borderId="17" xfId="0"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protection locked="0"/>
    </xf>
    <xf numFmtId="0" fontId="23" fillId="4" borderId="63" xfId="0" applyFont="1" applyFill="1" applyBorder="1" applyAlignment="1" applyProtection="1">
      <alignment horizontal="left" vertical="top"/>
      <protection locked="0"/>
    </xf>
    <xf numFmtId="0" fontId="20" fillId="4" borderId="81" xfId="0" applyFont="1" applyFill="1" applyBorder="1" applyAlignment="1" applyProtection="1">
      <alignment horizontal="left" vertical="top"/>
      <protection locked="0"/>
    </xf>
    <xf numFmtId="0" fontId="20" fillId="4" borderId="54" xfId="0" applyFont="1" applyFill="1" applyBorder="1" applyAlignment="1" applyProtection="1">
      <alignment horizontal="left" vertical="top"/>
      <protection locked="0"/>
    </xf>
    <xf numFmtId="0" fontId="20" fillId="4" borderId="55" xfId="0" applyFont="1" applyFill="1" applyBorder="1" applyAlignment="1" applyProtection="1">
      <alignment horizontal="left" vertical="top"/>
      <protection locked="0"/>
    </xf>
    <xf numFmtId="0" fontId="23" fillId="4" borderId="55" xfId="0" applyFont="1" applyFill="1" applyBorder="1" applyAlignment="1" applyProtection="1">
      <alignment horizontal="left" vertical="top"/>
      <protection locked="0"/>
    </xf>
    <xf numFmtId="0" fontId="20" fillId="4" borderId="82" xfId="0" applyFont="1" applyFill="1" applyBorder="1" applyAlignment="1" applyProtection="1">
      <alignment horizontal="left" vertical="top"/>
      <protection locked="0"/>
    </xf>
    <xf numFmtId="0" fontId="8" fillId="2" borderId="76" xfId="0" applyFont="1" applyFill="1" applyBorder="1" applyAlignment="1">
      <alignment vertical="center" wrapText="1"/>
    </xf>
    <xf numFmtId="1" fontId="5" fillId="4" borderId="76" xfId="2" applyNumberFormat="1" applyFont="1" applyFill="1" applyBorder="1" applyAlignment="1" applyProtection="1">
      <alignment horizontal="center"/>
      <protection locked="0"/>
    </xf>
    <xf numFmtId="1" fontId="5" fillId="4" borderId="84"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85" xfId="2" applyNumberFormat="1" applyFont="1" applyFill="1" applyBorder="1" applyAlignment="1" applyProtection="1">
      <alignment horizontal="center"/>
      <protection locked="0"/>
    </xf>
    <xf numFmtId="1" fontId="5" fillId="4" borderId="78" xfId="2" applyNumberFormat="1" applyFont="1" applyFill="1" applyBorder="1" applyAlignment="1" applyProtection="1">
      <alignment horizontal="center"/>
      <protection locked="0"/>
    </xf>
    <xf numFmtId="1" fontId="5" fillId="4" borderId="86" xfId="2" applyNumberFormat="1" applyFont="1" applyFill="1" applyBorder="1" applyAlignment="1" applyProtection="1">
      <alignment horizontal="center"/>
      <protection locked="0"/>
    </xf>
    <xf numFmtId="1" fontId="5" fillId="4" borderId="87" xfId="2" applyNumberFormat="1" applyFont="1" applyFill="1" applyBorder="1" applyAlignment="1" applyProtection="1">
      <alignment horizontal="center"/>
      <protection locked="0"/>
    </xf>
    <xf numFmtId="1" fontId="5" fillId="4" borderId="79" xfId="2" applyNumberFormat="1" applyFont="1" applyFill="1" applyBorder="1" applyAlignment="1" applyProtection="1">
      <alignment horizontal="center"/>
      <protection locked="0"/>
    </xf>
    <xf numFmtId="165" fontId="5" fillId="0" borderId="69"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18" xfId="1" applyNumberFormat="1" applyFont="1" applyBorder="1" applyAlignment="1" applyProtection="1">
      <alignment horizontal="center"/>
    </xf>
    <xf numFmtId="165" fontId="5" fillId="0" borderId="11" xfId="1" applyNumberFormat="1" applyFont="1" applyBorder="1" applyAlignment="1" applyProtection="1">
      <alignment horizontal="center"/>
    </xf>
    <xf numFmtId="165" fontId="5" fillId="0" borderId="5" xfId="1" applyNumberFormat="1" applyFont="1" applyBorder="1" applyAlignment="1" applyProtection="1">
      <alignment horizontal="center"/>
    </xf>
    <xf numFmtId="165" fontId="5" fillId="0" borderId="77" xfId="1" applyNumberFormat="1" applyFont="1" applyBorder="1" applyAlignment="1" applyProtection="1">
      <alignment horizontal="center"/>
    </xf>
    <xf numFmtId="0" fontId="5" fillId="4" borderId="0" xfId="0" applyFont="1" applyFill="1" applyAlignment="1" applyProtection="1">
      <alignment horizontal="left"/>
      <protection locked="0"/>
    </xf>
    <xf numFmtId="0" fontId="18" fillId="0" borderId="4" xfId="1" applyNumberFormat="1" applyFont="1" applyBorder="1" applyAlignment="1" applyProtection="1">
      <alignment horizontal="right"/>
    </xf>
    <xf numFmtId="0" fontId="5" fillId="0" borderId="78" xfId="1" applyNumberFormat="1" applyFont="1" applyBorder="1" applyAlignment="1" applyProtection="1">
      <alignment horizontal="center"/>
    </xf>
    <xf numFmtId="0" fontId="5" fillId="0" borderId="5" xfId="1" applyNumberFormat="1" applyFont="1" applyBorder="1" applyAlignment="1" applyProtection="1">
      <alignment horizontal="center"/>
    </xf>
    <xf numFmtId="0" fontId="5" fillId="0" borderId="47" xfId="1" applyNumberFormat="1" applyFont="1" applyBorder="1" applyAlignment="1" applyProtection="1">
      <alignment horizontal="center"/>
    </xf>
    <xf numFmtId="0" fontId="14" fillId="0" borderId="77" xfId="1" applyNumberFormat="1" applyFont="1" applyBorder="1" applyAlignment="1" applyProtection="1">
      <alignment horizontal="center"/>
    </xf>
    <xf numFmtId="0" fontId="10" fillId="0" borderId="2" xfId="1" applyNumberFormat="1" applyFont="1" applyBorder="1" applyAlignment="1" applyProtection="1">
      <alignment vertical="center"/>
    </xf>
    <xf numFmtId="0" fontId="12" fillId="0" borderId="4" xfId="1" applyNumberFormat="1" applyFont="1" applyBorder="1" applyAlignment="1" applyProtection="1">
      <alignment vertical="center"/>
    </xf>
    <xf numFmtId="0" fontId="20" fillId="4" borderId="53"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5" xfId="0" applyFont="1" applyFill="1" applyBorder="1" applyAlignment="1">
      <alignment horizontal="left" vertical="top" wrapText="1"/>
    </xf>
    <xf numFmtId="1" fontId="20" fillId="5" borderId="66" xfId="0" applyNumberFormat="1" applyFont="1" applyFill="1" applyBorder="1" applyAlignment="1">
      <alignment horizontal="center" vertical="top" wrapText="1"/>
    </xf>
    <xf numFmtId="1" fontId="20" fillId="5" borderId="51" xfId="0" applyNumberFormat="1" applyFont="1" applyFill="1" applyBorder="1" applyAlignment="1">
      <alignment horizontal="center" vertical="top" wrapText="1"/>
    </xf>
    <xf numFmtId="1" fontId="20" fillId="5" borderId="68" xfId="0" applyNumberFormat="1" applyFont="1" applyFill="1" applyBorder="1" applyAlignment="1">
      <alignment horizontal="center" vertical="top" wrapText="1"/>
    </xf>
    <xf numFmtId="0" fontId="5" fillId="4" borderId="38"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21" fillId="3" borderId="0" xfId="0" applyFont="1" applyFill="1" applyAlignment="1">
      <alignment horizontal="center" vertical="center" wrapText="1"/>
    </xf>
    <xf numFmtId="0" fontId="5" fillId="0" borderId="0" xfId="0" applyFont="1" applyAlignment="1">
      <alignment horizontal="left"/>
    </xf>
    <xf numFmtId="0" fontId="8" fillId="3" borderId="21"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22" xfId="0" applyFont="1" applyFill="1" applyBorder="1" applyAlignment="1">
      <alignment horizontal="center" vertical="center"/>
    </xf>
    <xf numFmtId="0" fontId="17" fillId="0" borderId="0" xfId="0" applyFont="1" applyProtection="1"/>
    <xf numFmtId="0" fontId="9" fillId="0" borderId="0" xfId="0" applyFont="1" applyProtection="1"/>
    <xf numFmtId="0" fontId="10" fillId="0" borderId="0" xfId="0" applyFont="1" applyProtection="1"/>
    <xf numFmtId="0" fontId="5" fillId="0" borderId="0" xfId="0" applyFont="1" applyProtection="1"/>
    <xf numFmtId="0" fontId="5" fillId="0" borderId="0" xfId="0" applyFont="1" applyAlignment="1" applyProtection="1">
      <alignment horizontal="center"/>
    </xf>
    <xf numFmtId="0" fontId="19" fillId="0" borderId="0" xfId="0" applyFont="1" applyProtection="1"/>
    <xf numFmtId="0" fontId="0" fillId="0" borderId="0" xfId="0" applyProtection="1"/>
    <xf numFmtId="0" fontId="0" fillId="0" borderId="0" xfId="0" applyAlignment="1" applyProtection="1">
      <alignment vertical="top"/>
    </xf>
    <xf numFmtId="0" fontId="5" fillId="0" borderId="0" xfId="0" applyFont="1" applyAlignment="1" applyProtection="1">
      <alignment vertical="top" wrapText="1"/>
    </xf>
    <xf numFmtId="49" fontId="5" fillId="0" borderId="0" xfId="0" applyNumberFormat="1" applyFont="1" applyAlignment="1" applyProtection="1">
      <alignment horizontal="left"/>
    </xf>
    <xf numFmtId="0" fontId="2" fillId="2" borderId="1" xfId="0" applyFont="1" applyFill="1" applyBorder="1" applyAlignment="1" applyProtection="1">
      <alignment vertical="center" wrapText="1"/>
    </xf>
    <xf numFmtId="0" fontId="2" fillId="2" borderId="3" xfId="0" applyFont="1" applyFill="1" applyBorder="1" applyAlignment="1" applyProtection="1">
      <alignment vertical="center" wrapText="1"/>
    </xf>
    <xf numFmtId="0" fontId="2" fillId="0" borderId="0" xfId="0" applyFont="1" applyAlignment="1" applyProtection="1">
      <alignment vertical="top" wrapText="1"/>
    </xf>
    <xf numFmtId="0" fontId="8" fillId="3" borderId="21" xfId="0" applyFont="1" applyFill="1" applyBorder="1" applyAlignment="1" applyProtection="1">
      <alignment horizontal="left" vertical="center"/>
    </xf>
    <xf numFmtId="0" fontId="8" fillId="3" borderId="22" xfId="0" applyFont="1" applyFill="1" applyBorder="1" applyAlignment="1" applyProtection="1">
      <alignment horizontal="left" vertical="center"/>
    </xf>
    <xf numFmtId="0" fontId="8" fillId="3" borderId="21" xfId="0" applyFont="1" applyFill="1" applyBorder="1" applyAlignment="1" applyProtection="1">
      <alignment vertical="center"/>
    </xf>
    <xf numFmtId="0" fontId="8" fillId="3" borderId="22" xfId="0" applyFont="1" applyFill="1" applyBorder="1" applyAlignment="1" applyProtection="1">
      <alignment horizontal="center" vertical="center"/>
    </xf>
    <xf numFmtId="0" fontId="8" fillId="3" borderId="57" xfId="0" applyFont="1" applyFill="1" applyBorder="1" applyAlignment="1" applyProtection="1">
      <alignment vertical="center"/>
    </xf>
    <xf numFmtId="0" fontId="8" fillId="3" borderId="36" xfId="0" applyFont="1" applyFill="1" applyBorder="1" applyAlignment="1" applyProtection="1">
      <alignment horizontal="center" vertical="center"/>
    </xf>
    <xf numFmtId="0" fontId="8" fillId="3" borderId="23" xfId="0" applyFont="1" applyFill="1" applyBorder="1" applyAlignment="1" applyProtection="1">
      <alignment horizontal="center" vertical="center"/>
    </xf>
    <xf numFmtId="0" fontId="8" fillId="3" borderId="23" xfId="0" applyFont="1" applyFill="1" applyBorder="1" applyAlignment="1" applyProtection="1">
      <alignment horizontal="left" vertical="center"/>
    </xf>
    <xf numFmtId="0" fontId="5" fillId="0" borderId="0" xfId="0" applyFont="1" applyAlignment="1" applyProtection="1">
      <alignment horizontal="left"/>
    </xf>
    <xf numFmtId="0" fontId="2" fillId="2" borderId="21" xfId="0" applyFont="1" applyFill="1" applyBorder="1" applyAlignment="1" applyProtection="1">
      <alignment vertical="center" wrapText="1"/>
    </xf>
    <xf numFmtId="0" fontId="2" fillId="2" borderId="24" xfId="0" applyFont="1" applyFill="1" applyBorder="1" applyAlignment="1" applyProtection="1">
      <alignment vertical="center" wrapText="1"/>
    </xf>
    <xf numFmtId="0" fontId="2" fillId="2" borderId="22" xfId="0" applyFont="1" applyFill="1" applyBorder="1" applyAlignment="1" applyProtection="1">
      <alignment vertical="center"/>
    </xf>
    <xf numFmtId="0" fontId="2" fillId="2" borderId="57" xfId="0" applyFont="1" applyFill="1" applyBorder="1" applyAlignment="1" applyProtection="1">
      <alignment vertical="center" wrapText="1"/>
    </xf>
    <xf numFmtId="0" fontId="2" fillId="2" borderId="69" xfId="0" applyFont="1" applyFill="1" applyBorder="1" applyAlignment="1" applyProtection="1">
      <alignment vertical="center" wrapText="1"/>
    </xf>
    <xf numFmtId="0" fontId="2" fillId="2" borderId="23" xfId="0" applyFont="1" applyFill="1" applyBorder="1" applyAlignment="1" applyProtection="1">
      <alignment horizontal="left" wrapText="1"/>
    </xf>
    <xf numFmtId="0" fontId="5" fillId="0" borderId="1" xfId="0" applyFont="1" applyBorder="1" applyAlignment="1" applyProtection="1">
      <alignment wrapText="1"/>
    </xf>
    <xf numFmtId="0" fontId="5" fillId="0" borderId="10" xfId="0" applyFont="1" applyBorder="1" applyAlignment="1" applyProtection="1">
      <alignment wrapText="1"/>
    </xf>
    <xf numFmtId="1" fontId="5" fillId="0" borderId="83" xfId="0" applyNumberFormat="1" applyFont="1" applyBorder="1" applyAlignment="1" applyProtection="1">
      <alignment horizontal="center" vertical="center"/>
    </xf>
    <xf numFmtId="0" fontId="5" fillId="0" borderId="2" xfId="0" applyFont="1" applyBorder="1" applyProtection="1"/>
    <xf numFmtId="0" fontId="5" fillId="0" borderId="26" xfId="0" applyFont="1" applyBorder="1" applyAlignment="1" applyProtection="1">
      <alignment wrapText="1"/>
    </xf>
    <xf numFmtId="0" fontId="5" fillId="0" borderId="9" xfId="0" applyFont="1" applyBorder="1" applyAlignment="1" applyProtection="1">
      <alignment wrapText="1"/>
    </xf>
    <xf numFmtId="1" fontId="5" fillId="0" borderId="65" xfId="0" applyNumberFormat="1" applyFont="1" applyBorder="1" applyAlignment="1" applyProtection="1">
      <alignment horizontal="center" vertical="center"/>
    </xf>
    <xf numFmtId="0" fontId="5" fillId="0" borderId="25" xfId="0" applyFont="1" applyBorder="1" applyProtection="1"/>
    <xf numFmtId="0" fontId="5" fillId="0" borderId="33" xfId="0" applyFont="1" applyBorder="1" applyAlignment="1" applyProtection="1">
      <alignment wrapText="1"/>
    </xf>
    <xf numFmtId="0" fontId="5" fillId="0" borderId="18" xfId="0" applyFont="1" applyBorder="1" applyAlignment="1" applyProtection="1">
      <alignment wrapText="1"/>
    </xf>
    <xf numFmtId="1" fontId="5" fillId="0" borderId="38" xfId="0" applyNumberFormat="1" applyFont="1" applyBorder="1" applyAlignment="1" applyProtection="1">
      <alignment horizontal="center"/>
    </xf>
    <xf numFmtId="1" fontId="5" fillId="5" borderId="51" xfId="2" applyNumberFormat="1" applyFont="1" applyFill="1" applyBorder="1" applyAlignment="1" applyProtection="1">
      <alignment horizontal="center"/>
    </xf>
    <xf numFmtId="164" fontId="5" fillId="0" borderId="0" xfId="0" applyNumberFormat="1" applyFont="1" applyProtection="1"/>
    <xf numFmtId="0" fontId="5" fillId="0" borderId="34" xfId="0" applyFont="1" applyBorder="1" applyAlignment="1" applyProtection="1">
      <alignment vertical="top" wrapText="1"/>
    </xf>
    <xf numFmtId="0" fontId="5" fillId="0" borderId="11" xfId="0" applyFont="1" applyBorder="1" applyAlignment="1" applyProtection="1">
      <alignment wrapText="1"/>
    </xf>
    <xf numFmtId="165" fontId="5" fillId="0" borderId="39" xfId="0" applyNumberFormat="1" applyFont="1" applyBorder="1" applyAlignment="1" applyProtection="1">
      <alignment horizontal="center"/>
    </xf>
    <xf numFmtId="1" fontId="5" fillId="5" borderId="49" xfId="2" applyNumberFormat="1" applyFont="1" applyFill="1" applyBorder="1" applyAlignment="1" applyProtection="1">
      <alignment horizontal="center"/>
    </xf>
    <xf numFmtId="0" fontId="5" fillId="0" borderId="5" xfId="0" applyFont="1" applyBorder="1" applyAlignment="1" applyProtection="1">
      <alignment wrapText="1"/>
    </xf>
    <xf numFmtId="165" fontId="5" fillId="0" borderId="47" xfId="0" applyNumberFormat="1" applyFont="1" applyBorder="1" applyAlignment="1" applyProtection="1">
      <alignment horizontal="center" vertical="center"/>
    </xf>
    <xf numFmtId="1" fontId="5" fillId="5" borderId="45" xfId="2" applyNumberFormat="1" applyFont="1" applyFill="1" applyBorder="1" applyAlignment="1" applyProtection="1">
      <alignment horizontal="center"/>
    </xf>
    <xf numFmtId="165" fontId="5" fillId="0" borderId="49" xfId="0" applyNumberFormat="1" applyFont="1" applyBorder="1" applyAlignment="1" applyProtection="1">
      <alignment horizontal="center" vertical="center"/>
    </xf>
    <xf numFmtId="1" fontId="5" fillId="5" borderId="47" xfId="2" applyNumberFormat="1" applyFont="1" applyFill="1" applyBorder="1" applyAlignment="1" applyProtection="1">
      <alignment horizontal="center"/>
    </xf>
    <xf numFmtId="0" fontId="5" fillId="0" borderId="35" xfId="0" applyFont="1" applyBorder="1" applyAlignment="1" applyProtection="1">
      <alignment wrapText="1"/>
    </xf>
    <xf numFmtId="0" fontId="5" fillId="0" borderId="16" xfId="0" applyFont="1" applyBorder="1" applyAlignment="1" applyProtection="1">
      <alignment wrapText="1"/>
    </xf>
    <xf numFmtId="1" fontId="5" fillId="0" borderId="40" xfId="0" applyNumberFormat="1" applyFont="1" applyBorder="1" applyAlignment="1" applyProtection="1">
      <alignment horizontal="center"/>
    </xf>
    <xf numFmtId="1" fontId="5" fillId="5" borderId="46" xfId="2" applyNumberFormat="1" applyFont="1" applyFill="1" applyBorder="1" applyAlignment="1" applyProtection="1">
      <alignment horizontal="center"/>
    </xf>
    <xf numFmtId="1" fontId="5" fillId="5" borderId="48" xfId="2" applyNumberFormat="1" applyFont="1" applyFill="1" applyBorder="1" applyAlignment="1" applyProtection="1">
      <alignment horizontal="center"/>
    </xf>
    <xf numFmtId="0" fontId="5" fillId="0" borderId="20" xfId="0" applyFont="1" applyBorder="1" applyAlignment="1" applyProtection="1">
      <alignment wrapText="1"/>
    </xf>
    <xf numFmtId="1" fontId="5" fillId="0" borderId="41" xfId="0" applyNumberFormat="1" applyFont="1" applyBorder="1" applyAlignment="1" applyProtection="1">
      <alignment horizontal="center"/>
    </xf>
    <xf numFmtId="0" fontId="13" fillId="0" borderId="26" xfId="0" applyFont="1" applyBorder="1" applyAlignment="1" applyProtection="1">
      <alignment wrapText="1"/>
    </xf>
    <xf numFmtId="1" fontId="5" fillId="0" borderId="42" xfId="0" applyNumberFormat="1" applyFont="1" applyBorder="1" applyAlignment="1" applyProtection="1">
      <alignment horizontal="center"/>
    </xf>
    <xf numFmtId="1" fontId="5" fillId="5" borderId="50" xfId="2" applyNumberFormat="1" applyFont="1" applyFill="1" applyBorder="1" applyAlignment="1" applyProtection="1">
      <alignment horizontal="center"/>
    </xf>
    <xf numFmtId="0" fontId="13" fillId="0" borderId="13" xfId="0" applyFont="1" applyBorder="1" applyProtection="1"/>
    <xf numFmtId="0" fontId="13" fillId="0" borderId="29" xfId="0" applyFont="1" applyBorder="1" applyProtection="1"/>
    <xf numFmtId="0" fontId="13" fillId="0" borderId="29" xfId="0" applyFont="1" applyBorder="1" applyAlignment="1" applyProtection="1">
      <alignment horizontal="right"/>
    </xf>
    <xf numFmtId="0" fontId="5" fillId="0" borderId="75" xfId="0" applyFont="1" applyBorder="1" applyProtection="1"/>
    <xf numFmtId="0" fontId="13" fillId="0" borderId="14" xfId="0" applyFont="1" applyBorder="1" applyProtection="1"/>
    <xf numFmtId="0" fontId="5" fillId="0" borderId="30" xfId="0" applyFont="1" applyBorder="1" applyProtection="1"/>
    <xf numFmtId="0" fontId="13" fillId="0" borderId="30" xfId="0" applyFont="1" applyBorder="1" applyAlignment="1" applyProtection="1">
      <alignment horizontal="right"/>
    </xf>
    <xf numFmtId="0" fontId="13" fillId="0" borderId="19" xfId="0" applyFont="1" applyBorder="1" applyProtection="1"/>
    <xf numFmtId="0" fontId="10" fillId="0" borderId="25" xfId="0" applyFont="1" applyBorder="1" applyAlignment="1" applyProtection="1">
      <alignment horizontal="right"/>
    </xf>
    <xf numFmtId="0" fontId="13" fillId="0" borderId="0" xfId="0" applyFont="1" applyProtection="1"/>
    <xf numFmtId="0" fontId="13" fillId="0" borderId="28" xfId="0" applyFont="1" applyBorder="1" applyProtection="1"/>
    <xf numFmtId="0" fontId="4" fillId="0" borderId="31" xfId="0" applyFont="1" applyBorder="1" applyProtection="1"/>
    <xf numFmtId="0" fontId="14" fillId="0" borderId="31" xfId="0" applyFont="1" applyBorder="1" applyAlignment="1" applyProtection="1">
      <alignment horizontal="right"/>
    </xf>
    <xf numFmtId="0" fontId="13" fillId="0" borderId="32" xfId="0" applyFont="1" applyBorder="1" applyProtection="1"/>
    <xf numFmtId="0" fontId="14" fillId="0" borderId="79" xfId="1" applyNumberFormat="1" applyFont="1" applyBorder="1" applyAlignment="1" applyProtection="1">
      <alignment horizontal="center"/>
    </xf>
    <xf numFmtId="0" fontId="14" fillId="0" borderId="50" xfId="1" applyNumberFormat="1" applyFont="1" applyBorder="1" applyAlignment="1" applyProtection="1">
      <alignment horizontal="center"/>
    </xf>
    <xf numFmtId="0" fontId="0" fillId="0" borderId="0" xfId="0" applyAlignment="1" applyProtection="1">
      <alignment horizontal="left"/>
    </xf>
    <xf numFmtId="0" fontId="0" fillId="0" borderId="0" xfId="0" applyAlignment="1" applyProtection="1">
      <alignment horizontal="left" wrapText="1"/>
    </xf>
    <xf numFmtId="0" fontId="0" fillId="0" borderId="0" xfId="0" applyAlignment="1" applyProtection="1">
      <alignment wrapText="1"/>
    </xf>
    <xf numFmtId="0" fontId="0" fillId="0" borderId="0" xfId="0" applyAlignment="1" applyProtection="1">
      <alignment horizontal="left" wrapText="1"/>
    </xf>
    <xf numFmtId="0" fontId="16" fillId="0" borderId="0" xfId="0" applyFont="1" applyAlignment="1" applyProtection="1">
      <alignment vertical="center"/>
    </xf>
    <xf numFmtId="0" fontId="15" fillId="0" borderId="0" xfId="0" applyFont="1" applyAlignment="1" applyProtection="1">
      <alignment vertical="center"/>
    </xf>
    <xf numFmtId="0" fontId="6" fillId="0" borderId="0" xfId="0" applyFont="1" applyAlignment="1" applyProtection="1">
      <alignment horizontal="center"/>
    </xf>
    <xf numFmtId="0" fontId="7" fillId="0" borderId="0" xfId="0" applyFont="1" applyProtection="1"/>
    <xf numFmtId="0" fontId="0" fillId="0" borderId="0" xfId="0" applyAlignment="1" applyProtection="1">
      <alignment vertical="top" wrapText="1"/>
    </xf>
    <xf numFmtId="0" fontId="8" fillId="3" borderId="56"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8" fillId="3" borderId="43" xfId="0" applyFont="1" applyFill="1" applyBorder="1" applyAlignment="1" applyProtection="1">
      <alignment horizontal="center" vertical="center"/>
    </xf>
    <xf numFmtId="0" fontId="8" fillId="2" borderId="56" xfId="0" applyFont="1" applyFill="1" applyBorder="1" applyAlignment="1" applyProtection="1">
      <alignment vertical="center" wrapText="1"/>
    </xf>
    <xf numFmtId="0" fontId="8" fillId="2" borderId="57" xfId="0" applyFont="1" applyFill="1" applyBorder="1" applyAlignment="1" applyProtection="1">
      <alignment vertical="center" wrapText="1"/>
    </xf>
    <xf numFmtId="0" fontId="8" fillId="2" borderId="24" xfId="0" applyFont="1" applyFill="1" applyBorder="1" applyAlignment="1" applyProtection="1">
      <alignment vertical="center" wrapText="1"/>
    </xf>
    <xf numFmtId="0" fontId="8" fillId="2" borderId="43" xfId="0" applyFont="1" applyFill="1" applyBorder="1" applyAlignment="1" applyProtection="1">
      <alignment vertical="center" wrapText="1"/>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356200</xdr:colOff>
      <xdr:row>0</xdr:row>
      <xdr:rowOff>73584</xdr:rowOff>
    </xdr:from>
    <xdr:to>
      <xdr:col>12</xdr:col>
      <xdr:colOff>381000</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74771" y="73584"/>
          <a:ext cx="1920729" cy="6387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260350</xdr:colOff>
      <xdr:row>1</xdr:row>
      <xdr:rowOff>125482</xdr:rowOff>
    </xdr:from>
    <xdr:ext cx="1984119" cy="626522"/>
    <xdr:pic>
      <xdr:nvPicPr>
        <xdr:cNvPr id="6" name="Afbeelding 5">
          <a:extLst>
            <a:ext uri="{FF2B5EF4-FFF2-40B4-BE49-F238E27FC236}">
              <a16:creationId xmlns:a16="http://schemas.microsoft.com/office/drawing/2014/main" id="{CE8CB63C-AEA9-421B-B51C-436E7CEFA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0150" y="360432"/>
          <a:ext cx="1984119" cy="62652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396690</xdr:colOff>
      <xdr:row>1</xdr:row>
      <xdr:rowOff>217557</xdr:rowOff>
    </xdr:from>
    <xdr:to>
      <xdr:col>9</xdr:col>
      <xdr:colOff>1152084</xdr:colOff>
      <xdr:row>6</xdr:row>
      <xdr:rowOff>43979</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90040" y="452507"/>
          <a:ext cx="1987294" cy="62652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48"/>
  <sheetViews>
    <sheetView showGridLines="0" topLeftCell="A29" zoomScale="82" zoomScaleNormal="100" workbookViewId="0">
      <selection activeCell="C43" sqref="C43:F45"/>
    </sheetView>
  </sheetViews>
  <sheetFormatPr defaultColWidth="9.1796875" defaultRowHeight="14.5"/>
  <cols>
    <col min="1" max="1" width="1.26953125" style="151" customWidth="1"/>
    <col min="2" max="2" width="19.453125" style="151" customWidth="1"/>
    <col min="3" max="3" width="22.1796875" style="227" customWidth="1"/>
    <col min="4" max="4" width="10.54296875" style="151" bestFit="1" customWidth="1"/>
    <col min="5" max="11" width="17.81640625" style="151" customWidth="1"/>
    <col min="12" max="12" width="27.1796875" style="151" bestFit="1" customWidth="1"/>
    <col min="13" max="13" width="16" style="151" customWidth="1"/>
    <col min="14" max="16" width="16" style="228" customWidth="1"/>
    <col min="17" max="17" width="16.453125" style="151" bestFit="1" customWidth="1"/>
    <col min="18" max="18" width="13.7265625" style="151" bestFit="1" customWidth="1"/>
    <col min="19" max="19" width="21.26953125" style="151" customWidth="1"/>
    <col min="20" max="37" width="11.54296875" style="151" customWidth="1"/>
    <col min="38" max="38" width="9.1796875" style="151" customWidth="1"/>
    <col min="39" max="39" width="10.81640625" style="151" customWidth="1"/>
    <col min="40" max="40" width="14.453125" style="151" customWidth="1"/>
    <col min="41" max="41" width="9.1796875" style="151" customWidth="1"/>
    <col min="42" max="42" width="13.26953125" style="151" customWidth="1"/>
    <col min="43" max="16384" width="9.1796875" style="151"/>
  </cols>
  <sheetData>
    <row r="1" spans="2:20" s="146" customFormat="1" ht="18.5">
      <c r="B1" s="145" t="s">
        <v>66</v>
      </c>
    </row>
    <row r="2" spans="2:20" s="148" customFormat="1" ht="18.5">
      <c r="B2" s="147" t="s">
        <v>72</v>
      </c>
      <c r="M2" s="149"/>
      <c r="N2" s="149"/>
      <c r="P2" s="149"/>
      <c r="Q2" s="149"/>
      <c r="S2" s="149"/>
      <c r="T2" s="149"/>
    </row>
    <row r="3" spans="2:20" s="148" customFormat="1" ht="8.5" customHeight="1">
      <c r="B3" s="147"/>
      <c r="M3" s="149"/>
      <c r="N3" s="149"/>
      <c r="P3" s="149"/>
      <c r="Q3" s="149"/>
      <c r="S3" s="149"/>
      <c r="T3" s="149"/>
    </row>
    <row r="4" spans="2:20" s="148" customFormat="1" ht="15.5">
      <c r="B4" s="150" t="s">
        <v>28</v>
      </c>
      <c r="C4" s="151"/>
      <c r="M4" s="149"/>
      <c r="N4" s="149"/>
      <c r="P4" s="149"/>
      <c r="Q4" s="149"/>
      <c r="S4" s="149"/>
      <c r="T4" s="149"/>
    </row>
    <row r="5" spans="2:20" s="148" customFormat="1">
      <c r="B5" s="152" t="s">
        <v>74</v>
      </c>
      <c r="C5" s="152"/>
      <c r="M5" s="149"/>
      <c r="N5" s="149"/>
      <c r="P5" s="149"/>
      <c r="Q5" s="149"/>
      <c r="S5" s="149"/>
      <c r="T5" s="149"/>
    </row>
    <row r="6" spans="2:20" s="148" customFormat="1" ht="18.5">
      <c r="B6" s="150" t="s">
        <v>0</v>
      </c>
      <c r="M6" s="12"/>
      <c r="Q6" s="153"/>
      <c r="S6" s="149"/>
      <c r="T6" s="149"/>
    </row>
    <row r="7" spans="2:20" s="148" customFormat="1" ht="18.5">
      <c r="B7" s="124"/>
      <c r="M7" s="12"/>
      <c r="Q7" s="153"/>
      <c r="S7" s="149"/>
      <c r="T7" s="149"/>
    </row>
    <row r="8" spans="2:20" s="148" customFormat="1" ht="7.5" customHeight="1">
      <c r="B8" s="154"/>
      <c r="C8" s="154"/>
      <c r="D8" s="154"/>
      <c r="E8" s="154"/>
      <c r="F8" s="154"/>
      <c r="G8" s="154"/>
      <c r="H8" s="154"/>
      <c r="I8" s="154"/>
      <c r="J8" s="154"/>
      <c r="K8" s="154"/>
      <c r="L8" s="154"/>
      <c r="M8" s="12"/>
      <c r="Q8" s="153"/>
      <c r="S8" s="149"/>
      <c r="T8" s="149"/>
    </row>
    <row r="9" spans="2:20" s="148" customFormat="1" ht="16" thickBot="1">
      <c r="B9" s="150" t="s">
        <v>83</v>
      </c>
      <c r="C9" s="151"/>
      <c r="D9" s="151"/>
      <c r="E9" s="150"/>
      <c r="F9" s="150"/>
      <c r="G9" s="150"/>
      <c r="H9" s="150"/>
      <c r="I9" s="150"/>
      <c r="J9" s="150"/>
      <c r="K9" s="150"/>
      <c r="L9" s="150"/>
      <c r="M9" s="150"/>
      <c r="Q9" s="153"/>
      <c r="S9" s="149"/>
      <c r="T9" s="149"/>
    </row>
    <row r="10" spans="2:20" s="148" customFormat="1" ht="30" customHeight="1">
      <c r="B10" s="155" t="s">
        <v>24</v>
      </c>
      <c r="C10" s="130">
        <f>$M$31</f>
        <v>0</v>
      </c>
      <c r="D10" s="151"/>
      <c r="E10" s="150"/>
      <c r="F10" s="150"/>
      <c r="G10" s="150"/>
      <c r="H10" s="150"/>
      <c r="I10" s="150"/>
      <c r="J10" s="150"/>
      <c r="K10" s="150"/>
      <c r="L10" s="150"/>
      <c r="M10" s="150"/>
      <c r="Q10" s="153"/>
      <c r="S10" s="149"/>
      <c r="T10" s="149"/>
    </row>
    <row r="11" spans="2:20" s="148" customFormat="1" ht="30" customHeight="1" thickBot="1">
      <c r="B11" s="156" t="s">
        <v>25</v>
      </c>
      <c r="C11" s="131">
        <f>M32</f>
        <v>30</v>
      </c>
      <c r="D11" s="151"/>
      <c r="E11" s="150"/>
      <c r="F11" s="150"/>
      <c r="G11" s="150"/>
      <c r="H11" s="150"/>
      <c r="I11" s="150"/>
      <c r="J11" s="150"/>
      <c r="K11" s="150"/>
      <c r="L11" s="150"/>
      <c r="M11" s="150"/>
      <c r="Q11" s="153"/>
      <c r="S11" s="149"/>
      <c r="T11" s="149"/>
    </row>
    <row r="12" spans="2:20" s="148" customFormat="1" ht="19" thickBot="1">
      <c r="B12" s="157"/>
      <c r="C12" s="13"/>
      <c r="D12" s="151"/>
      <c r="E12" s="151"/>
      <c r="F12" s="151"/>
      <c r="G12" s="151"/>
      <c r="H12" s="151"/>
      <c r="I12" s="151"/>
      <c r="J12" s="151"/>
      <c r="K12" s="151"/>
      <c r="L12" s="151"/>
      <c r="M12" s="12"/>
      <c r="Q12" s="153"/>
      <c r="S12" s="149"/>
      <c r="T12" s="149"/>
    </row>
    <row r="13" spans="2:20" s="166" customFormat="1" ht="42.75" customHeight="1" thickBot="1">
      <c r="B13" s="158" t="s">
        <v>23</v>
      </c>
      <c r="C13" s="159"/>
      <c r="D13" s="159"/>
      <c r="E13" s="160"/>
      <c r="F13" s="161" t="s">
        <v>59</v>
      </c>
      <c r="G13" s="162"/>
      <c r="H13" s="163" t="s">
        <v>60</v>
      </c>
      <c r="I13" s="162"/>
      <c r="J13" s="163" t="s">
        <v>61</v>
      </c>
      <c r="K13" s="162"/>
      <c r="L13" s="164" t="s">
        <v>62</v>
      </c>
      <c r="M13" s="165"/>
    </row>
    <row r="14" spans="2:20" s="148" customFormat="1" ht="15" thickBot="1">
      <c r="B14" s="167" t="s">
        <v>6</v>
      </c>
      <c r="C14" s="168" t="s">
        <v>1</v>
      </c>
      <c r="D14" s="169" t="s">
        <v>2</v>
      </c>
      <c r="E14" s="155" t="s">
        <v>3</v>
      </c>
      <c r="F14" s="170" t="s">
        <v>71</v>
      </c>
      <c r="G14" s="171" t="s">
        <v>3</v>
      </c>
      <c r="H14" s="170" t="s">
        <v>71</v>
      </c>
      <c r="I14" s="171" t="s">
        <v>3</v>
      </c>
      <c r="J14" s="170" t="s">
        <v>71</v>
      </c>
      <c r="K14" s="171" t="s">
        <v>3</v>
      </c>
      <c r="L14" s="170" t="s">
        <v>71</v>
      </c>
      <c r="M14" s="172" t="s">
        <v>67</v>
      </c>
    </row>
    <row r="15" spans="2:20" s="148" customFormat="1" ht="15" customHeight="1">
      <c r="B15" s="173" t="s">
        <v>7</v>
      </c>
      <c r="C15" s="174" t="s">
        <v>4</v>
      </c>
      <c r="D15" s="175">
        <v>10</v>
      </c>
      <c r="E15" s="19">
        <f t="shared" ref="E15:E29" si="0">$D15*F15</f>
        <v>0</v>
      </c>
      <c r="F15" s="110"/>
      <c r="G15" s="118">
        <f t="shared" ref="G15:G29" si="1">$D15*H15</f>
        <v>0</v>
      </c>
      <c r="H15" s="110"/>
      <c r="I15" s="118">
        <f t="shared" ref="I15:I29" si="2">$D15*J15</f>
        <v>0</v>
      </c>
      <c r="J15" s="110"/>
      <c r="K15" s="118">
        <f>$D15*L15</f>
        <v>10</v>
      </c>
      <c r="L15" s="17">
        <v>1</v>
      </c>
      <c r="M15" s="176"/>
    </row>
    <row r="16" spans="2:20" s="148" customFormat="1" ht="15" customHeight="1">
      <c r="B16" s="177" t="s">
        <v>34</v>
      </c>
      <c r="C16" s="178" t="s">
        <v>5</v>
      </c>
      <c r="D16" s="179">
        <v>10</v>
      </c>
      <c r="E16" s="20">
        <f t="shared" si="0"/>
        <v>0</v>
      </c>
      <c r="F16" s="111"/>
      <c r="G16" s="119">
        <f t="shared" si="1"/>
        <v>0</v>
      </c>
      <c r="H16" s="111"/>
      <c r="I16" s="119">
        <f t="shared" si="2"/>
        <v>0</v>
      </c>
      <c r="J16" s="111"/>
      <c r="K16" s="119">
        <f>$D16*L16</f>
        <v>0</v>
      </c>
      <c r="L16" s="18"/>
      <c r="M16" s="180"/>
    </row>
    <row r="17" spans="2:14" s="148" customFormat="1" ht="15" customHeight="1">
      <c r="B17" s="181" t="s">
        <v>8</v>
      </c>
      <c r="C17" s="182" t="s">
        <v>29</v>
      </c>
      <c r="D17" s="183">
        <v>7</v>
      </c>
      <c r="E17" s="10">
        <f t="shared" si="0"/>
        <v>0</v>
      </c>
      <c r="F17" s="112"/>
      <c r="G17" s="120">
        <f t="shared" si="1"/>
        <v>0</v>
      </c>
      <c r="H17" s="112"/>
      <c r="I17" s="120">
        <f t="shared" si="2"/>
        <v>0</v>
      </c>
      <c r="J17" s="112"/>
      <c r="K17" s="120">
        <v>0</v>
      </c>
      <c r="L17" s="184" t="s">
        <v>65</v>
      </c>
      <c r="M17" s="180"/>
      <c r="N17" s="185"/>
    </row>
    <row r="18" spans="2:14" s="148" customFormat="1" ht="15" customHeight="1">
      <c r="B18" s="186" t="s">
        <v>8</v>
      </c>
      <c r="C18" s="187" t="s">
        <v>9</v>
      </c>
      <c r="D18" s="188">
        <v>5.5</v>
      </c>
      <c r="E18" s="21">
        <f t="shared" si="0"/>
        <v>0</v>
      </c>
      <c r="F18" s="113"/>
      <c r="G18" s="121">
        <f t="shared" si="1"/>
        <v>0</v>
      </c>
      <c r="H18" s="113"/>
      <c r="I18" s="121">
        <f t="shared" si="2"/>
        <v>0</v>
      </c>
      <c r="J18" s="113"/>
      <c r="K18" s="121">
        <v>0</v>
      </c>
      <c r="L18" s="189" t="s">
        <v>65</v>
      </c>
      <c r="M18" s="180"/>
      <c r="N18" s="185"/>
    </row>
    <row r="19" spans="2:14" s="148" customFormat="1" ht="15" customHeight="1">
      <c r="B19" s="177" t="s">
        <v>35</v>
      </c>
      <c r="C19" s="190" t="s">
        <v>11</v>
      </c>
      <c r="D19" s="191">
        <v>4.5</v>
      </c>
      <c r="E19" s="22">
        <f t="shared" si="0"/>
        <v>0</v>
      </c>
      <c r="F19" s="111"/>
      <c r="G19" s="122">
        <f t="shared" si="1"/>
        <v>0</v>
      </c>
      <c r="H19" s="111"/>
      <c r="I19" s="122">
        <f t="shared" si="2"/>
        <v>0</v>
      </c>
      <c r="J19" s="111"/>
      <c r="K19" s="122">
        <v>0</v>
      </c>
      <c r="L19" s="192" t="s">
        <v>65</v>
      </c>
      <c r="M19" s="180"/>
    </row>
    <row r="20" spans="2:14" s="148" customFormat="1" ht="15" customHeight="1">
      <c r="B20" s="177" t="s">
        <v>10</v>
      </c>
      <c r="C20" s="190" t="s">
        <v>12</v>
      </c>
      <c r="D20" s="193">
        <v>4.5</v>
      </c>
      <c r="E20" s="22">
        <f t="shared" si="0"/>
        <v>0</v>
      </c>
      <c r="F20" s="114"/>
      <c r="G20" s="122">
        <f t="shared" si="1"/>
        <v>0</v>
      </c>
      <c r="H20" s="114"/>
      <c r="I20" s="122">
        <f t="shared" si="2"/>
        <v>0</v>
      </c>
      <c r="J20" s="114"/>
      <c r="K20" s="122">
        <v>0</v>
      </c>
      <c r="L20" s="194" t="s">
        <v>65</v>
      </c>
      <c r="M20" s="180"/>
    </row>
    <row r="21" spans="2:14" s="148" customFormat="1" ht="15" customHeight="1">
      <c r="B21" s="195"/>
      <c r="C21" s="196" t="s">
        <v>13</v>
      </c>
      <c r="D21" s="197">
        <v>4</v>
      </c>
      <c r="E21" s="20">
        <f t="shared" si="0"/>
        <v>0</v>
      </c>
      <c r="F21" s="111"/>
      <c r="G21" s="119">
        <f t="shared" si="1"/>
        <v>0</v>
      </c>
      <c r="H21" s="111"/>
      <c r="I21" s="119">
        <f t="shared" si="2"/>
        <v>0</v>
      </c>
      <c r="J21" s="111"/>
      <c r="K21" s="119">
        <v>0</v>
      </c>
      <c r="L21" s="192" t="s">
        <v>65</v>
      </c>
      <c r="M21" s="180"/>
    </row>
    <row r="22" spans="2:14" s="148" customFormat="1" ht="15" customHeight="1">
      <c r="B22" s="186" t="s">
        <v>8</v>
      </c>
      <c r="C22" s="187" t="s">
        <v>9</v>
      </c>
      <c r="D22" s="188">
        <v>3.5</v>
      </c>
      <c r="E22" s="21">
        <f t="shared" si="0"/>
        <v>0</v>
      </c>
      <c r="F22" s="115"/>
      <c r="G22" s="121">
        <f t="shared" si="1"/>
        <v>0</v>
      </c>
      <c r="H22" s="115"/>
      <c r="I22" s="121">
        <f t="shared" si="2"/>
        <v>0</v>
      </c>
      <c r="J22" s="115"/>
      <c r="K22" s="121">
        <v>0</v>
      </c>
      <c r="L22" s="198" t="s">
        <v>65</v>
      </c>
      <c r="M22" s="180"/>
    </row>
    <row r="23" spans="2:14" s="148" customFormat="1" ht="15" customHeight="1">
      <c r="B23" s="177" t="s">
        <v>35</v>
      </c>
      <c r="C23" s="190" t="s">
        <v>11</v>
      </c>
      <c r="D23" s="191">
        <v>2.5</v>
      </c>
      <c r="E23" s="22">
        <f t="shared" si="0"/>
        <v>0</v>
      </c>
      <c r="F23" s="114"/>
      <c r="G23" s="122">
        <f t="shared" si="1"/>
        <v>0</v>
      </c>
      <c r="H23" s="114"/>
      <c r="I23" s="122">
        <f t="shared" si="2"/>
        <v>0</v>
      </c>
      <c r="J23" s="114"/>
      <c r="K23" s="122">
        <v>0</v>
      </c>
      <c r="L23" s="194" t="s">
        <v>65</v>
      </c>
      <c r="M23" s="180"/>
    </row>
    <row r="24" spans="2:14" s="148" customFormat="1" ht="15" customHeight="1">
      <c r="B24" s="177" t="s">
        <v>14</v>
      </c>
      <c r="C24" s="190" t="s">
        <v>12</v>
      </c>
      <c r="D24" s="193">
        <v>2.5</v>
      </c>
      <c r="E24" s="22">
        <f t="shared" si="0"/>
        <v>0</v>
      </c>
      <c r="F24" s="114"/>
      <c r="G24" s="122">
        <f t="shared" si="1"/>
        <v>0</v>
      </c>
      <c r="H24" s="114"/>
      <c r="I24" s="122">
        <f t="shared" si="2"/>
        <v>0</v>
      </c>
      <c r="J24" s="114"/>
      <c r="K24" s="122">
        <v>0</v>
      </c>
      <c r="L24" s="194" t="s">
        <v>65</v>
      </c>
      <c r="M24" s="180"/>
    </row>
    <row r="25" spans="2:14" s="148" customFormat="1" ht="15" customHeight="1">
      <c r="B25" s="195"/>
      <c r="C25" s="196" t="s">
        <v>13</v>
      </c>
      <c r="D25" s="197">
        <v>2</v>
      </c>
      <c r="E25" s="20">
        <f t="shared" si="0"/>
        <v>0</v>
      </c>
      <c r="F25" s="116"/>
      <c r="G25" s="119">
        <f t="shared" si="1"/>
        <v>0</v>
      </c>
      <c r="H25" s="116"/>
      <c r="I25" s="119">
        <f t="shared" si="2"/>
        <v>0</v>
      </c>
      <c r="J25" s="116"/>
      <c r="K25" s="119">
        <v>0</v>
      </c>
      <c r="L25" s="199" t="s">
        <v>65</v>
      </c>
      <c r="M25" s="180"/>
    </row>
    <row r="26" spans="2:14" s="148" customFormat="1" ht="15" customHeight="1">
      <c r="B26" s="177" t="s">
        <v>15</v>
      </c>
      <c r="C26" s="200" t="s">
        <v>9</v>
      </c>
      <c r="D26" s="201">
        <v>2</v>
      </c>
      <c r="E26" s="21">
        <f t="shared" si="0"/>
        <v>0</v>
      </c>
      <c r="F26" s="113"/>
      <c r="G26" s="121">
        <f t="shared" si="1"/>
        <v>0</v>
      </c>
      <c r="H26" s="113"/>
      <c r="I26" s="121">
        <f t="shared" si="2"/>
        <v>0</v>
      </c>
      <c r="J26" s="113"/>
      <c r="K26" s="121">
        <v>0</v>
      </c>
      <c r="L26" s="189" t="s">
        <v>65</v>
      </c>
      <c r="M26" s="180"/>
    </row>
    <row r="27" spans="2:14" s="148" customFormat="1" ht="15" customHeight="1">
      <c r="B27" s="177"/>
      <c r="C27" s="190" t="s">
        <v>11</v>
      </c>
      <c r="D27" s="191">
        <v>0.5</v>
      </c>
      <c r="E27" s="22">
        <f t="shared" si="0"/>
        <v>0</v>
      </c>
      <c r="F27" s="114"/>
      <c r="G27" s="122">
        <f t="shared" si="1"/>
        <v>0</v>
      </c>
      <c r="H27" s="114"/>
      <c r="I27" s="122">
        <f t="shared" si="2"/>
        <v>0</v>
      </c>
      <c r="J27" s="114"/>
      <c r="K27" s="122">
        <v>0</v>
      </c>
      <c r="L27" s="194" t="s">
        <v>65</v>
      </c>
      <c r="M27" s="180"/>
    </row>
    <row r="28" spans="2:14" s="148" customFormat="1" ht="15" customHeight="1">
      <c r="B28" s="177"/>
      <c r="C28" s="190" t="s">
        <v>12</v>
      </c>
      <c r="D28" s="193">
        <v>0.5</v>
      </c>
      <c r="E28" s="22">
        <f t="shared" si="0"/>
        <v>0</v>
      </c>
      <c r="F28" s="114"/>
      <c r="G28" s="122">
        <f t="shared" si="1"/>
        <v>0</v>
      </c>
      <c r="H28" s="114"/>
      <c r="I28" s="122">
        <f t="shared" si="2"/>
        <v>0</v>
      </c>
      <c r="J28" s="114"/>
      <c r="K28" s="122">
        <v>0</v>
      </c>
      <c r="L28" s="194" t="s">
        <v>65</v>
      </c>
      <c r="M28" s="180"/>
    </row>
    <row r="29" spans="2:14" s="148" customFormat="1" ht="15" customHeight="1" thickBot="1">
      <c r="B29" s="202"/>
      <c r="C29" s="178" t="s">
        <v>13</v>
      </c>
      <c r="D29" s="203">
        <v>0</v>
      </c>
      <c r="E29" s="23">
        <f t="shared" si="0"/>
        <v>0</v>
      </c>
      <c r="F29" s="117"/>
      <c r="G29" s="123">
        <f t="shared" si="1"/>
        <v>0</v>
      </c>
      <c r="H29" s="117"/>
      <c r="I29" s="123">
        <f t="shared" si="2"/>
        <v>0</v>
      </c>
      <c r="J29" s="117"/>
      <c r="K29" s="123">
        <v>0</v>
      </c>
      <c r="L29" s="204" t="s">
        <v>65</v>
      </c>
      <c r="M29" s="180"/>
    </row>
    <row r="30" spans="2:14" s="148" customFormat="1">
      <c r="B30" s="205"/>
      <c r="C30" s="206"/>
      <c r="D30" s="207" t="s">
        <v>70</v>
      </c>
      <c r="E30" s="29">
        <f t="shared" ref="E30:L30" si="3">SUM(E15:E29)</f>
        <v>0</v>
      </c>
      <c r="F30" s="28">
        <f t="shared" si="3"/>
        <v>0</v>
      </c>
      <c r="G30" s="30">
        <f t="shared" si="3"/>
        <v>0</v>
      </c>
      <c r="H30" s="27">
        <f t="shared" si="3"/>
        <v>0</v>
      </c>
      <c r="I30" s="30">
        <f t="shared" si="3"/>
        <v>0</v>
      </c>
      <c r="J30" s="27">
        <f t="shared" si="3"/>
        <v>0</v>
      </c>
      <c r="K30" s="30">
        <f t="shared" si="3"/>
        <v>10</v>
      </c>
      <c r="L30" s="26">
        <f t="shared" si="3"/>
        <v>1</v>
      </c>
      <c r="M30" s="208"/>
    </row>
    <row r="31" spans="2:14" s="214" customFormat="1" ht="21" customHeight="1">
      <c r="B31" s="209"/>
      <c r="C31" s="210"/>
      <c r="D31" s="211" t="s">
        <v>68</v>
      </c>
      <c r="E31" s="212"/>
      <c r="F31" s="126">
        <f>IFERROR(((E30/F30)/10)*F32,0)</f>
        <v>0</v>
      </c>
      <c r="G31" s="127"/>
      <c r="H31" s="127">
        <f>IFERROR(((G30/H30)/10)*H32,0)</f>
        <v>0</v>
      </c>
      <c r="I31" s="127"/>
      <c r="J31" s="127">
        <f>IFERROR(((I30/J30)/10)*J32,0)</f>
        <v>0</v>
      </c>
      <c r="K31" s="127"/>
      <c r="L31" s="128">
        <f>IFERROR(((K30/L30)/10)*L32,0)</f>
        <v>0</v>
      </c>
      <c r="M31" s="213">
        <f>SUM(E31:L31)</f>
        <v>0</v>
      </c>
    </row>
    <row r="32" spans="2:14" s="214" customFormat="1" ht="21" customHeight="1" thickBot="1">
      <c r="B32" s="215"/>
      <c r="C32" s="216"/>
      <c r="D32" s="217" t="s">
        <v>69</v>
      </c>
      <c r="E32" s="218"/>
      <c r="F32" s="219">
        <v>10</v>
      </c>
      <c r="G32" s="129"/>
      <c r="H32" s="129">
        <v>10</v>
      </c>
      <c r="I32" s="129"/>
      <c r="J32" s="129">
        <v>10</v>
      </c>
      <c r="K32" s="129"/>
      <c r="L32" s="220">
        <v>0</v>
      </c>
      <c r="M32" s="125">
        <f>SUM(E32:L32)</f>
        <v>30</v>
      </c>
    </row>
    <row r="33" spans="2:20" s="148" customFormat="1" ht="15" customHeight="1">
      <c r="B33" s="151"/>
      <c r="C33" s="9"/>
      <c r="D33" s="9"/>
      <c r="E33" s="9"/>
      <c r="F33" s="9"/>
      <c r="G33" s="12"/>
      <c r="H33" s="12"/>
      <c r="I33" s="12"/>
      <c r="J33" s="12"/>
      <c r="K33" s="12"/>
      <c r="L33" s="12"/>
      <c r="M33" s="12"/>
      <c r="N33" s="9"/>
      <c r="O33" s="9"/>
      <c r="P33" s="9"/>
      <c r="Q33" s="153"/>
      <c r="S33" s="149"/>
      <c r="T33" s="149"/>
    </row>
    <row r="34" spans="2:20" s="148" customFormat="1" ht="26.25" customHeight="1">
      <c r="B34" s="221" t="s">
        <v>16</v>
      </c>
      <c r="C34" s="139"/>
      <c r="D34" s="139"/>
      <c r="E34" s="139"/>
      <c r="F34" s="139"/>
      <c r="P34" s="149"/>
      <c r="Q34" s="149"/>
      <c r="R34" s="149"/>
    </row>
    <row r="35" spans="2:20" s="148" customFormat="1" ht="26.25" customHeight="1">
      <c r="B35" s="221" t="s">
        <v>17</v>
      </c>
      <c r="C35" s="138"/>
      <c r="D35" s="138"/>
      <c r="E35" s="138"/>
      <c r="F35" s="138"/>
    </row>
    <row r="36" spans="2:20" s="148" customFormat="1" ht="26.25" customHeight="1">
      <c r="B36" s="221" t="s">
        <v>18</v>
      </c>
      <c r="C36" s="138"/>
      <c r="D36" s="138"/>
      <c r="E36" s="138"/>
      <c r="F36" s="138"/>
    </row>
    <row r="37" spans="2:20" s="148" customFormat="1">
      <c r="B37" s="221"/>
      <c r="C37" s="166"/>
      <c r="D37" s="166"/>
      <c r="E37" s="166"/>
      <c r="F37" s="166"/>
      <c r="G37" s="166"/>
      <c r="H37" s="166"/>
      <c r="I37" s="166"/>
      <c r="J37" s="166"/>
      <c r="K37" s="166"/>
      <c r="L37" s="166"/>
      <c r="M37" s="166"/>
    </row>
    <row r="38" spans="2:20" s="148" customFormat="1" ht="130.5" customHeight="1">
      <c r="B38" s="222" t="s">
        <v>26</v>
      </c>
      <c r="C38" s="222"/>
      <c r="D38" s="222"/>
      <c r="E38" s="222"/>
      <c r="F38" s="222"/>
      <c r="G38" s="223"/>
      <c r="H38" s="223"/>
      <c r="I38" s="223"/>
      <c r="J38" s="223"/>
      <c r="K38" s="223"/>
      <c r="L38" s="223"/>
      <c r="M38" s="223"/>
      <c r="P38" s="149"/>
    </row>
    <row r="39" spans="2:20" s="148" customFormat="1">
      <c r="B39" s="224"/>
      <c r="C39" s="224"/>
      <c r="D39" s="224"/>
      <c r="E39" s="224"/>
      <c r="F39" s="224"/>
      <c r="G39" s="224"/>
      <c r="H39" s="224"/>
      <c r="I39" s="224"/>
      <c r="J39" s="224"/>
      <c r="K39" s="224"/>
      <c r="L39" s="224"/>
      <c r="M39" s="224"/>
      <c r="P39" s="149"/>
    </row>
    <row r="40" spans="2:20" s="148" customFormat="1" ht="26.25" customHeight="1">
      <c r="B40" s="221" t="s">
        <v>27</v>
      </c>
      <c r="C40" s="139"/>
      <c r="D40" s="139"/>
      <c r="E40" s="139"/>
      <c r="F40" s="139"/>
      <c r="P40" s="149"/>
    </row>
    <row r="41" spans="2:20" s="148" customFormat="1" ht="26.25" customHeight="1">
      <c r="B41" s="221" t="s">
        <v>19</v>
      </c>
      <c r="C41" s="138"/>
      <c r="D41" s="138"/>
      <c r="E41" s="138"/>
      <c r="F41" s="138"/>
      <c r="P41" s="149"/>
    </row>
    <row r="42" spans="2:20" s="148" customFormat="1">
      <c r="B42" s="221"/>
      <c r="C42" s="166"/>
      <c r="D42" s="166"/>
      <c r="E42" s="166"/>
      <c r="F42" s="166"/>
      <c r="G42" s="166"/>
      <c r="H42" s="166"/>
      <c r="I42" s="166"/>
      <c r="J42" s="166"/>
      <c r="K42" s="166"/>
      <c r="L42" s="166"/>
      <c r="M42" s="166"/>
      <c r="P42" s="149"/>
    </row>
    <row r="43" spans="2:20" s="148" customFormat="1" ht="63.75" customHeight="1">
      <c r="B43" s="221" t="s">
        <v>20</v>
      </c>
      <c r="C43" s="139"/>
      <c r="D43" s="139"/>
      <c r="E43" s="139"/>
      <c r="F43" s="139"/>
      <c r="P43" s="149"/>
    </row>
    <row r="44" spans="2:20" s="148" customFormat="1" ht="26.25" customHeight="1">
      <c r="B44" s="221" t="s">
        <v>21</v>
      </c>
      <c r="C44" s="138"/>
      <c r="D44" s="138"/>
      <c r="E44" s="138"/>
      <c r="F44" s="138"/>
      <c r="P44" s="149"/>
    </row>
    <row r="45" spans="2:20" s="148" customFormat="1" ht="26.25" customHeight="1">
      <c r="B45" s="221" t="s">
        <v>22</v>
      </c>
      <c r="C45" s="138"/>
      <c r="D45" s="138"/>
      <c r="E45" s="138"/>
      <c r="F45" s="138"/>
      <c r="P45" s="149"/>
    </row>
    <row r="46" spans="2:20" s="148" customFormat="1">
      <c r="B46" s="225"/>
      <c r="C46" s="151"/>
      <c r="P46" s="149"/>
    </row>
    <row r="47" spans="2:20" s="148" customFormat="1">
      <c r="B47" s="226" t="s">
        <v>58</v>
      </c>
      <c r="C47" s="151"/>
      <c r="P47" s="149"/>
    </row>
    <row r="48" spans="2:20" s="148" customFormat="1">
      <c r="B48" s="226" t="s">
        <v>36</v>
      </c>
      <c r="C48" s="151"/>
      <c r="P48" s="149"/>
    </row>
  </sheetData>
  <sheetProtection algorithmName="SHA-512" hashValue="mmeg3PQ+BGw7gSdRxSPKfic9qeZDRUq4MRq2LZUUmnDVoagqrw+t3/0h7x5yKwi3V0+cDBkNu4Iqbn3BacPeqQ==" saltValue="iCvZgV12TpkyHtk3CstQ2g==" spinCount="100000" sheet="1" selectLockedCells="1"/>
  <mergeCells count="9">
    <mergeCell ref="B38:F38"/>
    <mergeCell ref="C36:F36"/>
    <mergeCell ref="C35:F35"/>
    <mergeCell ref="C34:F34"/>
    <mergeCell ref="C45:F45"/>
    <mergeCell ref="C44:F44"/>
    <mergeCell ref="C43:F43"/>
    <mergeCell ref="C41:F41"/>
    <mergeCell ref="C40:F40"/>
  </mergeCells>
  <pageMargins left="0.7" right="0.7" top="0.75" bottom="0.75" header="0.3" footer="0.3"/>
  <pageSetup paperSize="8" scale="59" orientation="portrait" r:id="rId1"/>
  <ignoredErrors>
    <ignoredError sqref="E14 E18:E19 E17 E21:E23 E25:E27 E29 E15 H15 H16 J15 J16 L16 G14 I14 K14"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5"/>
  <sheetData>
    <row r="2" spans="2:10" ht="14.5" customHeight="1">
      <c r="B2" s="140" t="s">
        <v>63</v>
      </c>
      <c r="C2" s="140"/>
      <c r="D2" s="140"/>
      <c r="E2" s="140"/>
      <c r="F2" s="140"/>
      <c r="G2" s="140"/>
      <c r="H2" s="140"/>
      <c r="I2" s="140"/>
      <c r="J2" s="140"/>
    </row>
    <row r="3" spans="2:10" ht="14.5" customHeight="1">
      <c r="B3" s="140"/>
      <c r="C3" s="140"/>
      <c r="D3" s="140"/>
      <c r="E3" s="140"/>
      <c r="F3" s="140"/>
      <c r="G3" s="140"/>
      <c r="H3" s="140"/>
      <c r="I3" s="140"/>
      <c r="J3" s="140"/>
    </row>
    <row r="4" spans="2:10">
      <c r="B4" s="140"/>
      <c r="C4" s="140"/>
      <c r="D4" s="140"/>
      <c r="E4" s="140"/>
      <c r="F4" s="140"/>
      <c r="G4" s="140"/>
      <c r="H4" s="140"/>
      <c r="I4" s="140"/>
      <c r="J4" s="140"/>
    </row>
    <row r="5" spans="2:10">
      <c r="B5" s="140"/>
      <c r="C5" s="140"/>
      <c r="D5" s="140"/>
      <c r="E5" s="140"/>
      <c r="F5" s="140"/>
      <c r="G5" s="140"/>
      <c r="H5" s="140"/>
      <c r="I5" s="140"/>
      <c r="J5" s="140"/>
    </row>
    <row r="6" spans="2:10">
      <c r="B6" s="140"/>
      <c r="C6" s="140"/>
      <c r="D6" s="140"/>
      <c r="E6" s="140"/>
      <c r="F6" s="140"/>
      <c r="G6" s="140"/>
      <c r="H6" s="140"/>
      <c r="I6" s="140"/>
      <c r="J6" s="140"/>
    </row>
    <row r="7" spans="2:10">
      <c r="B7" s="140"/>
      <c r="C7" s="140"/>
      <c r="D7" s="140"/>
      <c r="E7" s="140"/>
      <c r="F7" s="140"/>
      <c r="G7" s="140"/>
      <c r="H7" s="140"/>
      <c r="I7" s="140"/>
      <c r="J7" s="140"/>
    </row>
    <row r="8" spans="2:10">
      <c r="B8" s="140"/>
      <c r="C8" s="140"/>
      <c r="D8" s="140"/>
      <c r="E8" s="140"/>
      <c r="F8" s="140"/>
      <c r="G8" s="140"/>
      <c r="H8" s="140"/>
      <c r="I8" s="140"/>
      <c r="J8" s="140"/>
    </row>
    <row r="9" spans="2:10">
      <c r="B9" s="140"/>
      <c r="C9" s="140"/>
      <c r="D9" s="140"/>
      <c r="E9" s="140"/>
      <c r="F9" s="140"/>
      <c r="G9" s="140"/>
      <c r="H9" s="140"/>
      <c r="I9" s="140"/>
      <c r="J9" s="140"/>
    </row>
    <row r="10" spans="2:10">
      <c r="B10" s="140"/>
      <c r="C10" s="140"/>
      <c r="D10" s="140"/>
      <c r="E10" s="140"/>
      <c r="F10" s="140"/>
      <c r="G10" s="140"/>
      <c r="H10" s="140"/>
      <c r="I10" s="140"/>
      <c r="J10" s="140"/>
    </row>
    <row r="11" spans="2:10">
      <c r="B11" s="140"/>
      <c r="C11" s="140"/>
      <c r="D11" s="140"/>
      <c r="E11" s="140"/>
      <c r="F11" s="140"/>
      <c r="G11" s="140"/>
      <c r="H11" s="140"/>
      <c r="I11" s="140"/>
      <c r="J11" s="140"/>
    </row>
    <row r="12" spans="2:10">
      <c r="B12" s="140"/>
      <c r="C12" s="140"/>
      <c r="D12" s="140"/>
      <c r="E12" s="140"/>
      <c r="F12" s="140"/>
      <c r="G12" s="140"/>
      <c r="H12" s="140"/>
      <c r="I12" s="140"/>
      <c r="J12" s="140"/>
    </row>
    <row r="13" spans="2:10">
      <c r="B13" s="140"/>
      <c r="C13" s="140"/>
      <c r="D13" s="140"/>
      <c r="E13" s="140"/>
      <c r="F13" s="140"/>
      <c r="G13" s="140"/>
      <c r="H13" s="140"/>
      <c r="I13" s="140"/>
      <c r="J13" s="140"/>
    </row>
    <row r="14" spans="2:10">
      <c r="B14" s="140"/>
      <c r="C14" s="140"/>
      <c r="D14" s="140"/>
      <c r="E14" s="140"/>
      <c r="F14" s="140"/>
      <c r="G14" s="140"/>
      <c r="H14" s="140"/>
      <c r="I14" s="140"/>
      <c r="J14" s="140"/>
    </row>
    <row r="15" spans="2:10">
      <c r="B15" s="140"/>
      <c r="C15" s="140"/>
      <c r="D15" s="140"/>
      <c r="E15" s="140"/>
      <c r="F15" s="140"/>
      <c r="G15" s="140"/>
      <c r="H15" s="140"/>
      <c r="I15" s="140"/>
      <c r="J15" s="140"/>
    </row>
    <row r="16" spans="2:10">
      <c r="B16" s="140"/>
      <c r="C16" s="140"/>
      <c r="D16" s="140"/>
      <c r="E16" s="140"/>
      <c r="F16" s="140"/>
      <c r="G16" s="140"/>
      <c r="H16" s="140"/>
      <c r="I16" s="140"/>
      <c r="J16" s="140"/>
    </row>
    <row r="17" spans="2:10">
      <c r="B17" s="140"/>
      <c r="C17" s="140"/>
      <c r="D17" s="140"/>
      <c r="E17" s="140"/>
      <c r="F17" s="140"/>
      <c r="G17" s="140"/>
      <c r="H17" s="140"/>
      <c r="I17" s="140"/>
      <c r="J17" s="140"/>
    </row>
    <row r="18" spans="2:10">
      <c r="B18" s="140"/>
      <c r="C18" s="140"/>
      <c r="D18" s="140"/>
      <c r="E18" s="140"/>
      <c r="F18" s="140"/>
      <c r="G18" s="140"/>
      <c r="H18" s="140"/>
      <c r="I18" s="140"/>
      <c r="J18" s="140"/>
    </row>
    <row r="19" spans="2:10">
      <c r="B19" s="140"/>
      <c r="C19" s="140"/>
      <c r="D19" s="140"/>
      <c r="E19" s="140"/>
      <c r="F19" s="140"/>
      <c r="G19" s="140"/>
      <c r="H19" s="140"/>
      <c r="I19" s="140"/>
      <c r="J19" s="140"/>
    </row>
    <row r="20" spans="2:10">
      <c r="B20" s="140"/>
      <c r="C20" s="140"/>
      <c r="D20" s="140"/>
      <c r="E20" s="140"/>
      <c r="F20" s="140"/>
      <c r="G20" s="140"/>
      <c r="H20" s="140"/>
      <c r="I20" s="140"/>
      <c r="J20" s="140"/>
    </row>
    <row r="21" spans="2:10">
      <c r="B21" s="25"/>
    </row>
  </sheetData>
  <sheetProtection selectLockedCells="1" selectUnlockedCells="1"/>
  <mergeCells count="1">
    <mergeCell ref="B2:J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51"/>
  <sheetViews>
    <sheetView showGridLines="0" tabSelected="1" zoomScale="83" zoomScaleNormal="100" workbookViewId="0">
      <selection activeCell="C12" sqref="C12:J51"/>
    </sheetView>
  </sheetViews>
  <sheetFormatPr defaultColWidth="9.1796875" defaultRowHeight="14.5"/>
  <cols>
    <col min="1" max="1" width="1.26953125" style="151" customWidth="1"/>
    <col min="2" max="2" width="3.1796875" style="151" bestFit="1" customWidth="1"/>
    <col min="3" max="3" width="30.54296875" style="151" customWidth="1"/>
    <col min="4" max="5" width="17.54296875" style="227" customWidth="1"/>
    <col min="6" max="7" width="17.54296875" style="151" customWidth="1"/>
    <col min="8" max="11" width="17.54296875" style="227" customWidth="1"/>
    <col min="12" max="29" width="11.54296875" style="151" customWidth="1"/>
    <col min="30" max="30" width="9.1796875" style="151" customWidth="1"/>
    <col min="31" max="31" width="10.81640625" style="151" customWidth="1"/>
    <col min="32" max="32" width="14.453125" style="151" customWidth="1"/>
    <col min="33" max="33" width="9.1796875" style="151" customWidth="1"/>
    <col min="34" max="34" width="13.26953125" style="151" customWidth="1"/>
    <col min="35" max="16384" width="9.1796875" style="151"/>
  </cols>
  <sheetData>
    <row r="1" spans="2:12" s="146" customFormat="1" ht="18.5">
      <c r="C1" s="147" t="str">
        <f>invulformulier!B1</f>
        <v xml:space="preserve">Raamovereenkomst gereedschappen en ijzerwaren 2024-2028 </v>
      </c>
    </row>
    <row r="2" spans="2:12" s="148" customFormat="1" ht="18.5">
      <c r="C2" s="147" t="s">
        <v>32</v>
      </c>
      <c r="L2" s="149"/>
    </row>
    <row r="3" spans="2:12" s="148" customFormat="1" ht="8.5" customHeight="1">
      <c r="C3" s="147"/>
      <c r="L3" s="149"/>
    </row>
    <row r="4" spans="2:12" s="148" customFormat="1" ht="15.5">
      <c r="C4" s="150" t="s">
        <v>28</v>
      </c>
      <c r="E4" s="151"/>
      <c r="H4" s="151"/>
      <c r="I4" s="151"/>
      <c r="J4" s="151"/>
      <c r="K4" s="151"/>
      <c r="L4" s="149"/>
    </row>
    <row r="5" spans="2:12" s="148" customFormat="1">
      <c r="C5" s="229" t="s">
        <v>74</v>
      </c>
      <c r="D5" s="151"/>
      <c r="E5" s="151"/>
      <c r="H5" s="151"/>
      <c r="I5" s="151"/>
      <c r="J5" s="151"/>
      <c r="K5" s="151"/>
      <c r="L5" s="149"/>
    </row>
    <row r="6" spans="2:12" s="148" customFormat="1" ht="6" customHeight="1">
      <c r="D6" s="151"/>
      <c r="E6" s="151"/>
      <c r="H6" s="151"/>
      <c r="I6" s="151"/>
      <c r="J6" s="151"/>
      <c r="K6" s="151"/>
      <c r="L6" s="149"/>
    </row>
    <row r="7" spans="2:12" s="148" customFormat="1" ht="15.5">
      <c r="C7" s="150" t="s">
        <v>0</v>
      </c>
      <c r="E7" s="151"/>
      <c r="H7" s="151"/>
      <c r="I7" s="151"/>
      <c r="J7" s="151"/>
      <c r="K7" s="151"/>
      <c r="L7" s="149"/>
    </row>
    <row r="8" spans="2:12" s="148" customFormat="1">
      <c r="C8" s="166" t="str">
        <f>IF(invulformulier!B7="","",invulformulier!B7)</f>
        <v/>
      </c>
      <c r="D8" s="151"/>
      <c r="E8" s="151"/>
      <c r="H8" s="151"/>
      <c r="I8" s="151"/>
      <c r="J8" s="151"/>
      <c r="K8" s="151"/>
      <c r="L8" s="149"/>
    </row>
    <row r="9" spans="2:12" s="148" customFormat="1" ht="15" customHeight="1" thickBot="1">
      <c r="C9" s="151"/>
      <c r="D9" s="9"/>
      <c r="E9" s="9"/>
      <c r="F9" s="9"/>
      <c r="G9" s="9"/>
      <c r="H9" s="9"/>
      <c r="I9" s="9"/>
      <c r="J9" s="9"/>
      <c r="K9" s="9"/>
      <c r="L9" s="149"/>
    </row>
    <row r="10" spans="2:12" s="166" customFormat="1" ht="42.75" customHeight="1" thickBot="1">
      <c r="C10" s="158" t="s">
        <v>23</v>
      </c>
      <c r="D10" s="159"/>
      <c r="E10" s="159"/>
      <c r="F10" s="164"/>
      <c r="G10" s="230" t="s">
        <v>59</v>
      </c>
      <c r="H10" s="231" t="s">
        <v>60</v>
      </c>
      <c r="I10" s="231" t="s">
        <v>61</v>
      </c>
      <c r="J10" s="232" t="s">
        <v>62</v>
      </c>
    </row>
    <row r="11" spans="2:12" s="148" customFormat="1" ht="38.5" customHeight="1" thickBot="1">
      <c r="C11" s="233" t="s">
        <v>33</v>
      </c>
      <c r="D11" s="234" t="s">
        <v>80</v>
      </c>
      <c r="E11" s="235" t="s">
        <v>81</v>
      </c>
      <c r="F11" s="236" t="s">
        <v>79</v>
      </c>
      <c r="G11" s="233" t="s">
        <v>71</v>
      </c>
      <c r="H11" s="235" t="s">
        <v>71</v>
      </c>
      <c r="I11" s="235" t="s">
        <v>71</v>
      </c>
      <c r="J11" s="236" t="s">
        <v>71</v>
      </c>
    </row>
    <row r="12" spans="2:12" s="148" customFormat="1" ht="15" customHeight="1">
      <c r="B12" s="148">
        <v>1</v>
      </c>
      <c r="C12" s="83"/>
      <c r="D12" s="84"/>
      <c r="E12" s="82"/>
      <c r="F12" s="85"/>
      <c r="G12" s="86"/>
      <c r="H12" s="87"/>
      <c r="I12" s="87"/>
      <c r="J12" s="88"/>
    </row>
    <row r="13" spans="2:12" s="148" customFormat="1" ht="15" customHeight="1">
      <c r="B13" s="148">
        <v>2</v>
      </c>
      <c r="C13" s="89"/>
      <c r="D13" s="90"/>
      <c r="E13" s="82"/>
      <c r="F13" s="91"/>
      <c r="G13" s="92"/>
      <c r="H13" s="93"/>
      <c r="I13" s="93"/>
      <c r="J13" s="94"/>
    </row>
    <row r="14" spans="2:12" s="148" customFormat="1" ht="15" customHeight="1">
      <c r="B14" s="148">
        <v>3</v>
      </c>
      <c r="C14" s="95"/>
      <c r="D14" s="80"/>
      <c r="E14" s="82"/>
      <c r="F14" s="96"/>
      <c r="G14" s="97"/>
      <c r="H14" s="98"/>
      <c r="I14" s="98"/>
      <c r="J14" s="99"/>
    </row>
    <row r="15" spans="2:12" s="148" customFormat="1" ht="15" customHeight="1">
      <c r="B15" s="148">
        <v>4</v>
      </c>
      <c r="C15" s="95"/>
      <c r="D15" s="90"/>
      <c r="E15" s="82"/>
      <c r="F15" s="91"/>
      <c r="G15" s="92"/>
      <c r="H15" s="93"/>
      <c r="I15" s="93"/>
      <c r="J15" s="94"/>
    </row>
    <row r="16" spans="2:12" s="148" customFormat="1" ht="15" customHeight="1">
      <c r="B16" s="148">
        <v>5</v>
      </c>
      <c r="C16" s="95"/>
      <c r="D16" s="90"/>
      <c r="E16" s="100"/>
      <c r="F16" s="91"/>
      <c r="G16" s="92"/>
      <c r="H16" s="93"/>
      <c r="I16" s="93"/>
      <c r="J16" s="94"/>
    </row>
    <row r="17" spans="2:11" s="148" customFormat="1" ht="15" customHeight="1">
      <c r="B17" s="148">
        <v>6</v>
      </c>
      <c r="C17" s="95"/>
      <c r="D17" s="90"/>
      <c r="E17" s="100"/>
      <c r="F17" s="91"/>
      <c r="G17" s="92"/>
      <c r="H17" s="93"/>
      <c r="I17" s="93"/>
      <c r="J17" s="94"/>
    </row>
    <row r="18" spans="2:11" s="148" customFormat="1" ht="15" customHeight="1">
      <c r="B18" s="148">
        <v>7</v>
      </c>
      <c r="C18" s="95"/>
      <c r="D18" s="90"/>
      <c r="E18" s="100"/>
      <c r="F18" s="91"/>
      <c r="G18" s="92"/>
      <c r="H18" s="93"/>
      <c r="I18" s="93"/>
      <c r="J18" s="94"/>
    </row>
    <row r="19" spans="2:11" s="148" customFormat="1" ht="15" customHeight="1">
      <c r="B19" s="148">
        <v>8</v>
      </c>
      <c r="C19" s="95"/>
      <c r="D19" s="90"/>
      <c r="E19" s="82"/>
      <c r="F19" s="91"/>
      <c r="G19" s="92"/>
      <c r="H19" s="93"/>
      <c r="I19" s="93"/>
      <c r="J19" s="94"/>
    </row>
    <row r="20" spans="2:11" s="148" customFormat="1" ht="15" customHeight="1">
      <c r="B20" s="148">
        <v>9</v>
      </c>
      <c r="C20" s="95"/>
      <c r="D20" s="90"/>
      <c r="E20" s="82"/>
      <c r="F20" s="91"/>
      <c r="G20" s="92"/>
      <c r="H20" s="93"/>
      <c r="I20" s="93"/>
      <c r="J20" s="94"/>
    </row>
    <row r="21" spans="2:11" s="148" customFormat="1" ht="15" customHeight="1">
      <c r="B21" s="148">
        <v>10</v>
      </c>
      <c r="C21" s="95"/>
      <c r="D21" s="80"/>
      <c r="E21" s="82"/>
      <c r="F21" s="96"/>
      <c r="G21" s="97"/>
      <c r="H21" s="98"/>
      <c r="I21" s="98"/>
      <c r="J21" s="99"/>
    </row>
    <row r="22" spans="2:11" s="148" customFormat="1" ht="15" customHeight="1">
      <c r="B22" s="148">
        <v>11</v>
      </c>
      <c r="C22" s="95"/>
      <c r="D22" s="90"/>
      <c r="E22" s="100"/>
      <c r="F22" s="91"/>
      <c r="G22" s="92"/>
      <c r="H22" s="93"/>
      <c r="I22" s="93"/>
      <c r="J22" s="94"/>
    </row>
    <row r="23" spans="2:11" s="148" customFormat="1" ht="15" customHeight="1">
      <c r="B23" s="148">
        <v>12</v>
      </c>
      <c r="C23" s="95"/>
      <c r="D23" s="80"/>
      <c r="E23" s="100"/>
      <c r="F23" s="96"/>
      <c r="G23" s="97"/>
      <c r="H23" s="98"/>
      <c r="I23" s="98"/>
      <c r="J23" s="99"/>
    </row>
    <row r="24" spans="2:11" s="148" customFormat="1" ht="15" customHeight="1">
      <c r="B24" s="148">
        <v>13</v>
      </c>
      <c r="C24" s="95"/>
      <c r="D24" s="80"/>
      <c r="E24" s="100"/>
      <c r="F24" s="96"/>
      <c r="G24" s="97"/>
      <c r="H24" s="98"/>
      <c r="I24" s="98"/>
      <c r="J24" s="99"/>
    </row>
    <row r="25" spans="2:11" s="148" customFormat="1" ht="15" customHeight="1">
      <c r="B25" s="148">
        <v>14</v>
      </c>
      <c r="C25" s="95"/>
      <c r="D25" s="80"/>
      <c r="E25" s="100"/>
      <c r="F25" s="96"/>
      <c r="G25" s="97"/>
      <c r="H25" s="98"/>
      <c r="I25" s="98"/>
      <c r="J25" s="99"/>
    </row>
    <row r="26" spans="2:11" s="148" customFormat="1" ht="15" customHeight="1">
      <c r="B26" s="148">
        <v>15</v>
      </c>
      <c r="C26" s="95"/>
      <c r="D26" s="80"/>
      <c r="E26" s="100"/>
      <c r="F26" s="96"/>
      <c r="G26" s="97"/>
      <c r="H26" s="98"/>
      <c r="I26" s="98"/>
      <c r="J26" s="99"/>
    </row>
    <row r="27" spans="2:11" s="148" customFormat="1" ht="15" customHeight="1">
      <c r="B27" s="148">
        <v>16</v>
      </c>
      <c r="C27" s="95"/>
      <c r="D27" s="80"/>
      <c r="E27" s="100"/>
      <c r="F27" s="96"/>
      <c r="G27" s="97"/>
      <c r="H27" s="98"/>
      <c r="I27" s="98"/>
      <c r="J27" s="99"/>
    </row>
    <row r="28" spans="2:11" s="148" customFormat="1" ht="15" customHeight="1">
      <c r="B28" s="148">
        <v>17</v>
      </c>
      <c r="C28" s="95"/>
      <c r="D28" s="80"/>
      <c r="E28" s="100"/>
      <c r="F28" s="96"/>
      <c r="G28" s="97"/>
      <c r="H28" s="98"/>
      <c r="I28" s="98"/>
      <c r="J28" s="99"/>
    </row>
    <row r="29" spans="2:11" s="148" customFormat="1" ht="15" customHeight="1">
      <c r="B29" s="148">
        <v>18</v>
      </c>
      <c r="C29" s="101"/>
      <c r="D29" s="102"/>
      <c r="E29" s="100"/>
      <c r="F29" s="96"/>
      <c r="G29" s="61"/>
      <c r="H29" s="62"/>
      <c r="I29" s="62"/>
      <c r="J29" s="64"/>
    </row>
    <row r="30" spans="2:11" s="148" customFormat="1" ht="15" customHeight="1">
      <c r="B30" s="148">
        <v>19</v>
      </c>
      <c r="C30" s="101"/>
      <c r="D30" s="102"/>
      <c r="E30" s="103"/>
      <c r="F30" s="104"/>
      <c r="G30" s="61"/>
      <c r="H30" s="62"/>
      <c r="I30" s="62"/>
      <c r="J30" s="64"/>
    </row>
    <row r="31" spans="2:11" s="148" customFormat="1" ht="15" customHeight="1">
      <c r="B31" s="148">
        <v>20</v>
      </c>
      <c r="C31" s="101"/>
      <c r="D31" s="102"/>
      <c r="E31" s="100"/>
      <c r="F31" s="96"/>
      <c r="G31" s="61"/>
      <c r="H31" s="62"/>
      <c r="I31" s="62"/>
      <c r="J31" s="64"/>
    </row>
    <row r="32" spans="2:11" ht="15.5">
      <c r="B32" s="148">
        <v>21</v>
      </c>
      <c r="C32" s="101"/>
      <c r="D32" s="102"/>
      <c r="E32" s="103"/>
      <c r="F32" s="104"/>
      <c r="G32" s="61"/>
      <c r="H32" s="62"/>
      <c r="I32" s="62"/>
      <c r="J32" s="64"/>
      <c r="K32" s="151"/>
    </row>
    <row r="33" spans="2:11" ht="15.5">
      <c r="B33" s="148">
        <v>22</v>
      </c>
      <c r="C33" s="89"/>
      <c r="D33" s="90"/>
      <c r="E33" s="82"/>
      <c r="F33" s="91"/>
      <c r="G33" s="92"/>
      <c r="H33" s="93"/>
      <c r="I33" s="93"/>
      <c r="J33" s="94"/>
      <c r="K33" s="151"/>
    </row>
    <row r="34" spans="2:11" ht="15.5">
      <c r="B34" s="148">
        <v>23</v>
      </c>
      <c r="C34" s="95"/>
      <c r="D34" s="80"/>
      <c r="E34" s="82"/>
      <c r="F34" s="96"/>
      <c r="G34" s="97"/>
      <c r="H34" s="98"/>
      <c r="I34" s="98"/>
      <c r="J34" s="99"/>
      <c r="K34" s="151"/>
    </row>
    <row r="35" spans="2:11" ht="15.5">
      <c r="B35" s="148">
        <v>24</v>
      </c>
      <c r="C35" s="95"/>
      <c r="D35" s="90"/>
      <c r="E35" s="82"/>
      <c r="F35" s="91"/>
      <c r="G35" s="92"/>
      <c r="H35" s="93"/>
      <c r="I35" s="93"/>
      <c r="J35" s="94"/>
      <c r="K35" s="151"/>
    </row>
    <row r="36" spans="2:11" ht="15.5">
      <c r="B36" s="148">
        <v>25</v>
      </c>
      <c r="C36" s="95"/>
      <c r="D36" s="90"/>
      <c r="E36" s="100"/>
      <c r="F36" s="91"/>
      <c r="G36" s="92"/>
      <c r="H36" s="93"/>
      <c r="I36" s="93"/>
      <c r="J36" s="94"/>
      <c r="K36" s="151"/>
    </row>
    <row r="37" spans="2:11" ht="15.5">
      <c r="B37" s="148">
        <v>26</v>
      </c>
      <c r="C37" s="95"/>
      <c r="D37" s="90"/>
      <c r="E37" s="100"/>
      <c r="F37" s="91"/>
      <c r="G37" s="92"/>
      <c r="H37" s="93"/>
      <c r="I37" s="93"/>
      <c r="J37" s="94"/>
      <c r="K37" s="151"/>
    </row>
    <row r="38" spans="2:11" ht="15.5">
      <c r="B38" s="148">
        <v>27</v>
      </c>
      <c r="C38" s="95"/>
      <c r="D38" s="90"/>
      <c r="E38" s="100"/>
      <c r="F38" s="91"/>
      <c r="G38" s="92"/>
      <c r="H38" s="93"/>
      <c r="I38" s="93"/>
      <c r="J38" s="94"/>
      <c r="K38" s="151"/>
    </row>
    <row r="39" spans="2:11" ht="15.5">
      <c r="B39" s="148">
        <v>28</v>
      </c>
      <c r="C39" s="95"/>
      <c r="D39" s="90"/>
      <c r="E39" s="82"/>
      <c r="F39" s="91"/>
      <c r="G39" s="92"/>
      <c r="H39" s="93"/>
      <c r="I39" s="93"/>
      <c r="J39" s="94"/>
      <c r="K39" s="151"/>
    </row>
    <row r="40" spans="2:11" ht="15.5">
      <c r="B40" s="148">
        <v>29</v>
      </c>
      <c r="C40" s="95"/>
      <c r="D40" s="90"/>
      <c r="E40" s="82"/>
      <c r="F40" s="91"/>
      <c r="G40" s="92"/>
      <c r="H40" s="93"/>
      <c r="I40" s="93"/>
      <c r="J40" s="94"/>
      <c r="K40" s="151"/>
    </row>
    <row r="41" spans="2:11" ht="15.5">
      <c r="B41" s="148">
        <v>30</v>
      </c>
      <c r="C41" s="95"/>
      <c r="D41" s="80"/>
      <c r="E41" s="82"/>
      <c r="F41" s="96"/>
      <c r="G41" s="97"/>
      <c r="H41" s="98"/>
      <c r="I41" s="98"/>
      <c r="J41" s="99"/>
      <c r="K41" s="151"/>
    </row>
    <row r="42" spans="2:11" ht="15.5">
      <c r="B42" s="148">
        <v>31</v>
      </c>
      <c r="C42" s="95"/>
      <c r="D42" s="90"/>
      <c r="E42" s="100"/>
      <c r="F42" s="91"/>
      <c r="G42" s="92"/>
      <c r="H42" s="93"/>
      <c r="I42" s="93"/>
      <c r="J42" s="94"/>
      <c r="K42" s="151"/>
    </row>
    <row r="43" spans="2:11" ht="15.5">
      <c r="B43" s="148">
        <v>32</v>
      </c>
      <c r="C43" s="95"/>
      <c r="D43" s="80"/>
      <c r="E43" s="100"/>
      <c r="F43" s="96"/>
      <c r="G43" s="97"/>
      <c r="H43" s="98"/>
      <c r="I43" s="98"/>
      <c r="J43" s="99"/>
      <c r="K43" s="151"/>
    </row>
    <row r="44" spans="2:11" ht="15.5">
      <c r="B44" s="148">
        <v>33</v>
      </c>
      <c r="C44" s="95"/>
      <c r="D44" s="80"/>
      <c r="E44" s="100"/>
      <c r="F44" s="96"/>
      <c r="G44" s="97"/>
      <c r="H44" s="98"/>
      <c r="I44" s="98"/>
      <c r="J44" s="99"/>
      <c r="K44" s="151"/>
    </row>
    <row r="45" spans="2:11" ht="15.5">
      <c r="B45" s="148">
        <v>34</v>
      </c>
      <c r="C45" s="95"/>
      <c r="D45" s="80"/>
      <c r="E45" s="100"/>
      <c r="F45" s="96"/>
      <c r="G45" s="97"/>
      <c r="H45" s="98"/>
      <c r="I45" s="98"/>
      <c r="J45" s="99"/>
      <c r="K45" s="151"/>
    </row>
    <row r="46" spans="2:11" ht="15.5">
      <c r="B46" s="148">
        <v>35</v>
      </c>
      <c r="C46" s="95"/>
      <c r="D46" s="80"/>
      <c r="E46" s="100"/>
      <c r="F46" s="96"/>
      <c r="G46" s="97"/>
      <c r="H46" s="98"/>
      <c r="I46" s="98"/>
      <c r="J46" s="99"/>
      <c r="K46" s="151"/>
    </row>
    <row r="47" spans="2:11" ht="15.5">
      <c r="B47" s="148">
        <v>36</v>
      </c>
      <c r="C47" s="95"/>
      <c r="D47" s="80"/>
      <c r="E47" s="100"/>
      <c r="F47" s="96"/>
      <c r="G47" s="97"/>
      <c r="H47" s="98"/>
      <c r="I47" s="98"/>
      <c r="J47" s="99"/>
      <c r="K47" s="151"/>
    </row>
    <row r="48" spans="2:11" ht="15.5">
      <c r="B48" s="148">
        <v>37</v>
      </c>
      <c r="C48" s="95"/>
      <c r="D48" s="80"/>
      <c r="E48" s="100"/>
      <c r="F48" s="96"/>
      <c r="G48" s="97"/>
      <c r="H48" s="98"/>
      <c r="I48" s="98"/>
      <c r="J48" s="99"/>
      <c r="K48" s="151"/>
    </row>
    <row r="49" spans="2:11" ht="15.5">
      <c r="B49" s="148">
        <v>38</v>
      </c>
      <c r="C49" s="101"/>
      <c r="D49" s="102"/>
      <c r="E49" s="100"/>
      <c r="F49" s="96"/>
      <c r="G49" s="61"/>
      <c r="H49" s="62"/>
      <c r="I49" s="62"/>
      <c r="J49" s="64"/>
      <c r="K49" s="151"/>
    </row>
    <row r="50" spans="2:11" ht="15.5">
      <c r="B50" s="148">
        <v>39</v>
      </c>
      <c r="C50" s="101"/>
      <c r="D50" s="102"/>
      <c r="E50" s="103"/>
      <c r="F50" s="104"/>
      <c r="G50" s="61"/>
      <c r="H50" s="62"/>
      <c r="I50" s="62"/>
      <c r="J50" s="64"/>
      <c r="K50" s="151"/>
    </row>
    <row r="51" spans="2:11" ht="16" thickBot="1">
      <c r="B51" s="148">
        <v>40</v>
      </c>
      <c r="C51" s="105"/>
      <c r="D51" s="106"/>
      <c r="E51" s="107"/>
      <c r="F51" s="108"/>
      <c r="G51" s="69"/>
      <c r="H51" s="70"/>
      <c r="I51" s="70"/>
      <c r="J51" s="72"/>
      <c r="K51" s="151"/>
    </row>
  </sheetData>
  <sheetProtection algorithmName="SHA-512" hashValue="QC0qjZczjcqdyQ/6KYs80osMIuQrk+UFIINUcV7g4Sd6BaUEnstmkVIpvvKXp9fnuiXixzrecdKhYrhmiCwAsg==" saltValue="PzjxX7+snzaR5+azY0d1Hw==" spinCount="100000" sheet="1" selectLockedCells="1"/>
  <phoneticPr fontId="24" type="noConversion"/>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5"/>
  <sheetData>
    <row r="2" spans="2:10" ht="14.5" customHeight="1">
      <c r="B2" s="140" t="s">
        <v>57</v>
      </c>
      <c r="C2" s="140"/>
      <c r="D2" s="140"/>
      <c r="E2" s="140"/>
      <c r="F2" s="140"/>
      <c r="G2" s="140"/>
      <c r="H2" s="140"/>
      <c r="I2" s="140"/>
      <c r="J2" s="140"/>
    </row>
    <row r="3" spans="2:10">
      <c r="B3" s="140"/>
      <c r="C3" s="140"/>
      <c r="D3" s="140"/>
      <c r="E3" s="140"/>
      <c r="F3" s="140"/>
      <c r="G3" s="140"/>
      <c r="H3" s="140"/>
      <c r="I3" s="140"/>
      <c r="J3" s="140"/>
    </row>
    <row r="4" spans="2:10">
      <c r="B4" s="140"/>
      <c r="C4" s="140"/>
      <c r="D4" s="140"/>
      <c r="E4" s="140"/>
      <c r="F4" s="140"/>
      <c r="G4" s="140"/>
      <c r="H4" s="140"/>
      <c r="I4" s="140"/>
      <c r="J4" s="140"/>
    </row>
    <row r="5" spans="2:10">
      <c r="B5" s="140"/>
      <c r="C5" s="140"/>
      <c r="D5" s="140"/>
      <c r="E5" s="140"/>
      <c r="F5" s="140"/>
      <c r="G5" s="140"/>
      <c r="H5" s="140"/>
      <c r="I5" s="140"/>
      <c r="J5" s="140"/>
    </row>
    <row r="6" spans="2:10">
      <c r="B6" s="140"/>
      <c r="C6" s="140"/>
      <c r="D6" s="140"/>
      <c r="E6" s="140"/>
      <c r="F6" s="140"/>
      <c r="G6" s="140"/>
      <c r="H6" s="140"/>
      <c r="I6" s="140"/>
      <c r="J6" s="140"/>
    </row>
    <row r="7" spans="2:10">
      <c r="B7" s="140"/>
      <c r="C7" s="140"/>
      <c r="D7" s="140"/>
      <c r="E7" s="140"/>
      <c r="F7" s="140"/>
      <c r="G7" s="140"/>
      <c r="H7" s="140"/>
      <c r="I7" s="140"/>
      <c r="J7" s="140"/>
    </row>
    <row r="8" spans="2:10">
      <c r="B8" s="140"/>
      <c r="C8" s="140"/>
      <c r="D8" s="140"/>
      <c r="E8" s="140"/>
      <c r="F8" s="140"/>
      <c r="G8" s="140"/>
      <c r="H8" s="140"/>
      <c r="I8" s="140"/>
      <c r="J8" s="140"/>
    </row>
    <row r="9" spans="2:10">
      <c r="B9" s="140"/>
      <c r="C9" s="140"/>
      <c r="D9" s="140"/>
      <c r="E9" s="140"/>
      <c r="F9" s="140"/>
      <c r="G9" s="140"/>
      <c r="H9" s="140"/>
      <c r="I9" s="140"/>
      <c r="J9" s="140"/>
    </row>
    <row r="10" spans="2:10">
      <c r="B10" s="140"/>
      <c r="C10" s="140"/>
      <c r="D10" s="140"/>
      <c r="E10" s="140"/>
      <c r="F10" s="140"/>
      <c r="G10" s="140"/>
      <c r="H10" s="140"/>
      <c r="I10" s="140"/>
      <c r="J10" s="140"/>
    </row>
    <row r="11" spans="2:10">
      <c r="B11" s="140"/>
      <c r="C11" s="140"/>
      <c r="D11" s="140"/>
      <c r="E11" s="140"/>
      <c r="F11" s="140"/>
      <c r="G11" s="140"/>
      <c r="H11" s="140"/>
      <c r="I11" s="140"/>
      <c r="J11" s="140"/>
    </row>
    <row r="12" spans="2:10">
      <c r="B12" s="140"/>
      <c r="C12" s="140"/>
      <c r="D12" s="140"/>
      <c r="E12" s="140"/>
      <c r="F12" s="140"/>
      <c r="G12" s="140"/>
      <c r="H12" s="140"/>
      <c r="I12" s="140"/>
      <c r="J12" s="140"/>
    </row>
    <row r="13" spans="2:10">
      <c r="B13" s="140"/>
      <c r="C13" s="140"/>
      <c r="D13" s="140"/>
      <c r="E13" s="140"/>
      <c r="F13" s="140"/>
      <c r="G13" s="140"/>
      <c r="H13" s="140"/>
      <c r="I13" s="140"/>
      <c r="J13" s="140"/>
    </row>
    <row r="14" spans="2:10">
      <c r="B14" s="140"/>
      <c r="C14" s="140"/>
      <c r="D14" s="140"/>
      <c r="E14" s="140"/>
      <c r="F14" s="140"/>
      <c r="G14" s="140"/>
      <c r="H14" s="140"/>
      <c r="I14" s="140"/>
      <c r="J14" s="140"/>
    </row>
    <row r="15" spans="2:10">
      <c r="B15" s="140"/>
      <c r="C15" s="140"/>
      <c r="D15" s="140"/>
      <c r="E15" s="140"/>
      <c r="F15" s="140"/>
      <c r="G15" s="140"/>
      <c r="H15" s="140"/>
      <c r="I15" s="140"/>
      <c r="J15" s="140"/>
    </row>
    <row r="16" spans="2:10">
      <c r="B16" s="140"/>
      <c r="C16" s="140"/>
      <c r="D16" s="140"/>
      <c r="E16" s="140"/>
      <c r="F16" s="140"/>
      <c r="G16" s="140"/>
      <c r="H16" s="140"/>
      <c r="I16" s="140"/>
      <c r="J16" s="140"/>
    </row>
    <row r="17" spans="2:10">
      <c r="B17" s="140"/>
      <c r="C17" s="140"/>
      <c r="D17" s="140"/>
      <c r="E17" s="140"/>
      <c r="F17" s="140"/>
      <c r="G17" s="140"/>
      <c r="H17" s="140"/>
      <c r="I17" s="140"/>
      <c r="J17" s="140"/>
    </row>
    <row r="18" spans="2:10">
      <c r="B18" s="140"/>
      <c r="C18" s="140"/>
      <c r="D18" s="140"/>
      <c r="E18" s="140"/>
      <c r="F18" s="140"/>
      <c r="G18" s="140"/>
      <c r="H18" s="140"/>
      <c r="I18" s="140"/>
      <c r="J18" s="140"/>
    </row>
    <row r="19" spans="2:10">
      <c r="B19" s="140"/>
      <c r="C19" s="140"/>
      <c r="D19" s="140"/>
      <c r="E19" s="140"/>
      <c r="F19" s="140"/>
      <c r="G19" s="140"/>
      <c r="H19" s="140"/>
      <c r="I19" s="140"/>
      <c r="J19" s="140"/>
    </row>
    <row r="20" spans="2:10">
      <c r="B20" s="140"/>
      <c r="C20" s="140"/>
      <c r="D20" s="140"/>
      <c r="E20" s="140"/>
      <c r="F20" s="140"/>
      <c r="G20" s="140"/>
      <c r="H20" s="140"/>
      <c r="I20" s="140"/>
      <c r="J20" s="140"/>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P51"/>
  <sheetViews>
    <sheetView showGridLines="0" zoomScaleNormal="100" workbookViewId="0">
      <selection activeCell="D12" sqref="D12"/>
    </sheetView>
  </sheetViews>
  <sheetFormatPr defaultColWidth="9.1796875" defaultRowHeight="14.5"/>
  <cols>
    <col min="1" max="1" width="1.26953125" customWidth="1"/>
    <col min="2" max="2" width="3.1796875" bestFit="1" customWidth="1"/>
    <col min="3" max="3" width="30.54296875" customWidth="1"/>
    <col min="4" max="6" width="17.54296875" style="7" customWidth="1"/>
    <col min="7" max="9" width="17.54296875" customWidth="1"/>
    <col min="10" max="10" width="17.54296875" style="8" customWidth="1"/>
    <col min="11" max="12" width="15.26953125" style="8" customWidth="1"/>
    <col min="13" max="15" width="15.26953125" customWidth="1"/>
    <col min="16" max="33" width="11.54296875" customWidth="1"/>
    <col min="34" max="34" width="9.1796875" customWidth="1"/>
    <col min="35" max="35" width="10.81640625" customWidth="1"/>
    <col min="36" max="36" width="14.453125" customWidth="1"/>
    <col min="37" max="37" width="9.1796875" customWidth="1"/>
    <col min="38" max="38" width="13.26953125" customWidth="1"/>
  </cols>
  <sheetData>
    <row r="1" spans="2:16" s="1" customFormat="1" ht="18.5">
      <c r="C1" s="2" t="str">
        <f>invulformulier!B1</f>
        <v xml:space="preserve">Raamovereenkomst gereedschappen en ijzerwaren 2024-2028 </v>
      </c>
    </row>
    <row r="2" spans="2:16" s="3" customFormat="1" ht="18.649999999999999" customHeight="1">
      <c r="C2" s="2" t="s">
        <v>56</v>
      </c>
      <c r="E2" s="4"/>
      <c r="F2" s="4"/>
      <c r="G2" s="4"/>
      <c r="I2" s="4"/>
      <c r="J2" s="4"/>
      <c r="L2" s="4"/>
      <c r="M2" s="4"/>
    </row>
    <row r="3" spans="2:16" s="3" customFormat="1" ht="8.5" customHeight="1">
      <c r="C3" s="2"/>
      <c r="E3" s="4"/>
      <c r="F3" s="4"/>
      <c r="G3" s="4"/>
      <c r="I3" s="4"/>
      <c r="J3" s="4"/>
      <c r="L3" s="4"/>
      <c r="M3" s="4"/>
    </row>
    <row r="4" spans="2:16" s="3" customFormat="1" ht="15.5">
      <c r="C4" s="16" t="s">
        <v>28</v>
      </c>
      <c r="D4"/>
      <c r="E4" s="4"/>
      <c r="F4" s="4"/>
      <c r="G4" s="4"/>
      <c r="I4" s="4"/>
      <c r="J4" s="4"/>
      <c r="L4" s="4"/>
      <c r="M4" s="4"/>
    </row>
    <row r="5" spans="2:16" s="3" customFormat="1" ht="14.5" customHeight="1">
      <c r="C5" s="31" t="s">
        <v>74</v>
      </c>
      <c r="D5"/>
      <c r="F5" s="4"/>
      <c r="G5" s="4"/>
      <c r="I5" s="4"/>
      <c r="J5" s="4"/>
      <c r="L5" s="4"/>
      <c r="M5" s="4"/>
    </row>
    <row r="6" spans="2:16" s="3" customFormat="1" ht="6" customHeight="1">
      <c r="D6" s="32"/>
      <c r="J6" s="5"/>
      <c r="L6" s="4"/>
      <c r="M6" s="4"/>
    </row>
    <row r="7" spans="2:16" s="3" customFormat="1" ht="15.5">
      <c r="C7" s="16" t="s">
        <v>73</v>
      </c>
      <c r="J7" s="5"/>
      <c r="L7" s="4"/>
      <c r="M7" s="4"/>
    </row>
    <row r="8" spans="2:16" s="3" customFormat="1">
      <c r="C8" s="141" t="s">
        <v>82</v>
      </c>
      <c r="D8" s="141"/>
      <c r="J8" s="5"/>
      <c r="L8" s="4"/>
      <c r="M8" s="4"/>
    </row>
    <row r="9" spans="2:16" s="3" customFormat="1" ht="15" customHeight="1" thickBot="1">
      <c r="C9"/>
      <c r="D9" s="9"/>
      <c r="E9" s="9"/>
      <c r="F9" s="9"/>
      <c r="G9" s="9"/>
      <c r="H9" s="9"/>
      <c r="I9" s="9"/>
      <c r="J9" s="9"/>
      <c r="K9" s="9"/>
      <c r="L9" s="9"/>
      <c r="M9" s="5"/>
      <c r="O9" s="4"/>
      <c r="P9" s="4"/>
    </row>
    <row r="10" spans="2:16" s="6" customFormat="1" ht="42.75" customHeight="1" thickBot="1">
      <c r="C10" s="14" t="s">
        <v>23</v>
      </c>
      <c r="D10" s="15"/>
      <c r="E10" s="15"/>
      <c r="F10" s="15"/>
      <c r="G10" s="15"/>
      <c r="H10" s="24"/>
      <c r="I10" s="142" t="s">
        <v>43</v>
      </c>
      <c r="J10" s="143"/>
    </row>
    <row r="11" spans="2:16" s="3" customFormat="1" ht="38.5" customHeight="1" thickBot="1">
      <c r="C11" s="33" t="s">
        <v>33</v>
      </c>
      <c r="D11" s="48" t="s">
        <v>31</v>
      </c>
      <c r="E11" s="48" t="s">
        <v>30</v>
      </c>
      <c r="F11" s="34" t="s">
        <v>80</v>
      </c>
      <c r="G11" s="48" t="s">
        <v>81</v>
      </c>
      <c r="H11" s="49" t="s">
        <v>79</v>
      </c>
      <c r="I11" s="33" t="s">
        <v>39</v>
      </c>
      <c r="J11" s="49" t="s">
        <v>38</v>
      </c>
    </row>
    <row r="12" spans="2:16" s="3" customFormat="1" ht="15" customHeight="1">
      <c r="B12" s="3">
        <v>1</v>
      </c>
      <c r="C12" s="39" t="str">
        <f>IF(bewijslast!C12="","",bewijslast!C12)</f>
        <v/>
      </c>
      <c r="D12" s="79"/>
      <c r="E12" s="132"/>
      <c r="F12" s="50" t="str">
        <f>IF(bewijslast!D12="","",bewijslast!D12)</f>
        <v/>
      </c>
      <c r="G12" s="40" t="str">
        <f>IF(bewijslast!E12="","",bewijslast!E12)</f>
        <v/>
      </c>
      <c r="H12" s="41" t="str">
        <f>IF(bewijslast!F12="","",bewijslast!F12)</f>
        <v/>
      </c>
      <c r="I12" s="73" t="str">
        <f>IF(SUM(bewijslast!G12:J12)=0,"",SUM(bewijslast!G12:J12))</f>
        <v/>
      </c>
      <c r="J12" s="74" t="str">
        <f>IF(SUM(Begin:Einde!L12)=0,"",SUM(Begin:Einde!L12))</f>
        <v/>
      </c>
    </row>
    <row r="13" spans="2:16" s="3" customFormat="1" ht="15" customHeight="1">
      <c r="B13" s="3">
        <v>2</v>
      </c>
      <c r="C13" s="42" t="str">
        <f>IF(bewijslast!C13="","",bewijslast!C13)</f>
        <v/>
      </c>
      <c r="D13" s="80"/>
      <c r="E13" s="133"/>
      <c r="F13" s="51" t="str">
        <f>IF(bewijslast!D13="","",bewijslast!D13)</f>
        <v/>
      </c>
      <c r="G13" s="43" t="str">
        <f>IF(bewijslast!E13="","",bewijslast!E13)</f>
        <v/>
      </c>
      <c r="H13" s="44" t="str">
        <f>IF(bewijslast!F13="","",bewijslast!F13)</f>
        <v/>
      </c>
      <c r="I13" s="76" t="str">
        <f>IF(SUM(bewijslast!G13:J13)=0,"",SUM(bewijslast!G13:J13))</f>
        <v/>
      </c>
      <c r="J13" s="75" t="str">
        <f>IF(SUM(Begin:Einde!L13)=0,"",SUM(Begin:Einde!L13))</f>
        <v/>
      </c>
    </row>
    <row r="14" spans="2:16" s="3" customFormat="1" ht="15" customHeight="1">
      <c r="B14" s="3">
        <v>3</v>
      </c>
      <c r="C14" s="42" t="str">
        <f>IF(bewijslast!C14="","",bewijslast!C14)</f>
        <v/>
      </c>
      <c r="D14" s="80"/>
      <c r="E14" s="133"/>
      <c r="F14" s="51" t="str">
        <f>IF(bewijslast!D14="","",bewijslast!D14)</f>
        <v/>
      </c>
      <c r="G14" s="43" t="str">
        <f>IF(bewijslast!E14="","",bewijslast!E14)</f>
        <v/>
      </c>
      <c r="H14" s="44" t="str">
        <f>IF(bewijslast!F14="","",bewijslast!F14)</f>
        <v/>
      </c>
      <c r="I14" s="76" t="str">
        <f>IF(SUM(bewijslast!G14:J14)=0,"",SUM(bewijslast!G14:J14))</f>
        <v/>
      </c>
      <c r="J14" s="75" t="str">
        <f>IF(SUM(Begin:Einde!L14)=0,"",SUM(Begin:Einde!L14))</f>
        <v/>
      </c>
    </row>
    <row r="15" spans="2:16" s="3" customFormat="1" ht="15" customHeight="1">
      <c r="B15" s="3">
        <v>4</v>
      </c>
      <c r="C15" s="42" t="str">
        <f>IF(bewijslast!C15="","",bewijslast!C15)</f>
        <v/>
      </c>
      <c r="D15" s="80"/>
      <c r="E15" s="133"/>
      <c r="F15" s="51" t="str">
        <f>IF(bewijslast!D15="","",bewijslast!D15)</f>
        <v/>
      </c>
      <c r="G15" s="43" t="str">
        <f>IF(bewijslast!E15="","",bewijslast!E15)</f>
        <v/>
      </c>
      <c r="H15" s="44" t="str">
        <f>IF(bewijslast!F15="","",bewijslast!F15)</f>
        <v/>
      </c>
      <c r="I15" s="76" t="str">
        <f>IF(SUM(bewijslast!G15:J15)=0,"",SUM(bewijslast!G15:J15))</f>
        <v/>
      </c>
      <c r="J15" s="75" t="str">
        <f>IF(SUM(Begin:Einde!L15)=0,"",SUM(Begin:Einde!L15))</f>
        <v/>
      </c>
    </row>
    <row r="16" spans="2:16" s="3" customFormat="1" ht="15" customHeight="1">
      <c r="B16" s="3">
        <v>5</v>
      </c>
      <c r="C16" s="42" t="str">
        <f>IF(bewijslast!C16="","",bewijslast!C16)</f>
        <v/>
      </c>
      <c r="D16" s="80"/>
      <c r="E16" s="133"/>
      <c r="F16" s="51" t="str">
        <f>IF(bewijslast!D16="","",bewijslast!D16)</f>
        <v/>
      </c>
      <c r="G16" s="43" t="str">
        <f>IF(bewijslast!E16="","",bewijslast!E16)</f>
        <v/>
      </c>
      <c r="H16" s="44" t="str">
        <f>IF(bewijslast!F16="","",bewijslast!F16)</f>
        <v/>
      </c>
      <c r="I16" s="76" t="str">
        <f>IF(SUM(bewijslast!G16:J16)=0,"",SUM(bewijslast!G16:J16))</f>
        <v/>
      </c>
      <c r="J16" s="75" t="str">
        <f>IF(SUM(Begin:Einde!L16)=0,"",SUM(Begin:Einde!L16))</f>
        <v/>
      </c>
    </row>
    <row r="17" spans="2:10" s="3" customFormat="1" ht="15" customHeight="1">
      <c r="B17" s="3">
        <v>6</v>
      </c>
      <c r="C17" s="42" t="str">
        <f>IF(bewijslast!C17="","",bewijslast!C17)</f>
        <v/>
      </c>
      <c r="D17" s="80"/>
      <c r="E17" s="133"/>
      <c r="F17" s="51" t="str">
        <f>IF(bewijslast!D17="","",bewijslast!D17)</f>
        <v/>
      </c>
      <c r="G17" s="43" t="str">
        <f>IF(bewijslast!E17="","",bewijslast!E17)</f>
        <v/>
      </c>
      <c r="H17" s="44" t="str">
        <f>IF(bewijslast!F17="","",bewijslast!F17)</f>
        <v/>
      </c>
      <c r="I17" s="76" t="str">
        <f>IF(SUM(bewijslast!G17:J17)=0,"",SUM(bewijslast!G17:J17))</f>
        <v/>
      </c>
      <c r="J17" s="75" t="str">
        <f>IF(SUM(Begin:Einde!L17)=0,"",SUM(Begin:Einde!L17))</f>
        <v/>
      </c>
    </row>
    <row r="18" spans="2:10" s="3" customFormat="1" ht="15" customHeight="1">
      <c r="B18" s="3">
        <v>7</v>
      </c>
      <c r="C18" s="42" t="str">
        <f>IF(bewijslast!C18="","",bewijslast!C18)</f>
        <v/>
      </c>
      <c r="D18" s="80"/>
      <c r="E18" s="133"/>
      <c r="F18" s="51" t="str">
        <f>IF(bewijslast!D18="","",bewijslast!D18)</f>
        <v/>
      </c>
      <c r="G18" s="43" t="str">
        <f>IF(bewijslast!E18="","",bewijslast!E18)</f>
        <v/>
      </c>
      <c r="H18" s="44" t="str">
        <f>IF(bewijslast!F18="","",bewijslast!F18)</f>
        <v/>
      </c>
      <c r="I18" s="76" t="str">
        <f>IF(SUM(bewijslast!G18:J18)=0,"",SUM(bewijslast!G18:J18))</f>
        <v/>
      </c>
      <c r="J18" s="75" t="str">
        <f>IF(SUM(Begin:Einde!L18)=0,"",SUM(Begin:Einde!L18))</f>
        <v/>
      </c>
    </row>
    <row r="19" spans="2:10" s="3" customFormat="1" ht="15" customHeight="1">
      <c r="B19" s="3">
        <v>8</v>
      </c>
      <c r="C19" s="42" t="str">
        <f>IF(bewijslast!C19="","",bewijslast!C19)</f>
        <v/>
      </c>
      <c r="D19" s="80"/>
      <c r="E19" s="133"/>
      <c r="F19" s="51" t="str">
        <f>IF(bewijslast!D19="","",bewijslast!D19)</f>
        <v/>
      </c>
      <c r="G19" s="43" t="str">
        <f>IF(bewijslast!E19="","",bewijslast!E19)</f>
        <v/>
      </c>
      <c r="H19" s="44" t="str">
        <f>IF(bewijslast!F19="","",bewijslast!F19)</f>
        <v/>
      </c>
      <c r="I19" s="76" t="str">
        <f>IF(SUM(bewijslast!G19:J19)=0,"",SUM(bewijslast!G19:J19))</f>
        <v/>
      </c>
      <c r="J19" s="75" t="str">
        <f>IF(SUM(Begin:Einde!L19)=0,"",SUM(Begin:Einde!L19))</f>
        <v/>
      </c>
    </row>
    <row r="20" spans="2:10" s="3" customFormat="1" ht="15" customHeight="1">
      <c r="B20" s="3">
        <v>9</v>
      </c>
      <c r="C20" s="42" t="str">
        <f>IF(bewijslast!C20="","",bewijslast!C20)</f>
        <v/>
      </c>
      <c r="D20" s="80"/>
      <c r="E20" s="133"/>
      <c r="F20" s="51" t="str">
        <f>IF(bewijslast!D20="","",bewijslast!D20)</f>
        <v/>
      </c>
      <c r="G20" s="43" t="str">
        <f>IF(bewijslast!E20="","",bewijslast!E20)</f>
        <v/>
      </c>
      <c r="H20" s="44" t="str">
        <f>IF(bewijslast!F20="","",bewijslast!F20)</f>
        <v/>
      </c>
      <c r="I20" s="76" t="str">
        <f>IF(SUM(bewijslast!G20:J20)=0,"",SUM(bewijslast!G20:J20))</f>
        <v/>
      </c>
      <c r="J20" s="75" t="str">
        <f>IF(SUM(Begin:Einde!L20)=0,"",SUM(Begin:Einde!L20))</f>
        <v/>
      </c>
    </row>
    <row r="21" spans="2:10" s="3" customFormat="1" ht="15" customHeight="1">
      <c r="B21" s="3">
        <v>10</v>
      </c>
      <c r="C21" s="42" t="str">
        <f>IF(bewijslast!C21="","",bewijslast!C21)</f>
        <v/>
      </c>
      <c r="D21" s="80"/>
      <c r="E21" s="133"/>
      <c r="F21" s="51" t="str">
        <f>IF(bewijslast!D21="","",bewijslast!D21)</f>
        <v/>
      </c>
      <c r="G21" s="43" t="str">
        <f>IF(bewijslast!E21="","",bewijslast!E21)</f>
        <v/>
      </c>
      <c r="H21" s="44" t="str">
        <f>IF(bewijslast!F21="","",bewijslast!F21)</f>
        <v/>
      </c>
      <c r="I21" s="76" t="str">
        <f>IF(SUM(bewijslast!G21:J21)=0,"",SUM(bewijslast!G21:J21))</f>
        <v/>
      </c>
      <c r="J21" s="75" t="str">
        <f>IF(SUM(Begin:Einde!L21)=0,"",SUM(Begin:Einde!L21))</f>
        <v/>
      </c>
    </row>
    <row r="22" spans="2:10" s="3" customFormat="1" ht="15" customHeight="1">
      <c r="B22" s="3">
        <v>11</v>
      </c>
      <c r="C22" s="42" t="str">
        <f>IF(bewijslast!C22="","",bewijslast!C22)</f>
        <v/>
      </c>
      <c r="D22" s="80"/>
      <c r="E22" s="133"/>
      <c r="F22" s="51" t="str">
        <f>IF(bewijslast!D22="","",bewijslast!D22)</f>
        <v/>
      </c>
      <c r="G22" s="43" t="str">
        <f>IF(bewijslast!E22="","",bewijslast!E22)</f>
        <v/>
      </c>
      <c r="H22" s="44" t="str">
        <f>IF(bewijslast!F22="","",bewijslast!F22)</f>
        <v/>
      </c>
      <c r="I22" s="76" t="str">
        <f>IF(SUM(bewijslast!G22:J22)=0,"",SUM(bewijslast!G22:J22))</f>
        <v/>
      </c>
      <c r="J22" s="75" t="str">
        <f>IF(SUM(Begin:Einde!L22)=0,"",SUM(Begin:Einde!L22))</f>
        <v/>
      </c>
    </row>
    <row r="23" spans="2:10" s="3" customFormat="1" ht="15" customHeight="1">
      <c r="B23" s="3">
        <v>12</v>
      </c>
      <c r="C23" s="42" t="str">
        <f>IF(bewijslast!C23="","",bewijslast!C23)</f>
        <v/>
      </c>
      <c r="D23" s="80"/>
      <c r="E23" s="133"/>
      <c r="F23" s="51" t="str">
        <f>IF(bewijslast!D23="","",bewijslast!D23)</f>
        <v/>
      </c>
      <c r="G23" s="43" t="str">
        <f>IF(bewijslast!E23="","",bewijslast!E23)</f>
        <v/>
      </c>
      <c r="H23" s="44" t="str">
        <f>IF(bewijslast!F23="","",bewijslast!F23)</f>
        <v/>
      </c>
      <c r="I23" s="76" t="str">
        <f>IF(SUM(bewijslast!G23:J23)=0,"",SUM(bewijslast!G23:J23))</f>
        <v/>
      </c>
      <c r="J23" s="75" t="str">
        <f>IF(SUM(Begin:Einde!L23)=0,"",SUM(Begin:Einde!L23))</f>
        <v/>
      </c>
    </row>
    <row r="24" spans="2:10" s="3" customFormat="1" ht="15" customHeight="1">
      <c r="B24" s="3">
        <v>13</v>
      </c>
      <c r="C24" s="42" t="str">
        <f>IF(bewijslast!C24="","",bewijslast!C24)</f>
        <v/>
      </c>
      <c r="D24" s="80"/>
      <c r="E24" s="133"/>
      <c r="F24" s="51" t="str">
        <f>IF(bewijslast!D24="","",bewijslast!D24)</f>
        <v/>
      </c>
      <c r="G24" s="43" t="str">
        <f>IF(bewijslast!E24="","",bewijslast!E24)</f>
        <v/>
      </c>
      <c r="H24" s="44" t="str">
        <f>IF(bewijslast!F24="","",bewijslast!F24)</f>
        <v/>
      </c>
      <c r="I24" s="76" t="str">
        <f>IF(SUM(bewijslast!G24:J24)=0,"",SUM(bewijslast!G24:J24))</f>
        <v/>
      </c>
      <c r="J24" s="75" t="str">
        <f>IF(SUM(Begin:Einde!L24)=0,"",SUM(Begin:Einde!L24))</f>
        <v/>
      </c>
    </row>
    <row r="25" spans="2:10" s="3" customFormat="1" ht="15" customHeight="1">
      <c r="B25" s="3">
        <v>14</v>
      </c>
      <c r="C25" s="42" t="str">
        <f>IF(bewijslast!C25="","",bewijslast!C25)</f>
        <v/>
      </c>
      <c r="D25" s="80"/>
      <c r="E25" s="133"/>
      <c r="F25" s="51" t="str">
        <f>IF(bewijslast!D25="","",bewijslast!D25)</f>
        <v/>
      </c>
      <c r="G25" s="43" t="str">
        <f>IF(bewijslast!E25="","",bewijslast!E25)</f>
        <v/>
      </c>
      <c r="H25" s="44" t="str">
        <f>IF(bewijslast!F25="","",bewijslast!F25)</f>
        <v/>
      </c>
      <c r="I25" s="76" t="str">
        <f>IF(SUM(bewijslast!G25:J25)=0,"",SUM(bewijslast!G25:J25))</f>
        <v/>
      </c>
      <c r="J25" s="75" t="str">
        <f>IF(SUM(Begin:Einde!L25)=0,"",SUM(Begin:Einde!L25))</f>
        <v/>
      </c>
    </row>
    <row r="26" spans="2:10" s="3" customFormat="1" ht="15" customHeight="1">
      <c r="B26" s="3">
        <v>15</v>
      </c>
      <c r="C26" s="42" t="str">
        <f>IF(bewijslast!C26="","",bewijslast!C26)</f>
        <v/>
      </c>
      <c r="D26" s="80"/>
      <c r="E26" s="133"/>
      <c r="F26" s="51" t="str">
        <f>IF(bewijslast!D26="","",bewijslast!D26)</f>
        <v/>
      </c>
      <c r="G26" s="43" t="str">
        <f>IF(bewijslast!E26="","",bewijslast!E26)</f>
        <v/>
      </c>
      <c r="H26" s="44" t="str">
        <f>IF(bewijslast!F26="","",bewijslast!F26)</f>
        <v/>
      </c>
      <c r="I26" s="76" t="str">
        <f>IF(SUM(bewijslast!G26:J26)=0,"",SUM(bewijslast!G26:J26))</f>
        <v/>
      </c>
      <c r="J26" s="75" t="str">
        <f>IF(SUM(Begin:Einde!L26)=0,"",SUM(Begin:Einde!L26))</f>
        <v/>
      </c>
    </row>
    <row r="27" spans="2:10" s="3" customFormat="1" ht="15" customHeight="1">
      <c r="B27" s="3">
        <v>16</v>
      </c>
      <c r="C27" s="42" t="str">
        <f>IF(bewijslast!C27="","",bewijslast!C27)</f>
        <v/>
      </c>
      <c r="D27" s="80"/>
      <c r="E27" s="133"/>
      <c r="F27" s="51" t="str">
        <f>IF(bewijslast!D27="","",bewijslast!D27)</f>
        <v/>
      </c>
      <c r="G27" s="43" t="str">
        <f>IF(bewijslast!E27="","",bewijslast!E27)</f>
        <v/>
      </c>
      <c r="H27" s="44" t="str">
        <f>IF(bewijslast!F27="","",bewijslast!F27)</f>
        <v/>
      </c>
      <c r="I27" s="76" t="str">
        <f>IF(SUM(bewijslast!G27:J27)=0,"",SUM(bewijslast!G27:J27))</f>
        <v/>
      </c>
      <c r="J27" s="75" t="str">
        <f>IF(SUM(Begin:Einde!L27)=0,"",SUM(Begin:Einde!L27))</f>
        <v/>
      </c>
    </row>
    <row r="28" spans="2:10" s="3" customFormat="1" ht="15" customHeight="1">
      <c r="B28" s="3">
        <v>17</v>
      </c>
      <c r="C28" s="42" t="str">
        <f>IF(bewijslast!C28="","",bewijslast!C28)</f>
        <v/>
      </c>
      <c r="D28" s="80"/>
      <c r="E28" s="133"/>
      <c r="F28" s="51" t="str">
        <f>IF(bewijslast!D28="","",bewijslast!D28)</f>
        <v/>
      </c>
      <c r="G28" s="43" t="str">
        <f>IF(bewijslast!E28="","",bewijslast!E28)</f>
        <v/>
      </c>
      <c r="H28" s="44" t="str">
        <f>IF(bewijslast!F28="","",bewijslast!F28)</f>
        <v/>
      </c>
      <c r="I28" s="76" t="str">
        <f>IF(SUM(bewijslast!G28:J28)=0,"",SUM(bewijslast!G28:J28))</f>
        <v/>
      </c>
      <c r="J28" s="75" t="str">
        <f>IF(SUM(Begin:Einde!L28)=0,"",SUM(Begin:Einde!L28))</f>
        <v/>
      </c>
    </row>
    <row r="29" spans="2:10" s="3" customFormat="1" ht="15" customHeight="1">
      <c r="B29" s="3">
        <v>18</v>
      </c>
      <c r="C29" s="42" t="str">
        <f>IF(bewijslast!C29="","",bewijslast!C29)</f>
        <v/>
      </c>
      <c r="D29" s="80"/>
      <c r="E29" s="133"/>
      <c r="F29" s="51" t="str">
        <f>IF(bewijslast!D29="","",bewijslast!D29)</f>
        <v/>
      </c>
      <c r="G29" s="43" t="str">
        <f>IF(bewijslast!E29="","",bewijslast!E29)</f>
        <v/>
      </c>
      <c r="H29" s="44" t="str">
        <f>IF(bewijslast!F29="","",bewijslast!F29)</f>
        <v/>
      </c>
      <c r="I29" s="76" t="str">
        <f>IF(SUM(bewijslast!G29:J29)=0,"",SUM(bewijslast!G29:J29))</f>
        <v/>
      </c>
      <c r="J29" s="75" t="str">
        <f>IF(SUM(Begin:Einde!L29)=0,"",SUM(Begin:Einde!L29))</f>
        <v/>
      </c>
    </row>
    <row r="30" spans="2:10" s="3" customFormat="1" ht="15" customHeight="1">
      <c r="B30" s="3">
        <v>19</v>
      </c>
      <c r="C30" s="42" t="str">
        <f>IF(bewijslast!C30="","",bewijslast!C30)</f>
        <v/>
      </c>
      <c r="D30" s="80"/>
      <c r="E30" s="133"/>
      <c r="F30" s="51" t="str">
        <f>IF(bewijslast!D30="","",bewijslast!D30)</f>
        <v/>
      </c>
      <c r="G30" s="43" t="str">
        <f>IF(bewijslast!E30="","",bewijslast!E30)</f>
        <v/>
      </c>
      <c r="H30" s="44" t="str">
        <f>IF(bewijslast!F30="","",bewijslast!F30)</f>
        <v/>
      </c>
      <c r="I30" s="76" t="str">
        <f>IF(SUM(bewijslast!G30:J30)=0,"",SUM(bewijslast!G30:J30))</f>
        <v/>
      </c>
      <c r="J30" s="75" t="str">
        <f>IF(SUM(Begin:Einde!L30)=0,"",SUM(Begin:Einde!L30))</f>
        <v/>
      </c>
    </row>
    <row r="31" spans="2:10" s="3" customFormat="1" ht="15" customHeight="1">
      <c r="B31" s="3">
        <v>20</v>
      </c>
      <c r="C31" s="42" t="str">
        <f>IF(bewijslast!C31="","",bewijslast!C31)</f>
        <v/>
      </c>
      <c r="D31" s="80"/>
      <c r="E31" s="133"/>
      <c r="F31" s="51" t="str">
        <f>IF(bewijslast!D31="","",bewijslast!D31)</f>
        <v/>
      </c>
      <c r="G31" s="43" t="str">
        <f>IF(bewijslast!E31="","",bewijslast!E31)</f>
        <v/>
      </c>
      <c r="H31" s="44" t="str">
        <f>IF(bewijslast!F31="","",bewijslast!F31)</f>
        <v/>
      </c>
      <c r="I31" s="76" t="str">
        <f>IF(SUM(bewijslast!G31:J31)=0,"",SUM(bewijslast!G31:J31))</f>
        <v/>
      </c>
      <c r="J31" s="75" t="str">
        <f>IF(SUM(Begin:Einde!L31)=0,"",SUM(Begin:Einde!L31))</f>
        <v/>
      </c>
    </row>
    <row r="32" spans="2:10" s="11" customFormat="1" ht="15.5">
      <c r="B32" s="3">
        <v>21</v>
      </c>
      <c r="C32" s="42" t="str">
        <f>IF(bewijslast!C32="","",bewijslast!C32)</f>
        <v/>
      </c>
      <c r="D32" s="80"/>
      <c r="E32" s="133"/>
      <c r="F32" s="51" t="str">
        <f>IF(bewijslast!D32="","",bewijslast!D32)</f>
        <v/>
      </c>
      <c r="G32" s="43" t="str">
        <f>IF(bewijslast!E32="","",bewijslast!E32)</f>
        <v/>
      </c>
      <c r="H32" s="44" t="str">
        <f>IF(bewijslast!F32="","",bewijslast!F32)</f>
        <v/>
      </c>
      <c r="I32" s="76" t="str">
        <f>IF(SUM(bewijslast!G32:J32)=0,"",SUM(bewijslast!G32:J32))</f>
        <v/>
      </c>
      <c r="J32" s="75" t="str">
        <f>IF(SUM(Begin:Einde!L32)=0,"",SUM(Begin:Einde!L32))</f>
        <v/>
      </c>
    </row>
    <row r="33" spans="2:10" s="3" customFormat="1" ht="15.5">
      <c r="B33" s="3">
        <v>22</v>
      </c>
      <c r="C33" s="42" t="str">
        <f>IF(bewijslast!C33="","",bewijslast!C33)</f>
        <v/>
      </c>
      <c r="D33" s="80"/>
      <c r="E33" s="133"/>
      <c r="F33" s="51" t="str">
        <f>IF(bewijslast!D33="","",bewijslast!D33)</f>
        <v/>
      </c>
      <c r="G33" s="43" t="str">
        <f>IF(bewijslast!E33="","",bewijslast!E33)</f>
        <v/>
      </c>
      <c r="H33" s="44" t="str">
        <f>IF(bewijslast!F33="","",bewijslast!F33)</f>
        <v/>
      </c>
      <c r="I33" s="76" t="str">
        <f>IF(SUM(bewijslast!G33:J33)=0,"",SUM(bewijslast!G33:J33))</f>
        <v/>
      </c>
      <c r="J33" s="75" t="str">
        <f>IF(SUM(Begin:Einde!L33)=0,"",SUM(Begin:Einde!L33))</f>
        <v/>
      </c>
    </row>
    <row r="34" spans="2:10" ht="15.5">
      <c r="B34" s="3">
        <v>23</v>
      </c>
      <c r="C34" s="42" t="str">
        <f>IF(bewijslast!C34="","",bewijslast!C34)</f>
        <v/>
      </c>
      <c r="D34" s="80"/>
      <c r="E34" s="133"/>
      <c r="F34" s="51" t="str">
        <f>IF(bewijslast!D34="","",bewijslast!D34)</f>
        <v/>
      </c>
      <c r="G34" s="43" t="str">
        <f>IF(bewijslast!E34="","",bewijslast!E34)</f>
        <v/>
      </c>
      <c r="H34" s="44" t="str">
        <f>IF(bewijslast!F34="","",bewijslast!F34)</f>
        <v/>
      </c>
      <c r="I34" s="76" t="str">
        <f>IF(SUM(bewijslast!G34:J34)=0,"",SUM(bewijslast!G34:J34))</f>
        <v/>
      </c>
      <c r="J34" s="75" t="str">
        <f>IF(SUM(Begin:Einde!L34)=0,"",SUM(Begin:Einde!L34))</f>
        <v/>
      </c>
    </row>
    <row r="35" spans="2:10" ht="15.5">
      <c r="B35" s="3">
        <v>24</v>
      </c>
      <c r="C35" s="42" t="str">
        <f>IF(bewijslast!C35="","",bewijslast!C35)</f>
        <v/>
      </c>
      <c r="D35" s="80"/>
      <c r="E35" s="133"/>
      <c r="F35" s="51" t="str">
        <f>IF(bewijslast!D35="","",bewijslast!D35)</f>
        <v/>
      </c>
      <c r="G35" s="43" t="str">
        <f>IF(bewijslast!E35="","",bewijslast!E35)</f>
        <v/>
      </c>
      <c r="H35" s="44" t="str">
        <f>IF(bewijslast!F35="","",bewijslast!F35)</f>
        <v/>
      </c>
      <c r="I35" s="76" t="str">
        <f>IF(SUM(bewijslast!G35:J35)=0,"",SUM(bewijslast!G35:J35))</f>
        <v/>
      </c>
      <c r="J35" s="75" t="str">
        <f>IF(SUM(Begin:Einde!L35)=0,"",SUM(Begin:Einde!L35))</f>
        <v/>
      </c>
    </row>
    <row r="36" spans="2:10" ht="15.5">
      <c r="B36" s="3">
        <v>25</v>
      </c>
      <c r="C36" s="42" t="str">
        <f>IF(bewijslast!C36="","",bewijslast!C36)</f>
        <v/>
      </c>
      <c r="D36" s="80"/>
      <c r="E36" s="133"/>
      <c r="F36" s="51" t="str">
        <f>IF(bewijslast!D36="","",bewijslast!D36)</f>
        <v/>
      </c>
      <c r="G36" s="43" t="str">
        <f>IF(bewijslast!E36="","",bewijslast!E36)</f>
        <v/>
      </c>
      <c r="H36" s="44" t="str">
        <f>IF(bewijslast!F36="","",bewijslast!F36)</f>
        <v/>
      </c>
      <c r="I36" s="76" t="str">
        <f>IF(SUM(bewijslast!G36:J36)=0,"",SUM(bewijslast!G36:J36))</f>
        <v/>
      </c>
      <c r="J36" s="75" t="str">
        <f>IF(SUM(Begin:Einde!L36)=0,"",SUM(Begin:Einde!L36))</f>
        <v/>
      </c>
    </row>
    <row r="37" spans="2:10" ht="15.5">
      <c r="B37" s="3">
        <v>26</v>
      </c>
      <c r="C37" s="42" t="str">
        <f>IF(bewijslast!C37="","",bewijslast!C37)</f>
        <v/>
      </c>
      <c r="D37" s="80"/>
      <c r="E37" s="133"/>
      <c r="F37" s="51" t="str">
        <f>IF(bewijslast!D37="","",bewijslast!D37)</f>
        <v/>
      </c>
      <c r="G37" s="43" t="str">
        <f>IF(bewijslast!E37="","",bewijslast!E37)</f>
        <v/>
      </c>
      <c r="H37" s="44" t="str">
        <f>IF(bewijslast!F37="","",bewijslast!F37)</f>
        <v/>
      </c>
      <c r="I37" s="76" t="str">
        <f>IF(SUM(bewijslast!G37:J37)=0,"",SUM(bewijslast!G37:J37))</f>
        <v/>
      </c>
      <c r="J37" s="75" t="str">
        <f>IF(SUM(Begin:Einde!L37)=0,"",SUM(Begin:Einde!L37))</f>
        <v/>
      </c>
    </row>
    <row r="38" spans="2:10" ht="15.5">
      <c r="B38" s="3">
        <v>27</v>
      </c>
      <c r="C38" s="42" t="str">
        <f>IF(bewijslast!C38="","",bewijslast!C38)</f>
        <v/>
      </c>
      <c r="D38" s="80"/>
      <c r="E38" s="133"/>
      <c r="F38" s="51" t="str">
        <f>IF(bewijslast!D38="","",bewijslast!D38)</f>
        <v/>
      </c>
      <c r="G38" s="43" t="str">
        <f>IF(bewijslast!E38="","",bewijslast!E38)</f>
        <v/>
      </c>
      <c r="H38" s="44" t="str">
        <f>IF(bewijslast!F38="","",bewijslast!F38)</f>
        <v/>
      </c>
      <c r="I38" s="76" t="str">
        <f>IF(SUM(bewijslast!G38:J38)=0,"",SUM(bewijslast!G38:J38))</f>
        <v/>
      </c>
      <c r="J38" s="75" t="str">
        <f>IF(SUM(Begin:Einde!L38)=0,"",SUM(Begin:Einde!L38))</f>
        <v/>
      </c>
    </row>
    <row r="39" spans="2:10" ht="15.5">
      <c r="B39" s="3">
        <v>28</v>
      </c>
      <c r="C39" s="42" t="str">
        <f>IF(bewijslast!C39="","",bewijslast!C39)</f>
        <v/>
      </c>
      <c r="D39" s="80"/>
      <c r="E39" s="133"/>
      <c r="F39" s="51" t="str">
        <f>IF(bewijslast!D39="","",bewijslast!D39)</f>
        <v/>
      </c>
      <c r="G39" s="43" t="str">
        <f>IF(bewijslast!E39="","",bewijslast!E39)</f>
        <v/>
      </c>
      <c r="H39" s="44" t="str">
        <f>IF(bewijslast!F39="","",bewijslast!F39)</f>
        <v/>
      </c>
      <c r="I39" s="76" t="str">
        <f>IF(SUM(bewijslast!G39:J39)=0,"",SUM(bewijslast!G39:J39))</f>
        <v/>
      </c>
      <c r="J39" s="75" t="str">
        <f>IF(SUM(Begin:Einde!L39)=0,"",SUM(Begin:Einde!L39))</f>
        <v/>
      </c>
    </row>
    <row r="40" spans="2:10" ht="15.5">
      <c r="B40" s="3">
        <v>29</v>
      </c>
      <c r="C40" s="42" t="str">
        <f>IF(bewijslast!C40="","",bewijslast!C40)</f>
        <v/>
      </c>
      <c r="D40" s="80"/>
      <c r="E40" s="133"/>
      <c r="F40" s="51" t="str">
        <f>IF(bewijslast!D40="","",bewijslast!D40)</f>
        <v/>
      </c>
      <c r="G40" s="43" t="str">
        <f>IF(bewijslast!E40="","",bewijslast!E40)</f>
        <v/>
      </c>
      <c r="H40" s="44" t="str">
        <f>IF(bewijslast!F40="","",bewijslast!F40)</f>
        <v/>
      </c>
      <c r="I40" s="76" t="str">
        <f>IF(SUM(bewijslast!G40:J40)=0,"",SUM(bewijslast!G40:J40))</f>
        <v/>
      </c>
      <c r="J40" s="75" t="str">
        <f>IF(SUM(Begin:Einde!L40)=0,"",SUM(Begin:Einde!L40))</f>
        <v/>
      </c>
    </row>
    <row r="41" spans="2:10" ht="15.5">
      <c r="B41" s="3">
        <v>30</v>
      </c>
      <c r="C41" s="42" t="str">
        <f>IF(bewijslast!C41="","",bewijslast!C41)</f>
        <v/>
      </c>
      <c r="D41" s="80"/>
      <c r="E41" s="133"/>
      <c r="F41" s="51" t="str">
        <f>IF(bewijslast!D41="","",bewijslast!D41)</f>
        <v/>
      </c>
      <c r="G41" s="43" t="str">
        <f>IF(bewijslast!E41="","",bewijslast!E41)</f>
        <v/>
      </c>
      <c r="H41" s="44" t="str">
        <f>IF(bewijslast!F41="","",bewijslast!F41)</f>
        <v/>
      </c>
      <c r="I41" s="76" t="str">
        <f>IF(SUM(bewijslast!G41:J41)=0,"",SUM(bewijslast!G41:J41))</f>
        <v/>
      </c>
      <c r="J41" s="75" t="str">
        <f>IF(SUM(Begin:Einde!L41)=0,"",SUM(Begin:Einde!L41))</f>
        <v/>
      </c>
    </row>
    <row r="42" spans="2:10" ht="15.5">
      <c r="B42" s="3">
        <v>31</v>
      </c>
      <c r="C42" s="42" t="str">
        <f>IF(bewijslast!C42="","",bewijslast!C42)</f>
        <v/>
      </c>
      <c r="D42" s="80"/>
      <c r="E42" s="133"/>
      <c r="F42" s="51" t="str">
        <f>IF(bewijslast!D42="","",bewijslast!D42)</f>
        <v/>
      </c>
      <c r="G42" s="43" t="str">
        <f>IF(bewijslast!E42="","",bewijslast!E42)</f>
        <v/>
      </c>
      <c r="H42" s="44" t="str">
        <f>IF(bewijslast!F42="","",bewijslast!F42)</f>
        <v/>
      </c>
      <c r="I42" s="76" t="str">
        <f>IF(SUM(bewijslast!G42:J42)=0,"",SUM(bewijslast!G42:J42))</f>
        <v/>
      </c>
      <c r="J42" s="75" t="str">
        <f>IF(SUM(Begin:Einde!L42)=0,"",SUM(Begin:Einde!L42))</f>
        <v/>
      </c>
    </row>
    <row r="43" spans="2:10" ht="15.5">
      <c r="B43" s="3">
        <v>32</v>
      </c>
      <c r="C43" s="42" t="str">
        <f>IF(bewijslast!C43="","",bewijslast!C43)</f>
        <v/>
      </c>
      <c r="D43" s="80"/>
      <c r="E43" s="133"/>
      <c r="F43" s="51" t="str">
        <f>IF(bewijslast!D43="","",bewijslast!D43)</f>
        <v/>
      </c>
      <c r="G43" s="43" t="str">
        <f>IF(bewijslast!E43="","",bewijslast!E43)</f>
        <v/>
      </c>
      <c r="H43" s="44" t="str">
        <f>IF(bewijslast!F43="","",bewijslast!F43)</f>
        <v/>
      </c>
      <c r="I43" s="76" t="str">
        <f>IF(SUM(bewijslast!G43:J43)=0,"",SUM(bewijslast!G43:J43))</f>
        <v/>
      </c>
      <c r="J43" s="75" t="str">
        <f>IF(SUM(Begin:Einde!L43)=0,"",SUM(Begin:Einde!L43))</f>
        <v/>
      </c>
    </row>
    <row r="44" spans="2:10" ht="15.5">
      <c r="B44" s="3">
        <v>33</v>
      </c>
      <c r="C44" s="42" t="str">
        <f>IF(bewijslast!C44="","",bewijslast!C44)</f>
        <v/>
      </c>
      <c r="D44" s="80"/>
      <c r="E44" s="133"/>
      <c r="F44" s="51" t="str">
        <f>IF(bewijslast!D44="","",bewijslast!D44)</f>
        <v/>
      </c>
      <c r="G44" s="43" t="str">
        <f>IF(bewijslast!E44="","",bewijslast!E44)</f>
        <v/>
      </c>
      <c r="H44" s="44" t="str">
        <f>IF(bewijslast!F44="","",bewijslast!F44)</f>
        <v/>
      </c>
      <c r="I44" s="76" t="str">
        <f>IF(SUM(bewijslast!G44:J44)=0,"",SUM(bewijslast!G44:J44))</f>
        <v/>
      </c>
      <c r="J44" s="75" t="str">
        <f>IF(SUM(Begin:Einde!L44)=0,"",SUM(Begin:Einde!L44))</f>
        <v/>
      </c>
    </row>
    <row r="45" spans="2:10" ht="15.5">
      <c r="B45" s="3">
        <v>34</v>
      </c>
      <c r="C45" s="42" t="str">
        <f>IF(bewijslast!C45="","",bewijslast!C45)</f>
        <v/>
      </c>
      <c r="D45" s="80"/>
      <c r="E45" s="133"/>
      <c r="F45" s="51" t="str">
        <f>IF(bewijslast!D45="","",bewijslast!D45)</f>
        <v/>
      </c>
      <c r="G45" s="43" t="str">
        <f>IF(bewijslast!E45="","",bewijslast!E45)</f>
        <v/>
      </c>
      <c r="H45" s="44" t="str">
        <f>IF(bewijslast!F45="","",bewijslast!F45)</f>
        <v/>
      </c>
      <c r="I45" s="76" t="str">
        <f>IF(SUM(bewijslast!G45:J45)=0,"",SUM(bewijslast!G45:J45))</f>
        <v/>
      </c>
      <c r="J45" s="75" t="str">
        <f>IF(SUM(Begin:Einde!L45)=0,"",SUM(Begin:Einde!L45))</f>
        <v/>
      </c>
    </row>
    <row r="46" spans="2:10" ht="15.5">
      <c r="B46" s="3">
        <v>35</v>
      </c>
      <c r="C46" s="42" t="str">
        <f>IF(bewijslast!C46="","",bewijslast!C46)</f>
        <v/>
      </c>
      <c r="D46" s="80"/>
      <c r="E46" s="133"/>
      <c r="F46" s="51" t="str">
        <f>IF(bewijslast!D46="","",bewijslast!D46)</f>
        <v/>
      </c>
      <c r="G46" s="43" t="str">
        <f>IF(bewijslast!E46="","",bewijslast!E46)</f>
        <v/>
      </c>
      <c r="H46" s="44" t="str">
        <f>IF(bewijslast!F46="","",bewijslast!F46)</f>
        <v/>
      </c>
      <c r="I46" s="76" t="str">
        <f>IF(SUM(bewijslast!G46:J46)=0,"",SUM(bewijslast!G46:J46))</f>
        <v/>
      </c>
      <c r="J46" s="75" t="str">
        <f>IF(SUM(Begin:Einde!L46)=0,"",SUM(Begin:Einde!L46))</f>
        <v/>
      </c>
    </row>
    <row r="47" spans="2:10" ht="15.5">
      <c r="B47" s="3">
        <v>36</v>
      </c>
      <c r="C47" s="42" t="str">
        <f>IF(bewijslast!C47="","",bewijslast!C47)</f>
        <v/>
      </c>
      <c r="D47" s="80"/>
      <c r="E47" s="133"/>
      <c r="F47" s="51" t="str">
        <f>IF(bewijslast!D47="","",bewijslast!D47)</f>
        <v/>
      </c>
      <c r="G47" s="43" t="str">
        <f>IF(bewijslast!E47="","",bewijslast!E47)</f>
        <v/>
      </c>
      <c r="H47" s="44" t="str">
        <f>IF(bewijslast!F47="","",bewijslast!F47)</f>
        <v/>
      </c>
      <c r="I47" s="76" t="str">
        <f>IF(SUM(bewijslast!G47:J47)=0,"",SUM(bewijslast!G47:J47))</f>
        <v/>
      </c>
      <c r="J47" s="75" t="str">
        <f>IF(SUM(Begin:Einde!L47)=0,"",SUM(Begin:Einde!L47))</f>
        <v/>
      </c>
    </row>
    <row r="48" spans="2:10" ht="15.5">
      <c r="B48" s="3">
        <v>37</v>
      </c>
      <c r="C48" s="42" t="str">
        <f>IF(bewijslast!C48="","",bewijslast!C48)</f>
        <v/>
      </c>
      <c r="D48" s="80"/>
      <c r="E48" s="133"/>
      <c r="F48" s="51" t="str">
        <f>IF(bewijslast!D48="","",bewijslast!D48)</f>
        <v/>
      </c>
      <c r="G48" s="43" t="str">
        <f>IF(bewijslast!E48="","",bewijslast!E48)</f>
        <v/>
      </c>
      <c r="H48" s="44" t="str">
        <f>IF(bewijslast!F48="","",bewijslast!F48)</f>
        <v/>
      </c>
      <c r="I48" s="76" t="str">
        <f>IF(SUM(bewijslast!G48:J48)=0,"",SUM(bewijslast!G48:J48))</f>
        <v/>
      </c>
      <c r="J48" s="75" t="str">
        <f>IF(SUM(Begin:Einde!L48)=0,"",SUM(Begin:Einde!L48))</f>
        <v/>
      </c>
    </row>
    <row r="49" spans="2:10" ht="15.5">
      <c r="B49" s="3">
        <v>38</v>
      </c>
      <c r="C49" s="42" t="str">
        <f>IF(bewijslast!C49="","",bewijslast!C49)</f>
        <v/>
      </c>
      <c r="D49" s="80"/>
      <c r="E49" s="133"/>
      <c r="F49" s="51" t="str">
        <f>IF(bewijslast!D49="","",bewijslast!D49)</f>
        <v/>
      </c>
      <c r="G49" s="43" t="str">
        <f>IF(bewijslast!E49="","",bewijslast!E49)</f>
        <v/>
      </c>
      <c r="H49" s="44" t="str">
        <f>IF(bewijslast!F49="","",bewijslast!F49)</f>
        <v/>
      </c>
      <c r="I49" s="76" t="str">
        <f>IF(SUM(bewijslast!G49:J49)=0,"",SUM(bewijslast!G49:J49))</f>
        <v/>
      </c>
      <c r="J49" s="75" t="str">
        <f>IF(SUM(Begin:Einde!L49)=0,"",SUM(Begin:Einde!L49))</f>
        <v/>
      </c>
    </row>
    <row r="50" spans="2:10" ht="15.5">
      <c r="B50" s="3">
        <v>39</v>
      </c>
      <c r="C50" s="42" t="str">
        <f>IF(bewijslast!C50="","",bewijslast!C50)</f>
        <v/>
      </c>
      <c r="D50" s="80"/>
      <c r="E50" s="133"/>
      <c r="F50" s="51" t="str">
        <f>IF(bewijslast!D50="","",bewijslast!D50)</f>
        <v/>
      </c>
      <c r="G50" s="43" t="str">
        <f>IF(bewijslast!E50="","",bewijslast!E50)</f>
        <v/>
      </c>
      <c r="H50" s="44" t="str">
        <f>IF(bewijslast!F50="","",bewijslast!F50)</f>
        <v/>
      </c>
      <c r="I50" s="76" t="str">
        <f>IF(SUM(bewijslast!G50:J50)=0,"",SUM(bewijslast!G50:J50))</f>
        <v/>
      </c>
      <c r="J50" s="75" t="str">
        <f>IF(SUM(Begin:Einde!L50)=0,"",SUM(Begin:Einde!L50))</f>
        <v/>
      </c>
    </row>
    <row r="51" spans="2:10" ht="16" thickBot="1">
      <c r="B51" s="3">
        <v>40</v>
      </c>
      <c r="C51" s="45" t="str">
        <f>IF(bewijslast!C51="","",bewijslast!C51)</f>
        <v/>
      </c>
      <c r="D51" s="81"/>
      <c r="E51" s="134"/>
      <c r="F51" s="52" t="str">
        <f>IF(bewijslast!D51="","",bewijslast!D51)</f>
        <v/>
      </c>
      <c r="G51" s="46" t="str">
        <f>IF(bewijslast!E51="","",bewijslast!E51)</f>
        <v/>
      </c>
      <c r="H51" s="47" t="str">
        <f>IF(bewijslast!F51="","",bewijslast!F51)</f>
        <v/>
      </c>
      <c r="I51" s="77" t="str">
        <f>IF(SUM(bewijslast!G51:J51)=0,"",SUM(bewijslast!G51:J51))</f>
        <v/>
      </c>
      <c r="J51" s="78" t="str">
        <f>IF(SUM(Begin:Einde!L51)=0,"",SUM(Begin:Einde!L51))</f>
        <v/>
      </c>
    </row>
  </sheetData>
  <sheetProtection selectLockedCells="1"/>
  <mergeCells count="2">
    <mergeCell ref="C8:D8"/>
    <mergeCell ref="I10:J10"/>
  </mergeCells>
  <conditionalFormatting sqref="J12:J51">
    <cfRule type="cellIs" dxfId="0" priority="1" operator="greaterThan">
      <formula>0</formula>
    </cfRule>
  </conditionalFormatting>
  <pageMargins left="0.7" right="0.7" top="0.75" bottom="0.75" header="0.3" footer="0.3"/>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5"/>
  <sheetData>
    <row r="2" spans="2:10" ht="14.5" customHeight="1">
      <c r="B2" s="140" t="s">
        <v>64</v>
      </c>
      <c r="C2" s="140"/>
      <c r="D2" s="140"/>
      <c r="E2" s="140"/>
      <c r="F2" s="140"/>
      <c r="G2" s="140"/>
      <c r="H2" s="140"/>
      <c r="I2" s="140"/>
      <c r="J2" s="140"/>
    </row>
    <row r="3" spans="2:10">
      <c r="B3" s="140"/>
      <c r="C3" s="140"/>
      <c r="D3" s="140"/>
      <c r="E3" s="140"/>
      <c r="F3" s="140"/>
      <c r="G3" s="140"/>
      <c r="H3" s="140"/>
      <c r="I3" s="140"/>
      <c r="J3" s="140"/>
    </row>
    <row r="4" spans="2:10">
      <c r="B4" s="140"/>
      <c r="C4" s="140"/>
      <c r="D4" s="140"/>
      <c r="E4" s="140"/>
      <c r="F4" s="140"/>
      <c r="G4" s="140"/>
      <c r="H4" s="140"/>
      <c r="I4" s="140"/>
      <c r="J4" s="140"/>
    </row>
    <row r="5" spans="2:10">
      <c r="B5" s="140"/>
      <c r="C5" s="140"/>
      <c r="D5" s="140"/>
      <c r="E5" s="140"/>
      <c r="F5" s="140"/>
      <c r="G5" s="140"/>
      <c r="H5" s="140"/>
      <c r="I5" s="140"/>
      <c r="J5" s="140"/>
    </row>
    <row r="6" spans="2:10">
      <c r="B6" s="140"/>
      <c r="C6" s="140"/>
      <c r="D6" s="140"/>
      <c r="E6" s="140"/>
      <c r="F6" s="140"/>
      <c r="G6" s="140"/>
      <c r="H6" s="140"/>
      <c r="I6" s="140"/>
      <c r="J6" s="140"/>
    </row>
    <row r="7" spans="2:10">
      <c r="B7" s="140"/>
      <c r="C7" s="140"/>
      <c r="D7" s="140"/>
      <c r="E7" s="140"/>
      <c r="F7" s="140"/>
      <c r="G7" s="140"/>
      <c r="H7" s="140"/>
      <c r="I7" s="140"/>
      <c r="J7" s="140"/>
    </row>
    <row r="8" spans="2:10">
      <c r="B8" s="140"/>
      <c r="C8" s="140"/>
      <c r="D8" s="140"/>
      <c r="E8" s="140"/>
      <c r="F8" s="140"/>
      <c r="G8" s="140"/>
      <c r="H8" s="140"/>
      <c r="I8" s="140"/>
      <c r="J8" s="140"/>
    </row>
    <row r="9" spans="2:10">
      <c r="B9" s="140"/>
      <c r="C9" s="140"/>
      <c r="D9" s="140"/>
      <c r="E9" s="140"/>
      <c r="F9" s="140"/>
      <c r="G9" s="140"/>
      <c r="H9" s="140"/>
      <c r="I9" s="140"/>
      <c r="J9" s="140"/>
    </row>
    <row r="10" spans="2:10">
      <c r="B10" s="140"/>
      <c r="C10" s="140"/>
      <c r="D10" s="140"/>
      <c r="E10" s="140"/>
      <c r="F10" s="140"/>
      <c r="G10" s="140"/>
      <c r="H10" s="140"/>
      <c r="I10" s="140"/>
      <c r="J10" s="140"/>
    </row>
    <row r="11" spans="2:10">
      <c r="B11" s="140"/>
      <c r="C11" s="140"/>
      <c r="D11" s="140"/>
      <c r="E11" s="140"/>
      <c r="F11" s="140"/>
      <c r="G11" s="140"/>
      <c r="H11" s="140"/>
      <c r="I11" s="140"/>
      <c r="J11" s="140"/>
    </row>
    <row r="12" spans="2:10">
      <c r="B12" s="140"/>
      <c r="C12" s="140"/>
      <c r="D12" s="140"/>
      <c r="E12" s="140"/>
      <c r="F12" s="140"/>
      <c r="G12" s="140"/>
      <c r="H12" s="140"/>
      <c r="I12" s="140"/>
      <c r="J12" s="140"/>
    </row>
    <row r="13" spans="2:10">
      <c r="B13" s="140"/>
      <c r="C13" s="140"/>
      <c r="D13" s="140"/>
      <c r="E13" s="140"/>
      <c r="F13" s="140"/>
      <c r="G13" s="140"/>
      <c r="H13" s="140"/>
      <c r="I13" s="140"/>
      <c r="J13" s="140"/>
    </row>
    <row r="14" spans="2:10">
      <c r="B14" s="140"/>
      <c r="C14" s="140"/>
      <c r="D14" s="140"/>
      <c r="E14" s="140"/>
      <c r="F14" s="140"/>
      <c r="G14" s="140"/>
      <c r="H14" s="140"/>
      <c r="I14" s="140"/>
      <c r="J14" s="140"/>
    </row>
    <row r="15" spans="2:10">
      <c r="B15" s="140"/>
      <c r="C15" s="140"/>
      <c r="D15" s="140"/>
      <c r="E15" s="140"/>
      <c r="F15" s="140"/>
      <c r="G15" s="140"/>
      <c r="H15" s="140"/>
      <c r="I15" s="140"/>
      <c r="J15" s="140"/>
    </row>
    <row r="16" spans="2:10">
      <c r="B16" s="140"/>
      <c r="C16" s="140"/>
      <c r="D16" s="140"/>
      <c r="E16" s="140"/>
      <c r="F16" s="140"/>
      <c r="G16" s="140"/>
      <c r="H16" s="140"/>
      <c r="I16" s="140"/>
      <c r="J16" s="140"/>
    </row>
    <row r="17" spans="2:10">
      <c r="B17" s="140"/>
      <c r="C17" s="140"/>
      <c r="D17" s="140"/>
      <c r="E17" s="140"/>
      <c r="F17" s="140"/>
      <c r="G17" s="140"/>
      <c r="H17" s="140"/>
      <c r="I17" s="140"/>
      <c r="J17" s="140"/>
    </row>
    <row r="18" spans="2:10">
      <c r="B18" s="140"/>
      <c r="C18" s="140"/>
      <c r="D18" s="140"/>
      <c r="E18" s="140"/>
      <c r="F18" s="140"/>
      <c r="G18" s="140"/>
      <c r="H18" s="140"/>
      <c r="I18" s="140"/>
      <c r="J18" s="140"/>
    </row>
    <row r="19" spans="2:10">
      <c r="B19" s="140"/>
      <c r="C19" s="140"/>
      <c r="D19" s="140"/>
      <c r="E19" s="140"/>
      <c r="F19" s="140"/>
      <c r="G19" s="140"/>
      <c r="H19" s="140"/>
      <c r="I19" s="140"/>
      <c r="J19" s="140"/>
    </row>
    <row r="20" spans="2:10">
      <c r="B20" s="140"/>
      <c r="C20" s="140"/>
      <c r="D20" s="140"/>
      <c r="E20" s="140"/>
      <c r="F20" s="140"/>
      <c r="G20" s="140"/>
      <c r="H20" s="140"/>
      <c r="I20" s="140"/>
      <c r="J20" s="140"/>
    </row>
  </sheetData>
  <sheetProtection selectLockedCells="1" selectUnlockedCells="1"/>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51"/>
  <sheetViews>
    <sheetView showGridLines="0" zoomScaleNormal="100" workbookViewId="0">
      <selection activeCell="M12" sqref="M12"/>
    </sheetView>
  </sheetViews>
  <sheetFormatPr defaultColWidth="9.1796875" defaultRowHeight="14.5"/>
  <cols>
    <col min="1" max="1" width="1.26953125" customWidth="1"/>
    <col min="2" max="2" width="3.1796875" bestFit="1" customWidth="1"/>
    <col min="3" max="3" width="30.54296875" customWidth="1"/>
    <col min="4" max="4" width="17.54296875" style="7" hidden="1" customWidth="1"/>
    <col min="5" max="5" width="17.54296875" style="7" customWidth="1"/>
    <col min="6" max="6" width="17.54296875" style="7" hidden="1" customWidth="1"/>
    <col min="7" max="10" width="17.54296875" hidden="1" customWidth="1"/>
    <col min="11" max="11" width="17.54296875" customWidth="1"/>
    <col min="12" max="12" width="17.54296875" style="8" customWidth="1"/>
    <col min="13" max="14" width="8.1796875" style="8" customWidth="1"/>
    <col min="15" max="24" width="8.1796875" customWidth="1"/>
    <col min="25" max="42" width="11.54296875" customWidth="1"/>
    <col min="43" max="43" width="9.1796875" customWidth="1"/>
    <col min="44" max="44" width="10.81640625" customWidth="1"/>
    <col min="45" max="45" width="14.453125" customWidth="1"/>
    <col min="46" max="46" width="9.1796875" customWidth="1"/>
    <col min="47" max="47" width="13.26953125" customWidth="1"/>
  </cols>
  <sheetData>
    <row r="1" spans="2:25" s="1" customFormat="1" ht="18.5">
      <c r="C1" s="2" t="str">
        <f>invulformulier!B1</f>
        <v xml:space="preserve">Raamovereenkomst gereedschappen en ijzerwaren 2024-2028 </v>
      </c>
    </row>
    <row r="2" spans="2:25" s="3" customFormat="1" ht="18.5">
      <c r="C2" s="2" t="s">
        <v>37</v>
      </c>
      <c r="L2" s="4"/>
      <c r="N2" s="4"/>
      <c r="O2" s="4"/>
      <c r="X2" s="4"/>
      <c r="Y2" s="4"/>
    </row>
    <row r="3" spans="2:25" s="3" customFormat="1" ht="8.5" customHeight="1">
      <c r="C3" s="2"/>
      <c r="L3" s="4"/>
      <c r="N3" s="4"/>
      <c r="O3" s="4"/>
      <c r="X3" s="4"/>
      <c r="Y3" s="4"/>
    </row>
    <row r="4" spans="2:25" s="3" customFormat="1" ht="15.5">
      <c r="C4" s="16" t="s">
        <v>28</v>
      </c>
      <c r="D4"/>
      <c r="E4"/>
      <c r="F4"/>
      <c r="L4" s="4"/>
      <c r="N4" s="4"/>
      <c r="O4" s="4"/>
      <c r="X4" s="4"/>
      <c r="Y4" s="4"/>
    </row>
    <row r="5" spans="2:25" s="3" customFormat="1">
      <c r="C5" s="31" t="s">
        <v>74</v>
      </c>
      <c r="E5"/>
      <c r="F5"/>
      <c r="L5" s="4"/>
      <c r="N5" s="4"/>
      <c r="O5" s="4"/>
      <c r="X5" s="4"/>
      <c r="Y5" s="4"/>
    </row>
    <row r="6" spans="2:25" s="3" customFormat="1" ht="6" customHeight="1">
      <c r="D6" s="32"/>
      <c r="E6"/>
      <c r="F6"/>
      <c r="O6" s="5"/>
      <c r="X6" s="4"/>
      <c r="Y6" s="4"/>
    </row>
    <row r="7" spans="2:25" s="3" customFormat="1" ht="15.5">
      <c r="C7" s="16" t="s">
        <v>73</v>
      </c>
      <c r="E7"/>
      <c r="F7"/>
      <c r="O7" s="5"/>
      <c r="X7" s="4"/>
      <c r="Y7" s="4"/>
    </row>
    <row r="8" spans="2:25" s="3" customFormat="1">
      <c r="C8" s="141" t="str">
        <f>IF(invulformulier!B7="","",invulformulier!B7)</f>
        <v/>
      </c>
      <c r="D8" s="141"/>
      <c r="E8"/>
      <c r="F8"/>
      <c r="O8" s="5"/>
      <c r="X8" s="4"/>
      <c r="Y8" s="4"/>
    </row>
    <row r="9" spans="2:25" s="3" customFormat="1" ht="15" customHeight="1" thickBot="1">
      <c r="C9"/>
      <c r="D9" s="9"/>
      <c r="E9" s="9"/>
      <c r="F9" s="9"/>
      <c r="G9" s="9"/>
      <c r="H9" s="9"/>
      <c r="I9" s="9"/>
      <c r="J9" s="9"/>
      <c r="K9" s="9"/>
      <c r="L9" s="9"/>
      <c r="M9" s="9"/>
      <c r="N9" s="9"/>
      <c r="O9" s="5"/>
      <c r="X9" s="4"/>
      <c r="Y9" s="4"/>
    </row>
    <row r="10" spans="2:25" s="6" customFormat="1" ht="42.75" customHeight="1" thickBot="1">
      <c r="C10" s="14" t="s">
        <v>23</v>
      </c>
      <c r="D10" s="15"/>
      <c r="E10" s="15"/>
      <c r="F10" s="15"/>
      <c r="G10" s="15"/>
      <c r="H10" s="15"/>
      <c r="I10" s="15"/>
      <c r="J10" s="24"/>
      <c r="K10" s="142" t="s">
        <v>77</v>
      </c>
      <c r="L10" s="144"/>
      <c r="M10" s="142" t="s">
        <v>78</v>
      </c>
      <c r="N10" s="144"/>
      <c r="O10" s="144"/>
      <c r="P10" s="144"/>
      <c r="Q10" s="144"/>
      <c r="R10" s="144"/>
      <c r="S10" s="144"/>
      <c r="T10" s="144"/>
      <c r="U10" s="144"/>
      <c r="V10" s="144"/>
      <c r="W10" s="144"/>
      <c r="X10" s="143"/>
    </row>
    <row r="11" spans="2:25" s="3" customFormat="1" ht="38.5" customHeight="1" thickBot="1">
      <c r="C11" s="33" t="s">
        <v>33</v>
      </c>
      <c r="D11" s="48" t="s">
        <v>31</v>
      </c>
      <c r="E11" s="48" t="s">
        <v>30</v>
      </c>
      <c r="F11" s="34" t="s">
        <v>6</v>
      </c>
      <c r="G11" s="48" t="s">
        <v>42</v>
      </c>
      <c r="H11" s="109" t="s">
        <v>40</v>
      </c>
      <c r="I11" s="109" t="s">
        <v>41</v>
      </c>
      <c r="J11" s="49" t="s">
        <v>1</v>
      </c>
      <c r="K11" s="33" t="s">
        <v>75</v>
      </c>
      <c r="L11" s="34" t="s">
        <v>76</v>
      </c>
      <c r="M11" s="35" t="s">
        <v>44</v>
      </c>
      <c r="N11" s="36" t="s">
        <v>45</v>
      </c>
      <c r="O11" s="36" t="s">
        <v>46</v>
      </c>
      <c r="P11" s="36" t="s">
        <v>47</v>
      </c>
      <c r="Q11" s="37" t="s">
        <v>48</v>
      </c>
      <c r="R11" s="37" t="s">
        <v>49</v>
      </c>
      <c r="S11" s="37" t="s">
        <v>50</v>
      </c>
      <c r="T11" s="37" t="s">
        <v>51</v>
      </c>
      <c r="U11" s="37" t="s">
        <v>52</v>
      </c>
      <c r="V11" s="37" t="s">
        <v>53</v>
      </c>
      <c r="W11" s="37" t="s">
        <v>54</v>
      </c>
      <c r="X11" s="38" t="s">
        <v>55</v>
      </c>
    </row>
    <row r="12" spans="2:25" s="3" customFormat="1" ht="15" customHeight="1">
      <c r="B12" s="3">
        <v>1</v>
      </c>
      <c r="C12" s="39" t="str">
        <f>IF(bewijslast!C12="","",bewijslast!C12)</f>
        <v/>
      </c>
      <c r="D12" s="40" t="str">
        <f>IF('logboek overzicht'!D12="","",'logboek overzicht'!D12)</f>
        <v/>
      </c>
      <c r="E12" s="40" t="str">
        <f>IF('logboek overzicht'!E12="","",'logboek overzicht'!E12)</f>
        <v/>
      </c>
      <c r="F12" s="50" t="str">
        <f>IF(bewijslast!D12="","",bewijslast!D12)</f>
        <v/>
      </c>
      <c r="G12" s="40" t="str">
        <f>IF(bewijslast!E12="","",bewijslast!E12)</f>
        <v/>
      </c>
      <c r="H12" s="40" t="e">
        <f>IF('logboek overzicht'!#REF!="","",'logboek overzicht'!#REF!)</f>
        <v>#REF!</v>
      </c>
      <c r="I12" s="40" t="e">
        <f>IF('logboek overzicht'!#REF!="","",'logboek overzicht'!#REF!)</f>
        <v>#REF!</v>
      </c>
      <c r="J12" s="41" t="str">
        <f>IF(bewijslast!F12="","",bewijslast!F12)</f>
        <v/>
      </c>
      <c r="K12" s="39" t="str">
        <f>IF(bewijslast!G12="","",bewijslast!G12)</f>
        <v/>
      </c>
      <c r="L12" s="135" t="str">
        <f>IF(SUM(M12:X12)=0,"",SUM(M12:X12))</f>
        <v/>
      </c>
      <c r="M12" s="53"/>
      <c r="N12" s="54"/>
      <c r="O12" s="54"/>
      <c r="P12" s="54"/>
      <c r="Q12" s="55"/>
      <c r="R12" s="55"/>
      <c r="S12" s="55"/>
      <c r="T12" s="55"/>
      <c r="U12" s="55"/>
      <c r="V12" s="55"/>
      <c r="W12" s="55"/>
      <c r="X12" s="56"/>
    </row>
    <row r="13" spans="2:25" s="3" customFormat="1" ht="15" customHeight="1">
      <c r="B13" s="3">
        <v>2</v>
      </c>
      <c r="C13" s="42" t="str">
        <f>IF(bewijslast!C13="","",bewijslast!C13)</f>
        <v/>
      </c>
      <c r="D13" s="43" t="str">
        <f>IF('logboek overzicht'!D13="","",'logboek overzicht'!D13)</f>
        <v/>
      </c>
      <c r="E13" s="43" t="str">
        <f>IF('logboek overzicht'!E13="","",'logboek overzicht'!E13)</f>
        <v/>
      </c>
      <c r="F13" s="51" t="str">
        <f>IF(bewijslast!D13="","",bewijslast!D13)</f>
        <v/>
      </c>
      <c r="G13" s="43" t="str">
        <f>IF(bewijslast!E13="","",bewijslast!E13)</f>
        <v/>
      </c>
      <c r="H13" s="43" t="e">
        <f>IF('logboek overzicht'!#REF!="","",'logboek overzicht'!#REF!)</f>
        <v>#REF!</v>
      </c>
      <c r="I13" s="43" t="e">
        <f>IF('logboek overzicht'!#REF!="","",'logboek overzicht'!#REF!)</f>
        <v>#REF!</v>
      </c>
      <c r="J13" s="44" t="str">
        <f>IF(bewijslast!F13="","",bewijslast!F13)</f>
        <v/>
      </c>
      <c r="K13" s="42" t="str">
        <f>IF(bewijslast!G13="","",bewijslast!G13)</f>
        <v/>
      </c>
      <c r="L13" s="136" t="str">
        <f>IF(SUM(M13:X13)=0,"",SUM(M13:X13))</f>
        <v/>
      </c>
      <c r="M13" s="57"/>
      <c r="N13" s="58"/>
      <c r="O13" s="58"/>
      <c r="P13" s="58"/>
      <c r="Q13" s="59"/>
      <c r="R13" s="59"/>
      <c r="S13" s="59"/>
      <c r="T13" s="59"/>
      <c r="U13" s="59"/>
      <c r="V13" s="59"/>
      <c r="W13" s="59"/>
      <c r="X13" s="60"/>
    </row>
    <row r="14" spans="2:25" s="3" customFormat="1" ht="15" customHeight="1">
      <c r="B14" s="3">
        <v>3</v>
      </c>
      <c r="C14" s="42" t="str">
        <f>IF(bewijslast!C14="","",bewijslast!C14)</f>
        <v/>
      </c>
      <c r="D14" s="43" t="str">
        <f>IF('logboek overzicht'!D14="","",'logboek overzicht'!D14)</f>
        <v/>
      </c>
      <c r="E14" s="43" t="str">
        <f>IF('logboek overzicht'!E14="","",'logboek overzicht'!E14)</f>
        <v/>
      </c>
      <c r="F14" s="51" t="str">
        <f>IF(bewijslast!D14="","",bewijslast!D14)</f>
        <v/>
      </c>
      <c r="G14" s="43" t="str">
        <f>IF(bewijslast!E14="","",bewijslast!E14)</f>
        <v/>
      </c>
      <c r="H14" s="43" t="e">
        <f>IF('logboek overzicht'!#REF!="","",'logboek overzicht'!#REF!)</f>
        <v>#REF!</v>
      </c>
      <c r="I14" s="43" t="e">
        <f>IF('logboek overzicht'!#REF!="","",'logboek overzicht'!#REF!)</f>
        <v>#REF!</v>
      </c>
      <c r="J14" s="44" t="str">
        <f>IF(bewijslast!F14="","",bewijslast!F14)</f>
        <v/>
      </c>
      <c r="K14" s="42" t="str">
        <f>IF(bewijslast!G14="","",bewijslast!G14)</f>
        <v/>
      </c>
      <c r="L14" s="136" t="str">
        <f t="shared" ref="L14:L51" si="0">IF(SUM(M14:X14)=0,"",SUM(M14:X14))</f>
        <v/>
      </c>
      <c r="M14" s="57"/>
      <c r="N14" s="58"/>
      <c r="O14" s="58"/>
      <c r="P14" s="58"/>
      <c r="Q14" s="59"/>
      <c r="R14" s="59"/>
      <c r="S14" s="59"/>
      <c r="T14" s="59"/>
      <c r="U14" s="59"/>
      <c r="V14" s="59"/>
      <c r="W14" s="59"/>
      <c r="X14" s="60"/>
    </row>
    <row r="15" spans="2:25" s="3" customFormat="1" ht="15" customHeight="1">
      <c r="B15" s="3">
        <v>4</v>
      </c>
      <c r="C15" s="42" t="str">
        <f>IF(bewijslast!C15="","",bewijslast!C15)</f>
        <v/>
      </c>
      <c r="D15" s="43" t="str">
        <f>IF('logboek overzicht'!D15="","",'logboek overzicht'!D15)</f>
        <v/>
      </c>
      <c r="E15" s="43" t="str">
        <f>IF('logboek overzicht'!E15="","",'logboek overzicht'!E15)</f>
        <v/>
      </c>
      <c r="F15" s="51" t="str">
        <f>IF(bewijslast!D15="","",bewijslast!D15)</f>
        <v/>
      </c>
      <c r="G15" s="43" t="str">
        <f>IF(bewijslast!E15="","",bewijslast!E15)</f>
        <v/>
      </c>
      <c r="H15" s="43" t="e">
        <f>IF('logboek overzicht'!#REF!="","",'logboek overzicht'!#REF!)</f>
        <v>#REF!</v>
      </c>
      <c r="I15" s="43" t="e">
        <f>IF('logboek overzicht'!#REF!="","",'logboek overzicht'!#REF!)</f>
        <v>#REF!</v>
      </c>
      <c r="J15" s="44" t="str">
        <f>IF(bewijslast!F15="","",bewijslast!F15)</f>
        <v/>
      </c>
      <c r="K15" s="42" t="str">
        <f>IF(bewijslast!G15="","",bewijslast!G15)</f>
        <v/>
      </c>
      <c r="L15" s="136" t="str">
        <f t="shared" si="0"/>
        <v/>
      </c>
      <c r="M15" s="57"/>
      <c r="N15" s="58"/>
      <c r="O15" s="58"/>
      <c r="P15" s="58"/>
      <c r="Q15" s="59"/>
      <c r="R15" s="59"/>
      <c r="S15" s="59"/>
      <c r="T15" s="59"/>
      <c r="U15" s="59"/>
      <c r="V15" s="59"/>
      <c r="W15" s="59"/>
      <c r="X15" s="60"/>
    </row>
    <row r="16" spans="2:25" s="3" customFormat="1" ht="15" customHeight="1">
      <c r="B16" s="3">
        <v>5</v>
      </c>
      <c r="C16" s="42" t="str">
        <f>IF(bewijslast!C16="","",bewijslast!C16)</f>
        <v/>
      </c>
      <c r="D16" s="43" t="str">
        <f>IF('logboek overzicht'!D16="","",'logboek overzicht'!D16)</f>
        <v/>
      </c>
      <c r="E16" s="43" t="str">
        <f>IF('logboek overzicht'!E16="","",'logboek overzicht'!E16)</f>
        <v/>
      </c>
      <c r="F16" s="51" t="str">
        <f>IF(bewijslast!D16="","",bewijslast!D16)</f>
        <v/>
      </c>
      <c r="G16" s="43" t="str">
        <f>IF(bewijslast!E16="","",bewijslast!E16)</f>
        <v/>
      </c>
      <c r="H16" s="43" t="e">
        <f>IF('logboek overzicht'!#REF!="","",'logboek overzicht'!#REF!)</f>
        <v>#REF!</v>
      </c>
      <c r="I16" s="43" t="e">
        <f>IF('logboek overzicht'!#REF!="","",'logboek overzicht'!#REF!)</f>
        <v>#REF!</v>
      </c>
      <c r="J16" s="44" t="str">
        <f>IF(bewijslast!F16="","",bewijslast!F16)</f>
        <v/>
      </c>
      <c r="K16" s="42" t="str">
        <f>IF(bewijslast!G16="","",bewijslast!G16)</f>
        <v/>
      </c>
      <c r="L16" s="136" t="str">
        <f t="shared" si="0"/>
        <v/>
      </c>
      <c r="M16" s="57"/>
      <c r="N16" s="58"/>
      <c r="O16" s="58"/>
      <c r="P16" s="58"/>
      <c r="Q16" s="59"/>
      <c r="R16" s="59"/>
      <c r="S16" s="59"/>
      <c r="T16" s="59"/>
      <c r="U16" s="59"/>
      <c r="V16" s="59"/>
      <c r="W16" s="59"/>
      <c r="X16" s="60"/>
    </row>
    <row r="17" spans="2:24" s="3" customFormat="1" ht="15" customHeight="1">
      <c r="B17" s="3">
        <v>6</v>
      </c>
      <c r="C17" s="42" t="str">
        <f>IF(bewijslast!C17="","",bewijslast!C17)</f>
        <v/>
      </c>
      <c r="D17" s="43" t="str">
        <f>IF('logboek overzicht'!D17="","",'logboek overzicht'!D17)</f>
        <v/>
      </c>
      <c r="E17" s="43" t="str">
        <f>IF('logboek overzicht'!E17="","",'logboek overzicht'!E17)</f>
        <v/>
      </c>
      <c r="F17" s="51" t="str">
        <f>IF(bewijslast!D17="","",bewijslast!D17)</f>
        <v/>
      </c>
      <c r="G17" s="43" t="str">
        <f>IF(bewijslast!E17="","",bewijslast!E17)</f>
        <v/>
      </c>
      <c r="H17" s="43" t="e">
        <f>IF('logboek overzicht'!#REF!="","",'logboek overzicht'!#REF!)</f>
        <v>#REF!</v>
      </c>
      <c r="I17" s="43" t="e">
        <f>IF('logboek overzicht'!#REF!="","",'logboek overzicht'!#REF!)</f>
        <v>#REF!</v>
      </c>
      <c r="J17" s="44" t="str">
        <f>IF(bewijslast!F17="","",bewijslast!F17)</f>
        <v/>
      </c>
      <c r="K17" s="42" t="str">
        <f>IF(bewijslast!G17="","",bewijslast!G17)</f>
        <v/>
      </c>
      <c r="L17" s="136" t="str">
        <f t="shared" si="0"/>
        <v/>
      </c>
      <c r="M17" s="57"/>
      <c r="N17" s="58"/>
      <c r="O17" s="58"/>
      <c r="P17" s="58"/>
      <c r="Q17" s="59"/>
      <c r="R17" s="59"/>
      <c r="S17" s="59"/>
      <c r="T17" s="59"/>
      <c r="U17" s="59"/>
      <c r="V17" s="59"/>
      <c r="W17" s="59"/>
      <c r="X17" s="60"/>
    </row>
    <row r="18" spans="2:24" s="3" customFormat="1" ht="15" customHeight="1">
      <c r="B18" s="3">
        <v>7</v>
      </c>
      <c r="C18" s="42" t="str">
        <f>IF(bewijslast!C18="","",bewijslast!C18)</f>
        <v/>
      </c>
      <c r="D18" s="43" t="str">
        <f>IF('logboek overzicht'!D18="","",'logboek overzicht'!D18)</f>
        <v/>
      </c>
      <c r="E18" s="43" t="str">
        <f>IF('logboek overzicht'!E18="","",'logboek overzicht'!E18)</f>
        <v/>
      </c>
      <c r="F18" s="51" t="str">
        <f>IF(bewijslast!D18="","",bewijslast!D18)</f>
        <v/>
      </c>
      <c r="G18" s="43" t="str">
        <f>IF(bewijslast!E18="","",bewijslast!E18)</f>
        <v/>
      </c>
      <c r="H18" s="43" t="e">
        <f>IF('logboek overzicht'!#REF!="","",'logboek overzicht'!#REF!)</f>
        <v>#REF!</v>
      </c>
      <c r="I18" s="43" t="e">
        <f>IF('logboek overzicht'!#REF!="","",'logboek overzicht'!#REF!)</f>
        <v>#REF!</v>
      </c>
      <c r="J18" s="44" t="str">
        <f>IF(bewijslast!F18="","",bewijslast!F18)</f>
        <v/>
      </c>
      <c r="K18" s="42" t="str">
        <f>IF(bewijslast!G18="","",bewijslast!G18)</f>
        <v/>
      </c>
      <c r="L18" s="136" t="str">
        <f t="shared" si="0"/>
        <v/>
      </c>
      <c r="M18" s="57"/>
      <c r="N18" s="58"/>
      <c r="O18" s="58"/>
      <c r="P18" s="58"/>
      <c r="Q18" s="59"/>
      <c r="R18" s="59"/>
      <c r="S18" s="59"/>
      <c r="T18" s="59"/>
      <c r="U18" s="59"/>
      <c r="V18" s="59"/>
      <c r="W18" s="59"/>
      <c r="X18" s="60"/>
    </row>
    <row r="19" spans="2:24" s="3" customFormat="1" ht="15" customHeight="1">
      <c r="B19" s="3">
        <v>8</v>
      </c>
      <c r="C19" s="42" t="str">
        <f>IF(bewijslast!C19="","",bewijslast!C19)</f>
        <v/>
      </c>
      <c r="D19" s="43" t="str">
        <f>IF('logboek overzicht'!D19="","",'logboek overzicht'!D19)</f>
        <v/>
      </c>
      <c r="E19" s="43" t="str">
        <f>IF('logboek overzicht'!E19="","",'logboek overzicht'!E19)</f>
        <v/>
      </c>
      <c r="F19" s="51" t="str">
        <f>IF(bewijslast!D19="","",bewijslast!D19)</f>
        <v/>
      </c>
      <c r="G19" s="43" t="str">
        <f>IF(bewijslast!E19="","",bewijslast!E19)</f>
        <v/>
      </c>
      <c r="H19" s="43" t="e">
        <f>IF('logboek overzicht'!#REF!="","",'logboek overzicht'!#REF!)</f>
        <v>#REF!</v>
      </c>
      <c r="I19" s="43" t="e">
        <f>IF('logboek overzicht'!#REF!="","",'logboek overzicht'!#REF!)</f>
        <v>#REF!</v>
      </c>
      <c r="J19" s="44" t="str">
        <f>IF(bewijslast!F19="","",bewijslast!F19)</f>
        <v/>
      </c>
      <c r="K19" s="42" t="str">
        <f>IF(bewijslast!G19="","",bewijslast!G19)</f>
        <v/>
      </c>
      <c r="L19" s="136" t="str">
        <f t="shared" si="0"/>
        <v/>
      </c>
      <c r="M19" s="57"/>
      <c r="N19" s="58"/>
      <c r="O19" s="58"/>
      <c r="P19" s="58"/>
      <c r="Q19" s="59"/>
      <c r="R19" s="59"/>
      <c r="S19" s="59"/>
      <c r="T19" s="59"/>
      <c r="U19" s="59"/>
      <c r="V19" s="59"/>
      <c r="W19" s="59"/>
      <c r="X19" s="60"/>
    </row>
    <row r="20" spans="2:24" s="3" customFormat="1" ht="15" customHeight="1">
      <c r="B20" s="3">
        <v>9</v>
      </c>
      <c r="C20" s="42" t="str">
        <f>IF(bewijslast!C20="","",bewijslast!C20)</f>
        <v/>
      </c>
      <c r="D20" s="43" t="str">
        <f>IF('logboek overzicht'!D20="","",'logboek overzicht'!D20)</f>
        <v/>
      </c>
      <c r="E20" s="43" t="str">
        <f>IF('logboek overzicht'!E20="","",'logboek overzicht'!E20)</f>
        <v/>
      </c>
      <c r="F20" s="51" t="str">
        <f>IF(bewijslast!D20="","",bewijslast!D20)</f>
        <v/>
      </c>
      <c r="G20" s="43" t="str">
        <f>IF(bewijslast!E20="","",bewijslast!E20)</f>
        <v/>
      </c>
      <c r="H20" s="43" t="e">
        <f>IF('logboek overzicht'!#REF!="","",'logboek overzicht'!#REF!)</f>
        <v>#REF!</v>
      </c>
      <c r="I20" s="43" t="e">
        <f>IF('logboek overzicht'!#REF!="","",'logboek overzicht'!#REF!)</f>
        <v>#REF!</v>
      </c>
      <c r="J20" s="44" t="str">
        <f>IF(bewijslast!F20="","",bewijslast!F20)</f>
        <v/>
      </c>
      <c r="K20" s="42" t="str">
        <f>IF(bewijslast!G20="","",bewijslast!G20)</f>
        <v/>
      </c>
      <c r="L20" s="136" t="str">
        <f t="shared" si="0"/>
        <v/>
      </c>
      <c r="M20" s="61"/>
      <c r="N20" s="62"/>
      <c r="O20" s="62"/>
      <c r="P20" s="62"/>
      <c r="Q20" s="63"/>
      <c r="R20" s="63"/>
      <c r="S20" s="63"/>
      <c r="T20" s="63"/>
      <c r="U20" s="63"/>
      <c r="V20" s="63"/>
      <c r="W20" s="63"/>
      <c r="X20" s="60"/>
    </row>
    <row r="21" spans="2:24" s="3" customFormat="1" ht="15" customHeight="1">
      <c r="B21" s="3">
        <v>10</v>
      </c>
      <c r="C21" s="42" t="str">
        <f>IF(bewijslast!C21="","",bewijslast!C21)</f>
        <v/>
      </c>
      <c r="D21" s="43" t="str">
        <f>IF('logboek overzicht'!D21="","",'logboek overzicht'!D21)</f>
        <v/>
      </c>
      <c r="E21" s="43" t="str">
        <f>IF('logboek overzicht'!E21="","",'logboek overzicht'!E21)</f>
        <v/>
      </c>
      <c r="F21" s="51" t="str">
        <f>IF(bewijslast!D21="","",bewijslast!D21)</f>
        <v/>
      </c>
      <c r="G21" s="43" t="str">
        <f>IF(bewijslast!E21="","",bewijslast!E21)</f>
        <v/>
      </c>
      <c r="H21" s="43" t="e">
        <f>IF('logboek overzicht'!#REF!="","",'logboek overzicht'!#REF!)</f>
        <v>#REF!</v>
      </c>
      <c r="I21" s="43" t="e">
        <f>IF('logboek overzicht'!#REF!="","",'logboek overzicht'!#REF!)</f>
        <v>#REF!</v>
      </c>
      <c r="J21" s="44" t="str">
        <f>IF(bewijslast!F21="","",bewijslast!F21)</f>
        <v/>
      </c>
      <c r="K21" s="42" t="str">
        <f>IF(bewijslast!G21="","",bewijslast!G21)</f>
        <v/>
      </c>
      <c r="L21" s="136" t="str">
        <f t="shared" si="0"/>
        <v/>
      </c>
      <c r="M21" s="61"/>
      <c r="N21" s="62"/>
      <c r="O21" s="62"/>
      <c r="P21" s="62"/>
      <c r="Q21" s="63"/>
      <c r="R21" s="63"/>
      <c r="S21" s="63"/>
      <c r="T21" s="63"/>
      <c r="U21" s="63"/>
      <c r="V21" s="63"/>
      <c r="W21" s="63"/>
      <c r="X21" s="60"/>
    </row>
    <row r="22" spans="2:24" s="3" customFormat="1" ht="15" customHeight="1">
      <c r="B22" s="3">
        <v>11</v>
      </c>
      <c r="C22" s="42" t="str">
        <f>IF(bewijslast!C22="","",bewijslast!C22)</f>
        <v/>
      </c>
      <c r="D22" s="43" t="str">
        <f>IF('logboek overzicht'!D22="","",'logboek overzicht'!D22)</f>
        <v/>
      </c>
      <c r="E22" s="43" t="str">
        <f>IF('logboek overzicht'!E22="","",'logboek overzicht'!E22)</f>
        <v/>
      </c>
      <c r="F22" s="51" t="str">
        <f>IF(bewijslast!D22="","",bewijslast!D22)</f>
        <v/>
      </c>
      <c r="G22" s="43" t="str">
        <f>IF(bewijslast!E22="","",bewijslast!E22)</f>
        <v/>
      </c>
      <c r="H22" s="43" t="e">
        <f>IF('logboek overzicht'!#REF!="","",'logboek overzicht'!#REF!)</f>
        <v>#REF!</v>
      </c>
      <c r="I22" s="43" t="e">
        <f>IF('logboek overzicht'!#REF!="","",'logboek overzicht'!#REF!)</f>
        <v>#REF!</v>
      </c>
      <c r="J22" s="44" t="str">
        <f>IF(bewijslast!F22="","",bewijslast!F22)</f>
        <v/>
      </c>
      <c r="K22" s="42" t="str">
        <f>IF(bewijslast!G22="","",bewijslast!G22)</f>
        <v/>
      </c>
      <c r="L22" s="136" t="str">
        <f t="shared" si="0"/>
        <v/>
      </c>
      <c r="M22" s="61"/>
      <c r="N22" s="62"/>
      <c r="O22" s="62"/>
      <c r="P22" s="62"/>
      <c r="Q22" s="63"/>
      <c r="R22" s="63"/>
      <c r="S22" s="63"/>
      <c r="T22" s="63"/>
      <c r="U22" s="63"/>
      <c r="V22" s="63"/>
      <c r="W22" s="63"/>
      <c r="X22" s="60"/>
    </row>
    <row r="23" spans="2:24" s="3" customFormat="1" ht="15" customHeight="1">
      <c r="B23" s="3">
        <v>12</v>
      </c>
      <c r="C23" s="42" t="str">
        <f>IF(bewijslast!C23="","",bewijslast!C23)</f>
        <v/>
      </c>
      <c r="D23" s="43" t="str">
        <f>IF('logboek overzicht'!D23="","",'logboek overzicht'!D23)</f>
        <v/>
      </c>
      <c r="E23" s="43" t="str">
        <f>IF('logboek overzicht'!E23="","",'logboek overzicht'!E23)</f>
        <v/>
      </c>
      <c r="F23" s="51" t="str">
        <f>IF(bewijslast!D23="","",bewijslast!D23)</f>
        <v/>
      </c>
      <c r="G23" s="43" t="str">
        <f>IF(bewijslast!E23="","",bewijslast!E23)</f>
        <v/>
      </c>
      <c r="H23" s="43" t="e">
        <f>IF('logboek overzicht'!#REF!="","",'logboek overzicht'!#REF!)</f>
        <v>#REF!</v>
      </c>
      <c r="I23" s="43" t="e">
        <f>IF('logboek overzicht'!#REF!="","",'logboek overzicht'!#REF!)</f>
        <v>#REF!</v>
      </c>
      <c r="J23" s="44" t="str">
        <f>IF(bewijslast!F23="","",bewijslast!F23)</f>
        <v/>
      </c>
      <c r="K23" s="42" t="str">
        <f>IF(bewijslast!G23="","",bewijslast!G23)</f>
        <v/>
      </c>
      <c r="L23" s="136" t="str">
        <f t="shared" si="0"/>
        <v/>
      </c>
      <c r="M23" s="61"/>
      <c r="N23" s="62"/>
      <c r="O23" s="62"/>
      <c r="P23" s="62"/>
      <c r="Q23" s="63"/>
      <c r="R23" s="63"/>
      <c r="S23" s="63"/>
      <c r="T23" s="63"/>
      <c r="U23" s="63"/>
      <c r="V23" s="63"/>
      <c r="W23" s="63"/>
      <c r="X23" s="60"/>
    </row>
    <row r="24" spans="2:24" s="3" customFormat="1" ht="15" customHeight="1">
      <c r="B24" s="3">
        <v>13</v>
      </c>
      <c r="C24" s="42" t="str">
        <f>IF(bewijslast!C24="","",bewijslast!C24)</f>
        <v/>
      </c>
      <c r="D24" s="43" t="str">
        <f>IF('logboek overzicht'!D24="","",'logboek overzicht'!D24)</f>
        <v/>
      </c>
      <c r="E24" s="43" t="str">
        <f>IF('logboek overzicht'!E24="","",'logboek overzicht'!E24)</f>
        <v/>
      </c>
      <c r="F24" s="51" t="str">
        <f>IF(bewijslast!D24="","",bewijslast!D24)</f>
        <v/>
      </c>
      <c r="G24" s="43" t="str">
        <f>IF(bewijslast!E24="","",bewijslast!E24)</f>
        <v/>
      </c>
      <c r="H24" s="43" t="e">
        <f>IF('logboek overzicht'!#REF!="","",'logboek overzicht'!#REF!)</f>
        <v>#REF!</v>
      </c>
      <c r="I24" s="43" t="e">
        <f>IF('logboek overzicht'!#REF!="","",'logboek overzicht'!#REF!)</f>
        <v>#REF!</v>
      </c>
      <c r="J24" s="44" t="str">
        <f>IF(bewijslast!F24="","",bewijslast!F24)</f>
        <v/>
      </c>
      <c r="K24" s="42" t="str">
        <f>IF(bewijslast!G24="","",bewijslast!G24)</f>
        <v/>
      </c>
      <c r="L24" s="136" t="str">
        <f t="shared" si="0"/>
        <v/>
      </c>
      <c r="M24" s="61"/>
      <c r="N24" s="62"/>
      <c r="O24" s="62"/>
      <c r="P24" s="62"/>
      <c r="Q24" s="63"/>
      <c r="R24" s="63"/>
      <c r="S24" s="63"/>
      <c r="T24" s="63"/>
      <c r="U24" s="63"/>
      <c r="V24" s="63"/>
      <c r="W24" s="63"/>
      <c r="X24" s="60"/>
    </row>
    <row r="25" spans="2:24" s="3" customFormat="1" ht="15" customHeight="1">
      <c r="B25" s="3">
        <v>14</v>
      </c>
      <c r="C25" s="42" t="str">
        <f>IF(bewijslast!C25="","",bewijslast!C25)</f>
        <v/>
      </c>
      <c r="D25" s="43" t="str">
        <f>IF('logboek overzicht'!D25="","",'logboek overzicht'!D25)</f>
        <v/>
      </c>
      <c r="E25" s="43" t="str">
        <f>IF('logboek overzicht'!E25="","",'logboek overzicht'!E25)</f>
        <v/>
      </c>
      <c r="F25" s="51" t="str">
        <f>IF(bewijslast!D25="","",bewijslast!D25)</f>
        <v/>
      </c>
      <c r="G25" s="43" t="str">
        <f>IF(bewijslast!E25="","",bewijslast!E25)</f>
        <v/>
      </c>
      <c r="H25" s="43" t="e">
        <f>IF('logboek overzicht'!#REF!="","",'logboek overzicht'!#REF!)</f>
        <v>#REF!</v>
      </c>
      <c r="I25" s="43" t="e">
        <f>IF('logboek overzicht'!#REF!="","",'logboek overzicht'!#REF!)</f>
        <v>#REF!</v>
      </c>
      <c r="J25" s="44" t="str">
        <f>IF(bewijslast!F25="","",bewijslast!F25)</f>
        <v/>
      </c>
      <c r="K25" s="42" t="str">
        <f>IF(bewijslast!G25="","",bewijslast!G25)</f>
        <v/>
      </c>
      <c r="L25" s="136" t="str">
        <f t="shared" si="0"/>
        <v/>
      </c>
      <c r="M25" s="61"/>
      <c r="N25" s="62"/>
      <c r="O25" s="62"/>
      <c r="P25" s="62"/>
      <c r="Q25" s="63"/>
      <c r="R25" s="63"/>
      <c r="S25" s="63"/>
      <c r="T25" s="63"/>
      <c r="U25" s="63"/>
      <c r="V25" s="63"/>
      <c r="W25" s="63"/>
      <c r="X25" s="60"/>
    </row>
    <row r="26" spans="2:24" s="3" customFormat="1" ht="15" customHeight="1">
      <c r="B26" s="3">
        <v>15</v>
      </c>
      <c r="C26" s="42" t="str">
        <f>IF(bewijslast!C26="","",bewijslast!C26)</f>
        <v/>
      </c>
      <c r="D26" s="43" t="str">
        <f>IF('logboek overzicht'!D26="","",'logboek overzicht'!D26)</f>
        <v/>
      </c>
      <c r="E26" s="43" t="str">
        <f>IF('logboek overzicht'!E26="","",'logboek overzicht'!E26)</f>
        <v/>
      </c>
      <c r="F26" s="51" t="str">
        <f>IF(bewijslast!D26="","",bewijslast!D26)</f>
        <v/>
      </c>
      <c r="G26" s="43" t="str">
        <f>IF(bewijslast!E26="","",bewijslast!E26)</f>
        <v/>
      </c>
      <c r="H26" s="43" t="e">
        <f>IF('logboek overzicht'!#REF!="","",'logboek overzicht'!#REF!)</f>
        <v>#REF!</v>
      </c>
      <c r="I26" s="43" t="e">
        <f>IF('logboek overzicht'!#REF!="","",'logboek overzicht'!#REF!)</f>
        <v>#REF!</v>
      </c>
      <c r="J26" s="44" t="str">
        <f>IF(bewijslast!F26="","",bewijslast!F26)</f>
        <v/>
      </c>
      <c r="K26" s="42" t="str">
        <f>IF(bewijslast!G26="","",bewijslast!G26)</f>
        <v/>
      </c>
      <c r="L26" s="136" t="str">
        <f t="shared" si="0"/>
        <v/>
      </c>
      <c r="M26" s="61"/>
      <c r="N26" s="62"/>
      <c r="O26" s="62"/>
      <c r="P26" s="62"/>
      <c r="Q26" s="63"/>
      <c r="R26" s="63"/>
      <c r="S26" s="63"/>
      <c r="T26" s="63"/>
      <c r="U26" s="63"/>
      <c r="V26" s="63"/>
      <c r="W26" s="63"/>
      <c r="X26" s="60"/>
    </row>
    <row r="27" spans="2:24" s="3" customFormat="1" ht="15" customHeight="1">
      <c r="B27" s="3">
        <v>16</v>
      </c>
      <c r="C27" s="42" t="str">
        <f>IF(bewijslast!C27="","",bewijslast!C27)</f>
        <v/>
      </c>
      <c r="D27" s="43" t="str">
        <f>IF('logboek overzicht'!D27="","",'logboek overzicht'!D27)</f>
        <v/>
      </c>
      <c r="E27" s="43" t="str">
        <f>IF('logboek overzicht'!E27="","",'logboek overzicht'!E27)</f>
        <v/>
      </c>
      <c r="F27" s="51" t="str">
        <f>IF(bewijslast!D27="","",bewijslast!D27)</f>
        <v/>
      </c>
      <c r="G27" s="43" t="str">
        <f>IF(bewijslast!E27="","",bewijslast!E27)</f>
        <v/>
      </c>
      <c r="H27" s="43" t="e">
        <f>IF('logboek overzicht'!#REF!="","",'logboek overzicht'!#REF!)</f>
        <v>#REF!</v>
      </c>
      <c r="I27" s="43" t="e">
        <f>IF('logboek overzicht'!#REF!="","",'logboek overzicht'!#REF!)</f>
        <v>#REF!</v>
      </c>
      <c r="J27" s="44" t="str">
        <f>IF(bewijslast!F27="","",bewijslast!F27)</f>
        <v/>
      </c>
      <c r="K27" s="42" t="str">
        <f>IF(bewijslast!G27="","",bewijslast!G27)</f>
        <v/>
      </c>
      <c r="L27" s="136" t="str">
        <f t="shared" si="0"/>
        <v/>
      </c>
      <c r="M27" s="61"/>
      <c r="N27" s="62"/>
      <c r="O27" s="62"/>
      <c r="P27" s="62"/>
      <c r="Q27" s="63"/>
      <c r="R27" s="63"/>
      <c r="S27" s="63"/>
      <c r="T27" s="63"/>
      <c r="U27" s="63"/>
      <c r="V27" s="63"/>
      <c r="W27" s="63"/>
      <c r="X27" s="60"/>
    </row>
    <row r="28" spans="2:24" s="3" customFormat="1" ht="15" customHeight="1">
      <c r="B28" s="3">
        <v>17</v>
      </c>
      <c r="C28" s="42" t="str">
        <f>IF(bewijslast!C28="","",bewijslast!C28)</f>
        <v/>
      </c>
      <c r="D28" s="43" t="str">
        <f>IF('logboek overzicht'!D28="","",'logboek overzicht'!D28)</f>
        <v/>
      </c>
      <c r="E28" s="43" t="str">
        <f>IF('logboek overzicht'!E28="","",'logboek overzicht'!E28)</f>
        <v/>
      </c>
      <c r="F28" s="51" t="str">
        <f>IF(bewijslast!D28="","",bewijslast!D28)</f>
        <v/>
      </c>
      <c r="G28" s="43" t="str">
        <f>IF(bewijslast!E28="","",bewijslast!E28)</f>
        <v/>
      </c>
      <c r="H28" s="43" t="e">
        <f>IF('logboek overzicht'!#REF!="","",'logboek overzicht'!#REF!)</f>
        <v>#REF!</v>
      </c>
      <c r="I28" s="43" t="e">
        <f>IF('logboek overzicht'!#REF!="","",'logboek overzicht'!#REF!)</f>
        <v>#REF!</v>
      </c>
      <c r="J28" s="44" t="str">
        <f>IF(bewijslast!F28="","",bewijslast!F28)</f>
        <v/>
      </c>
      <c r="K28" s="42" t="str">
        <f>IF(bewijslast!G28="","",bewijslast!G28)</f>
        <v/>
      </c>
      <c r="L28" s="136" t="str">
        <f t="shared" si="0"/>
        <v/>
      </c>
      <c r="M28" s="61"/>
      <c r="N28" s="62"/>
      <c r="O28" s="62"/>
      <c r="P28" s="62"/>
      <c r="Q28" s="63"/>
      <c r="R28" s="63"/>
      <c r="S28" s="63"/>
      <c r="T28" s="63"/>
      <c r="U28" s="63"/>
      <c r="V28" s="63"/>
      <c r="W28" s="63"/>
      <c r="X28" s="60"/>
    </row>
    <row r="29" spans="2:24" s="3" customFormat="1" ht="15" customHeight="1">
      <c r="B29" s="3">
        <v>18</v>
      </c>
      <c r="C29" s="42" t="str">
        <f>IF(bewijslast!C29="","",bewijslast!C29)</f>
        <v/>
      </c>
      <c r="D29" s="43" t="str">
        <f>IF('logboek overzicht'!D29="","",'logboek overzicht'!D29)</f>
        <v/>
      </c>
      <c r="E29" s="43" t="str">
        <f>IF('logboek overzicht'!E29="","",'logboek overzicht'!E29)</f>
        <v/>
      </c>
      <c r="F29" s="51" t="str">
        <f>IF(bewijslast!D29="","",bewijslast!D29)</f>
        <v/>
      </c>
      <c r="G29" s="43" t="str">
        <f>IF(bewijslast!E29="","",bewijslast!E29)</f>
        <v/>
      </c>
      <c r="H29" s="43" t="e">
        <f>IF('logboek overzicht'!#REF!="","",'logboek overzicht'!#REF!)</f>
        <v>#REF!</v>
      </c>
      <c r="I29" s="43" t="e">
        <f>IF('logboek overzicht'!#REF!="","",'logboek overzicht'!#REF!)</f>
        <v>#REF!</v>
      </c>
      <c r="J29" s="44" t="str">
        <f>IF(bewijslast!F29="","",bewijslast!F29)</f>
        <v/>
      </c>
      <c r="K29" s="42" t="str">
        <f>IF(bewijslast!G29="","",bewijslast!G29)</f>
        <v/>
      </c>
      <c r="L29" s="136" t="str">
        <f t="shared" si="0"/>
        <v/>
      </c>
      <c r="M29" s="61"/>
      <c r="N29" s="62"/>
      <c r="O29" s="62"/>
      <c r="P29" s="62"/>
      <c r="Q29" s="63"/>
      <c r="R29" s="63"/>
      <c r="S29" s="63"/>
      <c r="T29" s="63"/>
      <c r="U29" s="63"/>
      <c r="V29" s="63"/>
      <c r="W29" s="63"/>
      <c r="X29" s="64"/>
    </row>
    <row r="30" spans="2:24" s="3" customFormat="1" ht="15" customHeight="1">
      <c r="B30" s="3">
        <v>19</v>
      </c>
      <c r="C30" s="42" t="str">
        <f>IF(bewijslast!C30="","",bewijslast!C30)</f>
        <v/>
      </c>
      <c r="D30" s="43" t="str">
        <f>IF('logboek overzicht'!D30="","",'logboek overzicht'!D30)</f>
        <v/>
      </c>
      <c r="E30" s="43" t="str">
        <f>IF('logboek overzicht'!E30="","",'logboek overzicht'!E30)</f>
        <v/>
      </c>
      <c r="F30" s="51" t="str">
        <f>IF(bewijslast!D30="","",bewijslast!D30)</f>
        <v/>
      </c>
      <c r="G30" s="43" t="str">
        <f>IF(bewijslast!E30="","",bewijslast!E30)</f>
        <v/>
      </c>
      <c r="H30" s="43" t="e">
        <f>IF('logboek overzicht'!#REF!="","",'logboek overzicht'!#REF!)</f>
        <v>#REF!</v>
      </c>
      <c r="I30" s="43" t="e">
        <f>IF('logboek overzicht'!#REF!="","",'logboek overzicht'!#REF!)</f>
        <v>#REF!</v>
      </c>
      <c r="J30" s="44" t="str">
        <f>IF(bewijslast!F30="","",bewijslast!F30)</f>
        <v/>
      </c>
      <c r="K30" s="42" t="str">
        <f>IF(bewijslast!G30="","",bewijslast!G30)</f>
        <v/>
      </c>
      <c r="L30" s="136" t="str">
        <f t="shared" si="0"/>
        <v/>
      </c>
      <c r="M30" s="65"/>
      <c r="N30" s="66"/>
      <c r="O30" s="66"/>
      <c r="P30" s="66"/>
      <c r="Q30" s="67"/>
      <c r="R30" s="67"/>
      <c r="S30" s="67"/>
      <c r="T30" s="67"/>
      <c r="U30" s="67"/>
      <c r="V30" s="67"/>
      <c r="W30" s="67"/>
      <c r="X30" s="68"/>
    </row>
    <row r="31" spans="2:24" s="3" customFormat="1" ht="15" customHeight="1">
      <c r="B31" s="3">
        <v>20</v>
      </c>
      <c r="C31" s="42" t="str">
        <f>IF(bewijslast!C51="","",bewijslast!C51)</f>
        <v/>
      </c>
      <c r="D31" s="43" t="str">
        <f>IF('logboek overzicht'!D31="","",'logboek overzicht'!D31)</f>
        <v/>
      </c>
      <c r="E31" s="43" t="str">
        <f>IF('logboek overzicht'!E31="","",'logboek overzicht'!E31)</f>
        <v/>
      </c>
      <c r="F31" s="51" t="str">
        <f>IF(bewijslast!D51="","",bewijslast!D51)</f>
        <v/>
      </c>
      <c r="G31" s="43" t="str">
        <f>IF(bewijslast!E51="","",bewijslast!E51)</f>
        <v/>
      </c>
      <c r="H31" s="43" t="e">
        <f>IF('logboek overzicht'!#REF!="","",'logboek overzicht'!#REF!)</f>
        <v>#REF!</v>
      </c>
      <c r="I31" s="43" t="e">
        <f>IF('logboek overzicht'!#REF!="","",'logboek overzicht'!#REF!)</f>
        <v>#REF!</v>
      </c>
      <c r="J31" s="44" t="str">
        <f>IF(bewijslast!F51="","",bewijslast!F51)</f>
        <v/>
      </c>
      <c r="K31" s="42" t="str">
        <f>IF(bewijslast!G51="","",bewijslast!G51)</f>
        <v/>
      </c>
      <c r="L31" s="136" t="str">
        <f t="shared" si="0"/>
        <v/>
      </c>
      <c r="M31" s="61"/>
      <c r="N31" s="62"/>
      <c r="O31" s="62"/>
      <c r="P31" s="62"/>
      <c r="Q31" s="63"/>
      <c r="R31" s="63"/>
      <c r="S31" s="63"/>
      <c r="T31" s="63"/>
      <c r="U31" s="63"/>
      <c r="V31" s="63"/>
      <c r="W31" s="63"/>
      <c r="X31" s="64"/>
    </row>
    <row r="32" spans="2:24" s="11" customFormat="1" ht="15.5">
      <c r="B32" s="3">
        <v>21</v>
      </c>
      <c r="C32" s="42" t="str">
        <f>IF(bewijslast!C32="","",bewijslast!C32)</f>
        <v/>
      </c>
      <c r="D32" s="43" t="str">
        <f>IF('logboek overzicht'!D32="","",'logboek overzicht'!D32)</f>
        <v/>
      </c>
      <c r="E32" s="43" t="str">
        <f>IF('logboek overzicht'!E32="","",'logboek overzicht'!E32)</f>
        <v/>
      </c>
      <c r="F32" s="51" t="str">
        <f>IF(bewijslast!D32="","",bewijslast!D32)</f>
        <v/>
      </c>
      <c r="G32" s="43" t="str">
        <f>IF(bewijslast!E32="","",bewijslast!E32)</f>
        <v/>
      </c>
      <c r="H32" s="43" t="e">
        <f>IF('logboek overzicht'!#REF!="","",'logboek overzicht'!#REF!)</f>
        <v>#REF!</v>
      </c>
      <c r="I32" s="43" t="e">
        <f>IF('logboek overzicht'!#REF!="","",'logboek overzicht'!#REF!)</f>
        <v>#REF!</v>
      </c>
      <c r="J32" s="44" t="str">
        <f>IF(bewijslast!F32="","",bewijslast!F32)</f>
        <v/>
      </c>
      <c r="K32" s="42" t="str">
        <f>IF(bewijslast!G32="","",bewijslast!G32)</f>
        <v/>
      </c>
      <c r="L32" s="136" t="str">
        <f t="shared" si="0"/>
        <v/>
      </c>
      <c r="M32" s="57"/>
      <c r="N32" s="58"/>
      <c r="O32" s="58"/>
      <c r="P32" s="58"/>
      <c r="Q32" s="59"/>
      <c r="R32" s="59"/>
      <c r="S32" s="59"/>
      <c r="T32" s="59"/>
      <c r="U32" s="59"/>
      <c r="V32" s="59"/>
      <c r="W32" s="59"/>
      <c r="X32" s="60"/>
    </row>
    <row r="33" spans="2:24" s="3" customFormat="1" ht="15.5">
      <c r="B33" s="3">
        <v>22</v>
      </c>
      <c r="C33" s="42" t="str">
        <f>IF(bewijslast!C33="","",bewijslast!C33)</f>
        <v/>
      </c>
      <c r="D33" s="43" t="str">
        <f>IF('logboek overzicht'!D33="","",'logboek overzicht'!D33)</f>
        <v/>
      </c>
      <c r="E33" s="43" t="str">
        <f>IF('logboek overzicht'!E33="","",'logboek overzicht'!E33)</f>
        <v/>
      </c>
      <c r="F33" s="51" t="str">
        <f>IF(bewijslast!D33="","",bewijslast!D33)</f>
        <v/>
      </c>
      <c r="G33" s="43" t="str">
        <f>IF(bewijslast!E33="","",bewijslast!E33)</f>
        <v/>
      </c>
      <c r="H33" s="43" t="e">
        <f>IF('logboek overzicht'!#REF!="","",'logboek overzicht'!#REF!)</f>
        <v>#REF!</v>
      </c>
      <c r="I33" s="43" t="e">
        <f>IF('logboek overzicht'!#REF!="","",'logboek overzicht'!#REF!)</f>
        <v>#REF!</v>
      </c>
      <c r="J33" s="44" t="str">
        <f>IF(bewijslast!F33="","",bewijslast!F33)</f>
        <v/>
      </c>
      <c r="K33" s="42" t="str">
        <f>IF(bewijslast!G33="","",bewijslast!G33)</f>
        <v/>
      </c>
      <c r="L33" s="136" t="str">
        <f t="shared" si="0"/>
        <v/>
      </c>
      <c r="M33" s="57"/>
      <c r="N33" s="58"/>
      <c r="O33" s="58"/>
      <c r="P33" s="58"/>
      <c r="Q33" s="59"/>
      <c r="R33" s="59"/>
      <c r="S33" s="59"/>
      <c r="T33" s="59"/>
      <c r="U33" s="59"/>
      <c r="V33" s="59"/>
      <c r="W33" s="59"/>
      <c r="X33" s="60"/>
    </row>
    <row r="34" spans="2:24" ht="15.5">
      <c r="B34" s="3">
        <v>23</v>
      </c>
      <c r="C34" s="42" t="str">
        <f>IF(bewijslast!C34="","",bewijslast!C34)</f>
        <v/>
      </c>
      <c r="D34" s="43" t="str">
        <f>IF('logboek overzicht'!D34="","",'logboek overzicht'!D34)</f>
        <v/>
      </c>
      <c r="E34" s="43" t="str">
        <f>IF('logboek overzicht'!E34="","",'logboek overzicht'!E34)</f>
        <v/>
      </c>
      <c r="F34" s="51" t="str">
        <f>IF(bewijslast!D34="","",bewijslast!D34)</f>
        <v/>
      </c>
      <c r="G34" s="43" t="str">
        <f>IF(bewijslast!E34="","",bewijslast!E34)</f>
        <v/>
      </c>
      <c r="H34" s="43" t="e">
        <f>IF('logboek overzicht'!#REF!="","",'logboek overzicht'!#REF!)</f>
        <v>#REF!</v>
      </c>
      <c r="I34" s="43" t="e">
        <f>IF('logboek overzicht'!#REF!="","",'logboek overzicht'!#REF!)</f>
        <v>#REF!</v>
      </c>
      <c r="J34" s="44" t="str">
        <f>IF(bewijslast!F34="","",bewijslast!F34)</f>
        <v/>
      </c>
      <c r="K34" s="42" t="str">
        <f>IF(bewijslast!G34="","",bewijslast!G34)</f>
        <v/>
      </c>
      <c r="L34" s="136" t="str">
        <f t="shared" si="0"/>
        <v/>
      </c>
      <c r="M34" s="57"/>
      <c r="N34" s="58"/>
      <c r="O34" s="58"/>
      <c r="P34" s="58"/>
      <c r="Q34" s="59"/>
      <c r="R34" s="59"/>
      <c r="S34" s="59"/>
      <c r="T34" s="59"/>
      <c r="U34" s="59"/>
      <c r="V34" s="59"/>
      <c r="W34" s="59"/>
      <c r="X34" s="60"/>
    </row>
    <row r="35" spans="2:24" ht="15.5">
      <c r="B35" s="3">
        <v>24</v>
      </c>
      <c r="C35" s="42" t="str">
        <f>IF(bewijslast!C35="","",bewijslast!C35)</f>
        <v/>
      </c>
      <c r="D35" s="43" t="str">
        <f>IF('logboek overzicht'!D35="","",'logboek overzicht'!D35)</f>
        <v/>
      </c>
      <c r="E35" s="43" t="str">
        <f>IF('logboek overzicht'!E35="","",'logboek overzicht'!E35)</f>
        <v/>
      </c>
      <c r="F35" s="51" t="str">
        <f>IF(bewijslast!D35="","",bewijslast!D35)</f>
        <v/>
      </c>
      <c r="G35" s="43" t="str">
        <f>IF(bewijslast!E35="","",bewijslast!E35)</f>
        <v/>
      </c>
      <c r="H35" s="43" t="e">
        <f>IF('logboek overzicht'!#REF!="","",'logboek overzicht'!#REF!)</f>
        <v>#REF!</v>
      </c>
      <c r="I35" s="43" t="e">
        <f>IF('logboek overzicht'!#REF!="","",'logboek overzicht'!#REF!)</f>
        <v>#REF!</v>
      </c>
      <c r="J35" s="44" t="str">
        <f>IF(bewijslast!F35="","",bewijslast!F35)</f>
        <v/>
      </c>
      <c r="K35" s="42" t="str">
        <f>IF(bewijslast!G35="","",bewijslast!G35)</f>
        <v/>
      </c>
      <c r="L35" s="136" t="str">
        <f t="shared" si="0"/>
        <v/>
      </c>
      <c r="M35" s="57"/>
      <c r="N35" s="58"/>
      <c r="O35" s="58"/>
      <c r="P35" s="58"/>
      <c r="Q35" s="59"/>
      <c r="R35" s="59"/>
      <c r="S35" s="59"/>
      <c r="T35" s="59"/>
      <c r="U35" s="59"/>
      <c r="V35" s="59"/>
      <c r="W35" s="59"/>
      <c r="X35" s="60"/>
    </row>
    <row r="36" spans="2:24" ht="15.5">
      <c r="B36" s="3">
        <v>25</v>
      </c>
      <c r="C36" s="42" t="str">
        <f>IF(bewijslast!C36="","",bewijslast!C36)</f>
        <v/>
      </c>
      <c r="D36" s="43" t="str">
        <f>IF('logboek overzicht'!D36="","",'logboek overzicht'!D36)</f>
        <v/>
      </c>
      <c r="E36" s="43" t="str">
        <f>IF('logboek overzicht'!E36="","",'logboek overzicht'!E36)</f>
        <v/>
      </c>
      <c r="F36" s="51" t="str">
        <f>IF(bewijslast!D36="","",bewijslast!D36)</f>
        <v/>
      </c>
      <c r="G36" s="43" t="str">
        <f>IF(bewijslast!E36="","",bewijslast!E36)</f>
        <v/>
      </c>
      <c r="H36" s="43" t="e">
        <f>IF('logboek overzicht'!#REF!="","",'logboek overzicht'!#REF!)</f>
        <v>#REF!</v>
      </c>
      <c r="I36" s="43" t="e">
        <f>IF('logboek overzicht'!#REF!="","",'logboek overzicht'!#REF!)</f>
        <v>#REF!</v>
      </c>
      <c r="J36" s="44" t="str">
        <f>IF(bewijslast!F36="","",bewijslast!F36)</f>
        <v/>
      </c>
      <c r="K36" s="42" t="str">
        <f>IF(bewijslast!G36="","",bewijslast!G36)</f>
        <v/>
      </c>
      <c r="L36" s="136" t="str">
        <f t="shared" si="0"/>
        <v/>
      </c>
      <c r="M36" s="57"/>
      <c r="N36" s="58"/>
      <c r="O36" s="58"/>
      <c r="P36" s="58"/>
      <c r="Q36" s="59"/>
      <c r="R36" s="59"/>
      <c r="S36" s="59"/>
      <c r="T36" s="59"/>
      <c r="U36" s="59"/>
      <c r="V36" s="59"/>
      <c r="W36" s="59"/>
      <c r="X36" s="60"/>
    </row>
    <row r="37" spans="2:24" ht="15.5">
      <c r="B37" s="3">
        <v>26</v>
      </c>
      <c r="C37" s="42" t="str">
        <f>IF(bewijslast!C37="","",bewijslast!C37)</f>
        <v/>
      </c>
      <c r="D37" s="43" t="str">
        <f>IF('logboek overzicht'!D37="","",'logboek overzicht'!D37)</f>
        <v/>
      </c>
      <c r="E37" s="43" t="str">
        <f>IF('logboek overzicht'!E37="","",'logboek overzicht'!E37)</f>
        <v/>
      </c>
      <c r="F37" s="51" t="str">
        <f>IF(bewijslast!D37="","",bewijslast!D37)</f>
        <v/>
      </c>
      <c r="G37" s="43" t="str">
        <f>IF(bewijslast!E37="","",bewijslast!E37)</f>
        <v/>
      </c>
      <c r="H37" s="43" t="e">
        <f>IF('logboek overzicht'!#REF!="","",'logboek overzicht'!#REF!)</f>
        <v>#REF!</v>
      </c>
      <c r="I37" s="43" t="e">
        <f>IF('logboek overzicht'!#REF!="","",'logboek overzicht'!#REF!)</f>
        <v>#REF!</v>
      </c>
      <c r="J37" s="44" t="str">
        <f>IF(bewijslast!F37="","",bewijslast!F37)</f>
        <v/>
      </c>
      <c r="K37" s="42" t="str">
        <f>IF(bewijslast!G37="","",bewijslast!G37)</f>
        <v/>
      </c>
      <c r="L37" s="136" t="str">
        <f t="shared" si="0"/>
        <v/>
      </c>
      <c r="M37" s="57"/>
      <c r="N37" s="58"/>
      <c r="O37" s="58"/>
      <c r="P37" s="58"/>
      <c r="Q37" s="59"/>
      <c r="R37" s="59"/>
      <c r="S37" s="59"/>
      <c r="T37" s="59"/>
      <c r="U37" s="59"/>
      <c r="V37" s="59"/>
      <c r="W37" s="59"/>
      <c r="X37" s="60"/>
    </row>
    <row r="38" spans="2:24" ht="15.5">
      <c r="B38" s="3">
        <v>27</v>
      </c>
      <c r="C38" s="42" t="str">
        <f>IF(bewijslast!C38="","",bewijslast!C38)</f>
        <v/>
      </c>
      <c r="D38" s="43" t="str">
        <f>IF('logboek overzicht'!D38="","",'logboek overzicht'!D38)</f>
        <v/>
      </c>
      <c r="E38" s="43" t="str">
        <f>IF('logboek overzicht'!E38="","",'logboek overzicht'!E38)</f>
        <v/>
      </c>
      <c r="F38" s="51" t="str">
        <f>IF(bewijslast!D38="","",bewijslast!D38)</f>
        <v/>
      </c>
      <c r="G38" s="43" t="str">
        <f>IF(bewijslast!E38="","",bewijslast!E38)</f>
        <v/>
      </c>
      <c r="H38" s="43" t="e">
        <f>IF('logboek overzicht'!#REF!="","",'logboek overzicht'!#REF!)</f>
        <v>#REF!</v>
      </c>
      <c r="I38" s="43" t="e">
        <f>IF('logboek overzicht'!#REF!="","",'logboek overzicht'!#REF!)</f>
        <v>#REF!</v>
      </c>
      <c r="J38" s="44" t="str">
        <f>IF(bewijslast!F38="","",bewijslast!F38)</f>
        <v/>
      </c>
      <c r="K38" s="42" t="str">
        <f>IF(bewijslast!G38="","",bewijslast!G38)</f>
        <v/>
      </c>
      <c r="L38" s="136" t="str">
        <f t="shared" si="0"/>
        <v/>
      </c>
      <c r="M38" s="57"/>
      <c r="N38" s="58"/>
      <c r="O38" s="58"/>
      <c r="P38" s="58"/>
      <c r="Q38" s="59"/>
      <c r="R38" s="59"/>
      <c r="S38" s="59"/>
      <c r="T38" s="59"/>
      <c r="U38" s="59"/>
      <c r="V38" s="59"/>
      <c r="W38" s="59"/>
      <c r="X38" s="60"/>
    </row>
    <row r="39" spans="2:24" ht="15.5">
      <c r="B39" s="3">
        <v>28</v>
      </c>
      <c r="C39" s="42" t="str">
        <f>IF(bewijslast!C39="","",bewijslast!C39)</f>
        <v/>
      </c>
      <c r="D39" s="43" t="str">
        <f>IF('logboek overzicht'!D39="","",'logboek overzicht'!D39)</f>
        <v/>
      </c>
      <c r="E39" s="43" t="str">
        <f>IF('logboek overzicht'!E39="","",'logboek overzicht'!E39)</f>
        <v/>
      </c>
      <c r="F39" s="51" t="str">
        <f>IF(bewijslast!D39="","",bewijslast!D39)</f>
        <v/>
      </c>
      <c r="G39" s="43" t="str">
        <f>IF(bewijslast!E39="","",bewijslast!E39)</f>
        <v/>
      </c>
      <c r="H39" s="43" t="e">
        <f>IF('logboek overzicht'!#REF!="","",'logboek overzicht'!#REF!)</f>
        <v>#REF!</v>
      </c>
      <c r="I39" s="43" t="e">
        <f>IF('logboek overzicht'!#REF!="","",'logboek overzicht'!#REF!)</f>
        <v>#REF!</v>
      </c>
      <c r="J39" s="44" t="str">
        <f>IF(bewijslast!F39="","",bewijslast!F39)</f>
        <v/>
      </c>
      <c r="K39" s="42" t="str">
        <f>IF(bewijslast!G39="","",bewijslast!G39)</f>
        <v/>
      </c>
      <c r="L39" s="136" t="str">
        <f t="shared" si="0"/>
        <v/>
      </c>
      <c r="M39" s="57"/>
      <c r="N39" s="58"/>
      <c r="O39" s="58"/>
      <c r="P39" s="58"/>
      <c r="Q39" s="59"/>
      <c r="R39" s="59"/>
      <c r="S39" s="59"/>
      <c r="T39" s="59"/>
      <c r="U39" s="59"/>
      <c r="V39" s="59"/>
      <c r="W39" s="59"/>
      <c r="X39" s="60"/>
    </row>
    <row r="40" spans="2:24" ht="15.5">
      <c r="B40" s="3">
        <v>29</v>
      </c>
      <c r="C40" s="42" t="str">
        <f>IF(bewijslast!C40="","",bewijslast!C40)</f>
        <v/>
      </c>
      <c r="D40" s="43" t="str">
        <f>IF('logboek overzicht'!D40="","",'logboek overzicht'!D40)</f>
        <v/>
      </c>
      <c r="E40" s="43" t="str">
        <f>IF('logboek overzicht'!E40="","",'logboek overzicht'!E40)</f>
        <v/>
      </c>
      <c r="F40" s="51" t="str">
        <f>IF(bewijslast!D40="","",bewijslast!D40)</f>
        <v/>
      </c>
      <c r="G40" s="43" t="str">
        <f>IF(bewijslast!E40="","",bewijslast!E40)</f>
        <v/>
      </c>
      <c r="H40" s="43" t="e">
        <f>IF('logboek overzicht'!#REF!="","",'logboek overzicht'!#REF!)</f>
        <v>#REF!</v>
      </c>
      <c r="I40" s="43" t="e">
        <f>IF('logboek overzicht'!#REF!="","",'logboek overzicht'!#REF!)</f>
        <v>#REF!</v>
      </c>
      <c r="J40" s="44" t="str">
        <f>IF(bewijslast!F40="","",bewijslast!F40)</f>
        <v/>
      </c>
      <c r="K40" s="42" t="str">
        <f>IF(bewijslast!G40="","",bewijslast!G40)</f>
        <v/>
      </c>
      <c r="L40" s="136" t="str">
        <f t="shared" si="0"/>
        <v/>
      </c>
      <c r="M40" s="61"/>
      <c r="N40" s="62"/>
      <c r="O40" s="62"/>
      <c r="P40" s="62"/>
      <c r="Q40" s="63"/>
      <c r="R40" s="63"/>
      <c r="S40" s="63"/>
      <c r="T40" s="63"/>
      <c r="U40" s="63"/>
      <c r="V40" s="63"/>
      <c r="W40" s="63"/>
      <c r="X40" s="60"/>
    </row>
    <row r="41" spans="2:24" ht="15.5">
      <c r="B41" s="3">
        <v>30</v>
      </c>
      <c r="C41" s="42" t="str">
        <f>IF(bewijslast!C41="","",bewijslast!C41)</f>
        <v/>
      </c>
      <c r="D41" s="43" t="str">
        <f>IF('logboek overzicht'!D41="","",'logboek overzicht'!D41)</f>
        <v/>
      </c>
      <c r="E41" s="43" t="str">
        <f>IF('logboek overzicht'!E41="","",'logboek overzicht'!E41)</f>
        <v/>
      </c>
      <c r="F41" s="51" t="str">
        <f>IF(bewijslast!D41="","",bewijslast!D41)</f>
        <v/>
      </c>
      <c r="G41" s="43" t="str">
        <f>IF(bewijslast!E41="","",bewijslast!E41)</f>
        <v/>
      </c>
      <c r="H41" s="43" t="e">
        <f>IF('logboek overzicht'!#REF!="","",'logboek overzicht'!#REF!)</f>
        <v>#REF!</v>
      </c>
      <c r="I41" s="43" t="e">
        <f>IF('logboek overzicht'!#REF!="","",'logboek overzicht'!#REF!)</f>
        <v>#REF!</v>
      </c>
      <c r="J41" s="44" t="str">
        <f>IF(bewijslast!F41="","",bewijslast!F41)</f>
        <v/>
      </c>
      <c r="K41" s="42" t="str">
        <f>IF(bewijslast!G41="","",bewijslast!G41)</f>
        <v/>
      </c>
      <c r="L41" s="136" t="str">
        <f t="shared" si="0"/>
        <v/>
      </c>
      <c r="M41" s="61"/>
      <c r="N41" s="62"/>
      <c r="O41" s="62"/>
      <c r="P41" s="62"/>
      <c r="Q41" s="63"/>
      <c r="R41" s="63"/>
      <c r="S41" s="63"/>
      <c r="T41" s="63"/>
      <c r="U41" s="63"/>
      <c r="V41" s="63"/>
      <c r="W41" s="63"/>
      <c r="X41" s="60"/>
    </row>
    <row r="42" spans="2:24" ht="15.5">
      <c r="B42" s="3">
        <v>31</v>
      </c>
      <c r="C42" s="42" t="str">
        <f>IF(bewijslast!C42="","",bewijslast!C42)</f>
        <v/>
      </c>
      <c r="D42" s="43" t="str">
        <f>IF('logboek overzicht'!D42="","",'logboek overzicht'!D42)</f>
        <v/>
      </c>
      <c r="E42" s="43" t="str">
        <f>IF('logboek overzicht'!E42="","",'logboek overzicht'!E42)</f>
        <v/>
      </c>
      <c r="F42" s="51" t="str">
        <f>IF(bewijslast!D42="","",bewijslast!D42)</f>
        <v/>
      </c>
      <c r="G42" s="43" t="str">
        <f>IF(bewijslast!E42="","",bewijslast!E42)</f>
        <v/>
      </c>
      <c r="H42" s="43" t="e">
        <f>IF('logboek overzicht'!#REF!="","",'logboek overzicht'!#REF!)</f>
        <v>#REF!</v>
      </c>
      <c r="I42" s="43" t="e">
        <f>IF('logboek overzicht'!#REF!="","",'logboek overzicht'!#REF!)</f>
        <v>#REF!</v>
      </c>
      <c r="J42" s="44" t="str">
        <f>IF(bewijslast!F42="","",bewijslast!F42)</f>
        <v/>
      </c>
      <c r="K42" s="42" t="str">
        <f>IF(bewijslast!G42="","",bewijslast!G42)</f>
        <v/>
      </c>
      <c r="L42" s="136" t="str">
        <f t="shared" si="0"/>
        <v/>
      </c>
      <c r="M42" s="61"/>
      <c r="N42" s="62"/>
      <c r="O42" s="62"/>
      <c r="P42" s="62"/>
      <c r="Q42" s="63"/>
      <c r="R42" s="63"/>
      <c r="S42" s="63"/>
      <c r="T42" s="63"/>
      <c r="U42" s="63"/>
      <c r="V42" s="63"/>
      <c r="W42" s="63"/>
      <c r="X42" s="60"/>
    </row>
    <row r="43" spans="2:24" ht="15.5">
      <c r="B43" s="3">
        <v>32</v>
      </c>
      <c r="C43" s="42" t="str">
        <f>IF(bewijslast!C43="","",bewijslast!C43)</f>
        <v/>
      </c>
      <c r="D43" s="43" t="str">
        <f>IF('logboek overzicht'!D43="","",'logboek overzicht'!D43)</f>
        <v/>
      </c>
      <c r="E43" s="43" t="str">
        <f>IF('logboek overzicht'!E43="","",'logboek overzicht'!E43)</f>
        <v/>
      </c>
      <c r="F43" s="51" t="str">
        <f>IF(bewijslast!D43="","",bewijslast!D43)</f>
        <v/>
      </c>
      <c r="G43" s="43" t="str">
        <f>IF(bewijslast!E43="","",bewijslast!E43)</f>
        <v/>
      </c>
      <c r="H43" s="43" t="e">
        <f>IF('logboek overzicht'!#REF!="","",'logboek overzicht'!#REF!)</f>
        <v>#REF!</v>
      </c>
      <c r="I43" s="43" t="e">
        <f>IF('logboek overzicht'!#REF!="","",'logboek overzicht'!#REF!)</f>
        <v>#REF!</v>
      </c>
      <c r="J43" s="44" t="str">
        <f>IF(bewijslast!F43="","",bewijslast!F43)</f>
        <v/>
      </c>
      <c r="K43" s="42" t="str">
        <f>IF(bewijslast!G43="","",bewijslast!G43)</f>
        <v/>
      </c>
      <c r="L43" s="136" t="str">
        <f t="shared" si="0"/>
        <v/>
      </c>
      <c r="M43" s="61"/>
      <c r="N43" s="62"/>
      <c r="O43" s="62"/>
      <c r="P43" s="62"/>
      <c r="Q43" s="63"/>
      <c r="R43" s="63"/>
      <c r="S43" s="63"/>
      <c r="T43" s="63"/>
      <c r="U43" s="63"/>
      <c r="V43" s="63"/>
      <c r="W43" s="63"/>
      <c r="X43" s="60"/>
    </row>
    <row r="44" spans="2:24" ht="15.5">
      <c r="B44" s="3">
        <v>33</v>
      </c>
      <c r="C44" s="42" t="str">
        <f>IF(bewijslast!C44="","",bewijslast!C44)</f>
        <v/>
      </c>
      <c r="D44" s="43" t="str">
        <f>IF('logboek overzicht'!D44="","",'logboek overzicht'!D44)</f>
        <v/>
      </c>
      <c r="E44" s="43" t="str">
        <f>IF('logboek overzicht'!E44="","",'logboek overzicht'!E44)</f>
        <v/>
      </c>
      <c r="F44" s="51" t="str">
        <f>IF(bewijslast!D44="","",bewijslast!D44)</f>
        <v/>
      </c>
      <c r="G44" s="43" t="str">
        <f>IF(bewijslast!E44="","",bewijslast!E44)</f>
        <v/>
      </c>
      <c r="H44" s="43" t="e">
        <f>IF('logboek overzicht'!#REF!="","",'logboek overzicht'!#REF!)</f>
        <v>#REF!</v>
      </c>
      <c r="I44" s="43" t="e">
        <f>IF('logboek overzicht'!#REF!="","",'logboek overzicht'!#REF!)</f>
        <v>#REF!</v>
      </c>
      <c r="J44" s="44" t="str">
        <f>IF(bewijslast!F44="","",bewijslast!F44)</f>
        <v/>
      </c>
      <c r="K44" s="42" t="str">
        <f>IF(bewijslast!G44="","",bewijslast!G44)</f>
        <v/>
      </c>
      <c r="L44" s="136" t="str">
        <f t="shared" si="0"/>
        <v/>
      </c>
      <c r="M44" s="61"/>
      <c r="N44" s="62"/>
      <c r="O44" s="62"/>
      <c r="P44" s="62"/>
      <c r="Q44" s="63"/>
      <c r="R44" s="63"/>
      <c r="S44" s="63"/>
      <c r="T44" s="63"/>
      <c r="U44" s="63"/>
      <c r="V44" s="63"/>
      <c r="W44" s="63"/>
      <c r="X44" s="60"/>
    </row>
    <row r="45" spans="2:24" ht="15.5">
      <c r="B45" s="3">
        <v>34</v>
      </c>
      <c r="C45" s="42" t="str">
        <f>IF(bewijslast!C45="","",bewijslast!C45)</f>
        <v/>
      </c>
      <c r="D45" s="43" t="str">
        <f>IF('logboek overzicht'!D45="","",'logboek overzicht'!D45)</f>
        <v/>
      </c>
      <c r="E45" s="43" t="str">
        <f>IF('logboek overzicht'!E45="","",'logboek overzicht'!E45)</f>
        <v/>
      </c>
      <c r="F45" s="51" t="str">
        <f>IF(bewijslast!D45="","",bewijslast!D45)</f>
        <v/>
      </c>
      <c r="G45" s="43" t="str">
        <f>IF(bewijslast!E45="","",bewijslast!E45)</f>
        <v/>
      </c>
      <c r="H45" s="43" t="e">
        <f>IF('logboek overzicht'!#REF!="","",'logboek overzicht'!#REF!)</f>
        <v>#REF!</v>
      </c>
      <c r="I45" s="43" t="e">
        <f>IF('logboek overzicht'!#REF!="","",'logboek overzicht'!#REF!)</f>
        <v>#REF!</v>
      </c>
      <c r="J45" s="44" t="str">
        <f>IF(bewijslast!F45="","",bewijslast!F45)</f>
        <v/>
      </c>
      <c r="K45" s="42" t="str">
        <f>IF(bewijslast!G45="","",bewijslast!G45)</f>
        <v/>
      </c>
      <c r="L45" s="136" t="str">
        <f t="shared" si="0"/>
        <v/>
      </c>
      <c r="M45" s="61"/>
      <c r="N45" s="62"/>
      <c r="O45" s="62"/>
      <c r="P45" s="62"/>
      <c r="Q45" s="63"/>
      <c r="R45" s="63"/>
      <c r="S45" s="63"/>
      <c r="T45" s="63"/>
      <c r="U45" s="63"/>
      <c r="V45" s="63"/>
      <c r="W45" s="63"/>
      <c r="X45" s="60"/>
    </row>
    <row r="46" spans="2:24" ht="15.5">
      <c r="B46" s="3">
        <v>35</v>
      </c>
      <c r="C46" s="42" t="str">
        <f>IF(bewijslast!C46="","",bewijslast!C46)</f>
        <v/>
      </c>
      <c r="D46" s="43" t="str">
        <f>IF('logboek overzicht'!D46="","",'logboek overzicht'!D46)</f>
        <v/>
      </c>
      <c r="E46" s="43" t="str">
        <f>IF('logboek overzicht'!E46="","",'logboek overzicht'!E46)</f>
        <v/>
      </c>
      <c r="F46" s="51" t="str">
        <f>IF(bewijslast!D46="","",bewijslast!D46)</f>
        <v/>
      </c>
      <c r="G46" s="43" t="str">
        <f>IF(bewijslast!E46="","",bewijslast!E46)</f>
        <v/>
      </c>
      <c r="H46" s="43" t="e">
        <f>IF('logboek overzicht'!#REF!="","",'logboek overzicht'!#REF!)</f>
        <v>#REF!</v>
      </c>
      <c r="I46" s="43" t="e">
        <f>IF('logboek overzicht'!#REF!="","",'logboek overzicht'!#REF!)</f>
        <v>#REF!</v>
      </c>
      <c r="J46" s="44" t="str">
        <f>IF(bewijslast!F46="","",bewijslast!F46)</f>
        <v/>
      </c>
      <c r="K46" s="42" t="str">
        <f>IF(bewijslast!G46="","",bewijslast!G46)</f>
        <v/>
      </c>
      <c r="L46" s="136" t="str">
        <f t="shared" si="0"/>
        <v/>
      </c>
      <c r="M46" s="61"/>
      <c r="N46" s="62"/>
      <c r="O46" s="62"/>
      <c r="P46" s="62"/>
      <c r="Q46" s="63"/>
      <c r="R46" s="63"/>
      <c r="S46" s="63"/>
      <c r="T46" s="63"/>
      <c r="U46" s="63"/>
      <c r="V46" s="63"/>
      <c r="W46" s="63"/>
      <c r="X46" s="60"/>
    </row>
    <row r="47" spans="2:24" ht="15.5">
      <c r="B47" s="3">
        <v>36</v>
      </c>
      <c r="C47" s="42" t="str">
        <f>IF(bewijslast!C47="","",bewijslast!C47)</f>
        <v/>
      </c>
      <c r="D47" s="43" t="str">
        <f>IF('logboek overzicht'!D47="","",'logboek overzicht'!D47)</f>
        <v/>
      </c>
      <c r="E47" s="43" t="str">
        <f>IF('logboek overzicht'!E47="","",'logboek overzicht'!E47)</f>
        <v/>
      </c>
      <c r="F47" s="51" t="str">
        <f>IF(bewijslast!D47="","",bewijslast!D47)</f>
        <v/>
      </c>
      <c r="G47" s="43" t="str">
        <f>IF(bewijslast!E47="","",bewijslast!E47)</f>
        <v/>
      </c>
      <c r="H47" s="43" t="e">
        <f>IF('logboek overzicht'!#REF!="","",'logboek overzicht'!#REF!)</f>
        <v>#REF!</v>
      </c>
      <c r="I47" s="43" t="e">
        <f>IF('logboek overzicht'!#REF!="","",'logboek overzicht'!#REF!)</f>
        <v>#REF!</v>
      </c>
      <c r="J47" s="44" t="str">
        <f>IF(bewijslast!F47="","",bewijslast!F47)</f>
        <v/>
      </c>
      <c r="K47" s="42" t="str">
        <f>IF(bewijslast!G47="","",bewijslast!G47)</f>
        <v/>
      </c>
      <c r="L47" s="136" t="str">
        <f t="shared" si="0"/>
        <v/>
      </c>
      <c r="M47" s="61"/>
      <c r="N47" s="62"/>
      <c r="O47" s="62"/>
      <c r="P47" s="62"/>
      <c r="Q47" s="63"/>
      <c r="R47" s="63"/>
      <c r="S47" s="63"/>
      <c r="T47" s="63"/>
      <c r="U47" s="63"/>
      <c r="V47" s="63"/>
      <c r="W47" s="63"/>
      <c r="X47" s="60"/>
    </row>
    <row r="48" spans="2:24" ht="15.5">
      <c r="B48" s="3">
        <v>37</v>
      </c>
      <c r="C48" s="42" t="str">
        <f>IF(bewijslast!C48="","",bewijslast!C48)</f>
        <v/>
      </c>
      <c r="D48" s="43" t="str">
        <f>IF('logboek overzicht'!D48="","",'logboek overzicht'!D48)</f>
        <v/>
      </c>
      <c r="E48" s="43" t="str">
        <f>IF('logboek overzicht'!E48="","",'logboek overzicht'!E48)</f>
        <v/>
      </c>
      <c r="F48" s="51" t="str">
        <f>IF(bewijslast!D48="","",bewijslast!D48)</f>
        <v/>
      </c>
      <c r="G48" s="43" t="str">
        <f>IF(bewijslast!E48="","",bewijslast!E48)</f>
        <v/>
      </c>
      <c r="H48" s="43" t="e">
        <f>IF('logboek overzicht'!#REF!="","",'logboek overzicht'!#REF!)</f>
        <v>#REF!</v>
      </c>
      <c r="I48" s="43" t="e">
        <f>IF('logboek overzicht'!#REF!="","",'logboek overzicht'!#REF!)</f>
        <v>#REF!</v>
      </c>
      <c r="J48" s="44" t="str">
        <f>IF(bewijslast!F48="","",bewijslast!F48)</f>
        <v/>
      </c>
      <c r="K48" s="42" t="str">
        <f>IF(bewijslast!G48="","",bewijslast!G48)</f>
        <v/>
      </c>
      <c r="L48" s="136" t="str">
        <f t="shared" si="0"/>
        <v/>
      </c>
      <c r="M48" s="61"/>
      <c r="N48" s="62"/>
      <c r="O48" s="62"/>
      <c r="P48" s="62"/>
      <c r="Q48" s="63"/>
      <c r="R48" s="63"/>
      <c r="S48" s="63"/>
      <c r="T48" s="63"/>
      <c r="U48" s="63"/>
      <c r="V48" s="63"/>
      <c r="W48" s="63"/>
      <c r="X48" s="60"/>
    </row>
    <row r="49" spans="2:24" ht="15.5">
      <c r="B49" s="3">
        <v>38</v>
      </c>
      <c r="C49" s="42" t="str">
        <f>IF(bewijslast!C49="","",bewijslast!C49)</f>
        <v/>
      </c>
      <c r="D49" s="43" t="str">
        <f>IF('logboek overzicht'!D49="","",'logboek overzicht'!D49)</f>
        <v/>
      </c>
      <c r="E49" s="43" t="str">
        <f>IF('logboek overzicht'!E49="","",'logboek overzicht'!E49)</f>
        <v/>
      </c>
      <c r="F49" s="51" t="str">
        <f>IF(bewijslast!D49="","",bewijslast!D49)</f>
        <v/>
      </c>
      <c r="G49" s="43" t="str">
        <f>IF(bewijslast!E49="","",bewijslast!E49)</f>
        <v/>
      </c>
      <c r="H49" s="43" t="e">
        <f>IF('logboek overzicht'!#REF!="","",'logboek overzicht'!#REF!)</f>
        <v>#REF!</v>
      </c>
      <c r="I49" s="43" t="e">
        <f>IF('logboek overzicht'!#REF!="","",'logboek overzicht'!#REF!)</f>
        <v>#REF!</v>
      </c>
      <c r="J49" s="44" t="str">
        <f>IF(bewijslast!F49="","",bewijslast!F49)</f>
        <v/>
      </c>
      <c r="K49" s="42" t="str">
        <f>IF(bewijslast!G49="","",bewijslast!G49)</f>
        <v/>
      </c>
      <c r="L49" s="136" t="str">
        <f t="shared" si="0"/>
        <v/>
      </c>
      <c r="M49" s="61"/>
      <c r="N49" s="62"/>
      <c r="O49" s="62"/>
      <c r="P49" s="62"/>
      <c r="Q49" s="63"/>
      <c r="R49" s="63"/>
      <c r="S49" s="63"/>
      <c r="T49" s="63"/>
      <c r="U49" s="63"/>
      <c r="V49" s="63"/>
      <c r="W49" s="63"/>
      <c r="X49" s="64"/>
    </row>
    <row r="50" spans="2:24" ht="15.5">
      <c r="B50" s="3">
        <v>39</v>
      </c>
      <c r="C50" s="42" t="str">
        <f>IF(bewijslast!C50="","",bewijslast!C50)</f>
        <v/>
      </c>
      <c r="D50" s="43" t="str">
        <f>IF('logboek overzicht'!D50="","",'logboek overzicht'!D50)</f>
        <v/>
      </c>
      <c r="E50" s="43" t="str">
        <f>IF('logboek overzicht'!E50="","",'logboek overzicht'!E50)</f>
        <v/>
      </c>
      <c r="F50" s="51" t="str">
        <f>IF(bewijslast!D50="","",bewijslast!D50)</f>
        <v/>
      </c>
      <c r="G50" s="43" t="str">
        <f>IF(bewijslast!E50="","",bewijslast!E50)</f>
        <v/>
      </c>
      <c r="H50" s="43" t="e">
        <f>IF('logboek overzicht'!#REF!="","",'logboek overzicht'!#REF!)</f>
        <v>#REF!</v>
      </c>
      <c r="I50" s="43" t="e">
        <f>IF('logboek overzicht'!#REF!="","",'logboek overzicht'!#REF!)</f>
        <v>#REF!</v>
      </c>
      <c r="J50" s="44" t="str">
        <f>IF(bewijslast!F50="","",bewijslast!F50)</f>
        <v/>
      </c>
      <c r="K50" s="42" t="str">
        <f>IF(bewijslast!G50="","",bewijslast!G50)</f>
        <v/>
      </c>
      <c r="L50" s="136" t="str">
        <f t="shared" si="0"/>
        <v/>
      </c>
      <c r="M50" s="65"/>
      <c r="N50" s="66"/>
      <c r="O50" s="66"/>
      <c r="P50" s="66"/>
      <c r="Q50" s="67"/>
      <c r="R50" s="67"/>
      <c r="S50" s="67"/>
      <c r="T50" s="67"/>
      <c r="U50" s="67"/>
      <c r="V50" s="67"/>
      <c r="W50" s="67"/>
      <c r="X50" s="68"/>
    </row>
    <row r="51" spans="2:24" ht="16" thickBot="1">
      <c r="B51" s="3">
        <v>40</v>
      </c>
      <c r="C51" s="45" t="str">
        <f>IF(bewijslast!C71="","",bewijslast!C71)</f>
        <v/>
      </c>
      <c r="D51" s="46" t="str">
        <f>IF('logboek overzicht'!D51="","",'logboek overzicht'!D51)</f>
        <v/>
      </c>
      <c r="E51" s="46" t="str">
        <f>IF('logboek overzicht'!E51="","",'logboek overzicht'!E51)</f>
        <v/>
      </c>
      <c r="F51" s="52" t="str">
        <f>IF(bewijslast!E71="","",bewijslast!E71)</f>
        <v/>
      </c>
      <c r="G51" s="46" t="str">
        <f>IF(bewijslast!F71="","",bewijslast!F71)</f>
        <v/>
      </c>
      <c r="H51" s="46" t="e">
        <f>IF('logboek overzicht'!#REF!="","",'logboek overzicht'!#REF!)</f>
        <v>#REF!</v>
      </c>
      <c r="I51" s="46" t="e">
        <f>IF('logboek overzicht'!#REF!="","",'logboek overzicht'!#REF!)</f>
        <v>#REF!</v>
      </c>
      <c r="J51" s="47" t="str">
        <f>IF(bewijslast!G71="","",bewijslast!G71)</f>
        <v/>
      </c>
      <c r="K51" s="45" t="str">
        <f>IF(bewijslast!H71="","",bewijslast!H71)</f>
        <v/>
      </c>
      <c r="L51" s="137" t="str">
        <f t="shared" si="0"/>
        <v/>
      </c>
      <c r="M51" s="69"/>
      <c r="N51" s="70"/>
      <c r="O51" s="70"/>
      <c r="P51" s="70"/>
      <c r="Q51" s="71"/>
      <c r="R51" s="71"/>
      <c r="S51" s="71"/>
      <c r="T51" s="71"/>
      <c r="U51" s="71"/>
      <c r="V51" s="71"/>
      <c r="W51" s="71"/>
      <c r="X51" s="72"/>
    </row>
  </sheetData>
  <sheetProtection selectLockedCells="1"/>
  <mergeCells count="3">
    <mergeCell ref="C8:D8"/>
    <mergeCell ref="M10:X10"/>
    <mergeCell ref="K10:L10"/>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A6376-1B64-44C6-91CA-FEEF301319DD}">
  <sheetPr>
    <tabColor rgb="FF00B050"/>
    <pageSetUpPr fitToPage="1"/>
  </sheetPr>
  <dimension ref="B1:Y51"/>
  <sheetViews>
    <sheetView showGridLines="0" zoomScaleNormal="100" workbookViewId="0">
      <selection activeCell="M12" sqref="M12"/>
    </sheetView>
  </sheetViews>
  <sheetFormatPr defaultColWidth="9.1796875" defaultRowHeight="14.5"/>
  <cols>
    <col min="1" max="1" width="1.26953125" customWidth="1"/>
    <col min="2" max="2" width="3.1796875" bestFit="1" customWidth="1"/>
    <col min="3" max="3" width="30.54296875" customWidth="1"/>
    <col min="4" max="4" width="17.54296875" style="7" hidden="1" customWidth="1"/>
    <col min="5" max="5" width="17.54296875" style="7" customWidth="1"/>
    <col min="6" max="6" width="17.54296875" style="7" hidden="1" customWidth="1"/>
    <col min="7" max="10" width="17.54296875" hidden="1" customWidth="1"/>
    <col min="11" max="11" width="17.54296875" customWidth="1"/>
    <col min="12" max="12" width="17.54296875" style="8" customWidth="1"/>
    <col min="13" max="14" width="8.1796875" style="8" customWidth="1"/>
    <col min="15" max="24" width="8.1796875" customWidth="1"/>
    <col min="25" max="42" width="11.54296875" customWidth="1"/>
    <col min="43" max="43" width="9.1796875" customWidth="1"/>
    <col min="44" max="44" width="10.81640625" customWidth="1"/>
    <col min="45" max="45" width="14.453125" customWidth="1"/>
    <col min="46" max="46" width="9.1796875" customWidth="1"/>
    <col min="47" max="47" width="13.26953125" customWidth="1"/>
  </cols>
  <sheetData>
    <row r="1" spans="2:25" s="1" customFormat="1" ht="18.5">
      <c r="C1" s="2" t="str">
        <f>invulformulier!B1</f>
        <v xml:space="preserve">Raamovereenkomst gereedschappen en ijzerwaren 2024-2028 </v>
      </c>
    </row>
    <row r="2" spans="2:25" s="3" customFormat="1" ht="18.5">
      <c r="C2" s="2" t="s">
        <v>37</v>
      </c>
      <c r="L2" s="4"/>
      <c r="N2" s="4"/>
      <c r="O2" s="4"/>
      <c r="X2" s="4"/>
      <c r="Y2" s="4"/>
    </row>
    <row r="3" spans="2:25" s="3" customFormat="1" ht="8.5" customHeight="1">
      <c r="C3" s="2"/>
      <c r="L3" s="4"/>
      <c r="N3" s="4"/>
      <c r="O3" s="4"/>
      <c r="X3" s="4"/>
      <c r="Y3" s="4"/>
    </row>
    <row r="4" spans="2:25" s="3" customFormat="1" ht="15.5">
      <c r="C4" s="16" t="s">
        <v>28</v>
      </c>
      <c r="D4"/>
      <c r="E4"/>
      <c r="F4"/>
      <c r="L4" s="4"/>
      <c r="N4" s="4"/>
      <c r="O4" s="4"/>
      <c r="X4" s="4"/>
      <c r="Y4" s="4"/>
    </row>
    <row r="5" spans="2:25" s="3" customFormat="1">
      <c r="C5" s="31" t="s">
        <v>74</v>
      </c>
      <c r="E5"/>
      <c r="F5"/>
      <c r="L5" s="4"/>
      <c r="N5" s="4"/>
      <c r="O5" s="4"/>
      <c r="X5" s="4"/>
      <c r="Y5" s="4"/>
    </row>
    <row r="6" spans="2:25" s="3" customFormat="1" ht="6" customHeight="1">
      <c r="D6" s="32"/>
      <c r="E6"/>
      <c r="F6"/>
      <c r="O6" s="5"/>
      <c r="X6" s="4"/>
      <c r="Y6" s="4"/>
    </row>
    <row r="7" spans="2:25" s="3" customFormat="1" ht="15.5">
      <c r="C7" s="16" t="s">
        <v>73</v>
      </c>
      <c r="E7"/>
      <c r="F7"/>
      <c r="O7" s="5"/>
      <c r="X7" s="4"/>
      <c r="Y7" s="4"/>
    </row>
    <row r="8" spans="2:25" s="3" customFormat="1">
      <c r="C8" s="141" t="str">
        <f>IF(invulformulier!B7="","",invulformulier!B7)</f>
        <v/>
      </c>
      <c r="D8" s="141"/>
      <c r="E8"/>
      <c r="F8"/>
      <c r="O8" s="5"/>
      <c r="X8" s="4"/>
      <c r="Y8" s="4"/>
    </row>
    <row r="9" spans="2:25" s="3" customFormat="1" ht="15" customHeight="1" thickBot="1">
      <c r="C9"/>
      <c r="D9" s="9"/>
      <c r="E9" s="9"/>
      <c r="F9" s="9"/>
      <c r="G9" s="9"/>
      <c r="H9" s="9"/>
      <c r="I9" s="9"/>
      <c r="J9" s="9"/>
      <c r="K9" s="9"/>
      <c r="L9" s="9"/>
      <c r="M9" s="9"/>
      <c r="N9" s="9"/>
      <c r="O9" s="5"/>
      <c r="X9" s="4"/>
      <c r="Y9" s="4"/>
    </row>
    <row r="10" spans="2:25" s="6" customFormat="1" ht="42.75" customHeight="1" thickBot="1">
      <c r="C10" s="14" t="s">
        <v>23</v>
      </c>
      <c r="D10" s="15"/>
      <c r="E10" s="15"/>
      <c r="F10" s="15"/>
      <c r="G10" s="15"/>
      <c r="H10" s="15"/>
      <c r="I10" s="15"/>
      <c r="J10" s="24"/>
      <c r="K10" s="142" t="s">
        <v>77</v>
      </c>
      <c r="L10" s="144"/>
      <c r="M10" s="142" t="s">
        <v>78</v>
      </c>
      <c r="N10" s="144"/>
      <c r="O10" s="144"/>
      <c r="P10" s="144"/>
      <c r="Q10" s="144"/>
      <c r="R10" s="144"/>
      <c r="S10" s="144"/>
      <c r="T10" s="144"/>
      <c r="U10" s="144"/>
      <c r="V10" s="144"/>
      <c r="W10" s="144"/>
      <c r="X10" s="143"/>
    </row>
    <row r="11" spans="2:25" s="3" customFormat="1" ht="38.5" customHeight="1" thickBot="1">
      <c r="C11" s="33" t="s">
        <v>33</v>
      </c>
      <c r="D11" s="48" t="s">
        <v>31</v>
      </c>
      <c r="E11" s="48" t="s">
        <v>30</v>
      </c>
      <c r="F11" s="34" t="s">
        <v>6</v>
      </c>
      <c r="G11" s="48" t="s">
        <v>42</v>
      </c>
      <c r="H11" s="109" t="s">
        <v>40</v>
      </c>
      <c r="I11" s="109" t="s">
        <v>41</v>
      </c>
      <c r="J11" s="49" t="s">
        <v>1</v>
      </c>
      <c r="K11" s="33" t="s">
        <v>75</v>
      </c>
      <c r="L11" s="34" t="s">
        <v>76</v>
      </c>
      <c r="M11" s="35" t="s">
        <v>44</v>
      </c>
      <c r="N11" s="36" t="s">
        <v>45</v>
      </c>
      <c r="O11" s="36" t="s">
        <v>46</v>
      </c>
      <c r="P11" s="36" t="s">
        <v>47</v>
      </c>
      <c r="Q11" s="37" t="s">
        <v>48</v>
      </c>
      <c r="R11" s="37" t="s">
        <v>49</v>
      </c>
      <c r="S11" s="37" t="s">
        <v>50</v>
      </c>
      <c r="T11" s="37" t="s">
        <v>51</v>
      </c>
      <c r="U11" s="37" t="s">
        <v>52</v>
      </c>
      <c r="V11" s="37" t="s">
        <v>53</v>
      </c>
      <c r="W11" s="37" t="s">
        <v>54</v>
      </c>
      <c r="X11" s="38" t="s">
        <v>55</v>
      </c>
    </row>
    <row r="12" spans="2:25" s="3" customFormat="1" ht="15" customHeight="1">
      <c r="B12" s="3">
        <v>1</v>
      </c>
      <c r="C12" s="39" t="str">
        <f>IF(bewijslast!C12="","",bewijslast!C12)</f>
        <v/>
      </c>
      <c r="D12" s="40" t="str">
        <f>IF('logboek overzicht'!D12="","",'logboek overzicht'!D12)</f>
        <v/>
      </c>
      <c r="E12" s="40" t="str">
        <f>IF('logboek overzicht'!E12="","",'logboek overzicht'!E12)</f>
        <v/>
      </c>
      <c r="F12" s="50" t="str">
        <f>IF(bewijslast!D12="","",bewijslast!D12)</f>
        <v/>
      </c>
      <c r="G12" s="40" t="str">
        <f>IF(bewijslast!E12="","",bewijslast!E12)</f>
        <v/>
      </c>
      <c r="H12" s="40" t="e">
        <f>IF('logboek overzicht'!#REF!="","",'logboek overzicht'!#REF!)</f>
        <v>#REF!</v>
      </c>
      <c r="I12" s="40" t="e">
        <f>IF('logboek overzicht'!#REF!="","",'logboek overzicht'!#REF!)</f>
        <v>#REF!</v>
      </c>
      <c r="J12" s="41" t="str">
        <f>IF(bewijslast!F12="","",bewijslast!F12)</f>
        <v/>
      </c>
      <c r="K12" s="39" t="str">
        <f>IF(bewijslast!G12="","",bewijslast!G12)</f>
        <v/>
      </c>
      <c r="L12" s="135" t="str">
        <f>IF(SUM(M12:X12)=0,"",SUM(M12:X12))</f>
        <v/>
      </c>
      <c r="M12" s="53"/>
      <c r="N12" s="54"/>
      <c r="O12" s="54"/>
      <c r="P12" s="54"/>
      <c r="Q12" s="55"/>
      <c r="R12" s="55"/>
      <c r="S12" s="55"/>
      <c r="T12" s="55"/>
      <c r="U12" s="55"/>
      <c r="V12" s="55"/>
      <c r="W12" s="55"/>
      <c r="X12" s="56"/>
    </row>
    <row r="13" spans="2:25" s="3" customFormat="1" ht="15" customHeight="1">
      <c r="B13" s="3">
        <v>2</v>
      </c>
      <c r="C13" s="42" t="str">
        <f>IF(bewijslast!C13="","",bewijslast!C13)</f>
        <v/>
      </c>
      <c r="D13" s="43" t="str">
        <f>IF('logboek overzicht'!D13="","",'logboek overzicht'!D13)</f>
        <v/>
      </c>
      <c r="E13" s="43" t="str">
        <f>IF('logboek overzicht'!E13="","",'logboek overzicht'!E13)</f>
        <v/>
      </c>
      <c r="F13" s="51" t="str">
        <f>IF(bewijslast!D13="","",bewijslast!D13)</f>
        <v/>
      </c>
      <c r="G13" s="43" t="str">
        <f>IF(bewijslast!E13="","",bewijslast!E13)</f>
        <v/>
      </c>
      <c r="H13" s="43" t="e">
        <f>IF('logboek overzicht'!#REF!="","",'logboek overzicht'!#REF!)</f>
        <v>#REF!</v>
      </c>
      <c r="I13" s="43" t="e">
        <f>IF('logboek overzicht'!#REF!="","",'logboek overzicht'!#REF!)</f>
        <v>#REF!</v>
      </c>
      <c r="J13" s="44" t="str">
        <f>IF(bewijslast!F13="","",bewijslast!F13)</f>
        <v/>
      </c>
      <c r="K13" s="42" t="str">
        <f>IF(bewijslast!G13="","",bewijslast!G13)</f>
        <v/>
      </c>
      <c r="L13" s="136" t="str">
        <f>IF(SUM(M13:X13)=0,"",SUM(M13:X13))</f>
        <v/>
      </c>
      <c r="M13" s="57"/>
      <c r="N13" s="58"/>
      <c r="O13" s="58"/>
      <c r="P13" s="58"/>
      <c r="Q13" s="59"/>
      <c r="R13" s="59"/>
      <c r="S13" s="59"/>
      <c r="T13" s="59"/>
      <c r="U13" s="59"/>
      <c r="V13" s="59"/>
      <c r="W13" s="59"/>
      <c r="X13" s="60"/>
    </row>
    <row r="14" spans="2:25" s="3" customFormat="1" ht="15" customHeight="1">
      <c r="B14" s="3">
        <v>3</v>
      </c>
      <c r="C14" s="42" t="str">
        <f>IF(bewijslast!C14="","",bewijslast!C14)</f>
        <v/>
      </c>
      <c r="D14" s="43" t="str">
        <f>IF('logboek overzicht'!D14="","",'logboek overzicht'!D14)</f>
        <v/>
      </c>
      <c r="E14" s="43" t="str">
        <f>IF('logboek overzicht'!E14="","",'logboek overzicht'!E14)</f>
        <v/>
      </c>
      <c r="F14" s="51" t="str">
        <f>IF(bewijslast!D14="","",bewijslast!D14)</f>
        <v/>
      </c>
      <c r="G14" s="43" t="str">
        <f>IF(bewijslast!E14="","",bewijslast!E14)</f>
        <v/>
      </c>
      <c r="H14" s="43" t="e">
        <f>IF('logboek overzicht'!#REF!="","",'logboek overzicht'!#REF!)</f>
        <v>#REF!</v>
      </c>
      <c r="I14" s="43" t="e">
        <f>IF('logboek overzicht'!#REF!="","",'logboek overzicht'!#REF!)</f>
        <v>#REF!</v>
      </c>
      <c r="J14" s="44" t="str">
        <f>IF(bewijslast!F14="","",bewijslast!F14)</f>
        <v/>
      </c>
      <c r="K14" s="42" t="str">
        <f>IF(bewijslast!G14="","",bewijslast!G14)</f>
        <v/>
      </c>
      <c r="L14" s="136" t="str">
        <f t="shared" ref="L14:L51" si="0">IF(SUM(M14:X14)=0,"",SUM(M14:X14))</f>
        <v/>
      </c>
      <c r="M14" s="57"/>
      <c r="N14" s="58"/>
      <c r="O14" s="58"/>
      <c r="P14" s="58"/>
      <c r="Q14" s="59"/>
      <c r="R14" s="59"/>
      <c r="S14" s="59"/>
      <c r="T14" s="59"/>
      <c r="U14" s="59"/>
      <c r="V14" s="59"/>
      <c r="W14" s="59"/>
      <c r="X14" s="60"/>
    </row>
    <row r="15" spans="2:25" s="3" customFormat="1" ht="15" customHeight="1">
      <c r="B15" s="3">
        <v>4</v>
      </c>
      <c r="C15" s="42" t="str">
        <f>IF(bewijslast!C15="","",bewijslast!C15)</f>
        <v/>
      </c>
      <c r="D15" s="43" t="str">
        <f>IF('logboek overzicht'!D15="","",'logboek overzicht'!D15)</f>
        <v/>
      </c>
      <c r="E15" s="43" t="str">
        <f>IF('logboek overzicht'!E15="","",'logboek overzicht'!E15)</f>
        <v/>
      </c>
      <c r="F15" s="51" t="str">
        <f>IF(bewijslast!D15="","",bewijslast!D15)</f>
        <v/>
      </c>
      <c r="G15" s="43" t="str">
        <f>IF(bewijslast!E15="","",bewijslast!E15)</f>
        <v/>
      </c>
      <c r="H15" s="43" t="e">
        <f>IF('logboek overzicht'!#REF!="","",'logboek overzicht'!#REF!)</f>
        <v>#REF!</v>
      </c>
      <c r="I15" s="43" t="e">
        <f>IF('logboek overzicht'!#REF!="","",'logboek overzicht'!#REF!)</f>
        <v>#REF!</v>
      </c>
      <c r="J15" s="44" t="str">
        <f>IF(bewijslast!F15="","",bewijslast!F15)</f>
        <v/>
      </c>
      <c r="K15" s="42" t="str">
        <f>IF(bewijslast!G15="","",bewijslast!G15)</f>
        <v/>
      </c>
      <c r="L15" s="136" t="str">
        <f t="shared" si="0"/>
        <v/>
      </c>
      <c r="M15" s="57"/>
      <c r="N15" s="58"/>
      <c r="O15" s="58"/>
      <c r="P15" s="58"/>
      <c r="Q15" s="59"/>
      <c r="R15" s="59"/>
      <c r="S15" s="59"/>
      <c r="T15" s="59"/>
      <c r="U15" s="59"/>
      <c r="V15" s="59"/>
      <c r="W15" s="59"/>
      <c r="X15" s="60"/>
    </row>
    <row r="16" spans="2:25" s="3" customFormat="1" ht="15" customHeight="1">
      <c r="B16" s="3">
        <v>5</v>
      </c>
      <c r="C16" s="42" t="str">
        <f>IF(bewijslast!C16="","",bewijslast!C16)</f>
        <v/>
      </c>
      <c r="D16" s="43" t="str">
        <f>IF('logboek overzicht'!D16="","",'logboek overzicht'!D16)</f>
        <v/>
      </c>
      <c r="E16" s="43" t="str">
        <f>IF('logboek overzicht'!E16="","",'logboek overzicht'!E16)</f>
        <v/>
      </c>
      <c r="F16" s="51" t="str">
        <f>IF(bewijslast!D16="","",bewijslast!D16)</f>
        <v/>
      </c>
      <c r="G16" s="43" t="str">
        <f>IF(bewijslast!E16="","",bewijslast!E16)</f>
        <v/>
      </c>
      <c r="H16" s="43" t="e">
        <f>IF('logboek overzicht'!#REF!="","",'logboek overzicht'!#REF!)</f>
        <v>#REF!</v>
      </c>
      <c r="I16" s="43" t="e">
        <f>IF('logboek overzicht'!#REF!="","",'logboek overzicht'!#REF!)</f>
        <v>#REF!</v>
      </c>
      <c r="J16" s="44" t="str">
        <f>IF(bewijslast!F16="","",bewijslast!F16)</f>
        <v/>
      </c>
      <c r="K16" s="42" t="str">
        <f>IF(bewijslast!G16="","",bewijslast!G16)</f>
        <v/>
      </c>
      <c r="L16" s="136" t="str">
        <f t="shared" si="0"/>
        <v/>
      </c>
      <c r="M16" s="57"/>
      <c r="N16" s="58"/>
      <c r="O16" s="58"/>
      <c r="P16" s="58"/>
      <c r="Q16" s="59"/>
      <c r="R16" s="59"/>
      <c r="S16" s="59"/>
      <c r="T16" s="59"/>
      <c r="U16" s="59"/>
      <c r="V16" s="59"/>
      <c r="W16" s="59"/>
      <c r="X16" s="60"/>
    </row>
    <row r="17" spans="2:24" s="3" customFormat="1" ht="15" customHeight="1">
      <c r="B17" s="3">
        <v>6</v>
      </c>
      <c r="C17" s="42" t="str">
        <f>IF(bewijslast!C17="","",bewijslast!C17)</f>
        <v/>
      </c>
      <c r="D17" s="43" t="str">
        <f>IF('logboek overzicht'!D17="","",'logboek overzicht'!D17)</f>
        <v/>
      </c>
      <c r="E17" s="43" t="str">
        <f>IF('logboek overzicht'!E17="","",'logboek overzicht'!E17)</f>
        <v/>
      </c>
      <c r="F17" s="51" t="str">
        <f>IF(bewijslast!D17="","",bewijslast!D17)</f>
        <v/>
      </c>
      <c r="G17" s="43" t="str">
        <f>IF(bewijslast!E17="","",bewijslast!E17)</f>
        <v/>
      </c>
      <c r="H17" s="43" t="e">
        <f>IF('logboek overzicht'!#REF!="","",'logboek overzicht'!#REF!)</f>
        <v>#REF!</v>
      </c>
      <c r="I17" s="43" t="e">
        <f>IF('logboek overzicht'!#REF!="","",'logboek overzicht'!#REF!)</f>
        <v>#REF!</v>
      </c>
      <c r="J17" s="44" t="str">
        <f>IF(bewijslast!F17="","",bewijslast!F17)</f>
        <v/>
      </c>
      <c r="K17" s="42" t="str">
        <f>IF(bewijslast!G17="","",bewijslast!G17)</f>
        <v/>
      </c>
      <c r="L17" s="136" t="str">
        <f t="shared" si="0"/>
        <v/>
      </c>
      <c r="M17" s="57"/>
      <c r="N17" s="58"/>
      <c r="O17" s="58"/>
      <c r="P17" s="58"/>
      <c r="Q17" s="59"/>
      <c r="R17" s="59"/>
      <c r="S17" s="59"/>
      <c r="T17" s="59"/>
      <c r="U17" s="59"/>
      <c r="V17" s="59"/>
      <c r="W17" s="59"/>
      <c r="X17" s="60"/>
    </row>
    <row r="18" spans="2:24" s="3" customFormat="1" ht="15" customHeight="1">
      <c r="B18" s="3">
        <v>7</v>
      </c>
      <c r="C18" s="42" t="str">
        <f>IF(bewijslast!C18="","",bewijslast!C18)</f>
        <v/>
      </c>
      <c r="D18" s="43" t="str">
        <f>IF('logboek overzicht'!D18="","",'logboek overzicht'!D18)</f>
        <v/>
      </c>
      <c r="E18" s="43" t="str">
        <f>IF('logboek overzicht'!E18="","",'logboek overzicht'!E18)</f>
        <v/>
      </c>
      <c r="F18" s="51" t="str">
        <f>IF(bewijslast!D18="","",bewijslast!D18)</f>
        <v/>
      </c>
      <c r="G18" s="43" t="str">
        <f>IF(bewijslast!E18="","",bewijslast!E18)</f>
        <v/>
      </c>
      <c r="H18" s="43" t="e">
        <f>IF('logboek overzicht'!#REF!="","",'logboek overzicht'!#REF!)</f>
        <v>#REF!</v>
      </c>
      <c r="I18" s="43" t="e">
        <f>IF('logboek overzicht'!#REF!="","",'logboek overzicht'!#REF!)</f>
        <v>#REF!</v>
      </c>
      <c r="J18" s="44" t="str">
        <f>IF(bewijslast!F18="","",bewijslast!F18)</f>
        <v/>
      </c>
      <c r="K18" s="42" t="str">
        <f>IF(bewijslast!G18="","",bewijslast!G18)</f>
        <v/>
      </c>
      <c r="L18" s="136" t="str">
        <f t="shared" si="0"/>
        <v/>
      </c>
      <c r="M18" s="57"/>
      <c r="N18" s="58"/>
      <c r="O18" s="58"/>
      <c r="P18" s="58"/>
      <c r="Q18" s="59"/>
      <c r="R18" s="59"/>
      <c r="S18" s="59"/>
      <c r="T18" s="59"/>
      <c r="U18" s="59"/>
      <c r="V18" s="59"/>
      <c r="W18" s="59"/>
      <c r="X18" s="60"/>
    </row>
    <row r="19" spans="2:24" s="3" customFormat="1" ht="15" customHeight="1">
      <c r="B19" s="3">
        <v>8</v>
      </c>
      <c r="C19" s="42" t="str">
        <f>IF(bewijslast!C19="","",bewijslast!C19)</f>
        <v/>
      </c>
      <c r="D19" s="43" t="str">
        <f>IF('logboek overzicht'!D19="","",'logboek overzicht'!D19)</f>
        <v/>
      </c>
      <c r="E19" s="43" t="str">
        <f>IF('logboek overzicht'!E19="","",'logboek overzicht'!E19)</f>
        <v/>
      </c>
      <c r="F19" s="51" t="str">
        <f>IF(bewijslast!D19="","",bewijslast!D19)</f>
        <v/>
      </c>
      <c r="G19" s="43" t="str">
        <f>IF(bewijslast!E19="","",bewijslast!E19)</f>
        <v/>
      </c>
      <c r="H19" s="43" t="e">
        <f>IF('logboek overzicht'!#REF!="","",'logboek overzicht'!#REF!)</f>
        <v>#REF!</v>
      </c>
      <c r="I19" s="43" t="e">
        <f>IF('logboek overzicht'!#REF!="","",'logboek overzicht'!#REF!)</f>
        <v>#REF!</v>
      </c>
      <c r="J19" s="44" t="str">
        <f>IF(bewijslast!F19="","",bewijslast!F19)</f>
        <v/>
      </c>
      <c r="K19" s="42" t="str">
        <f>IF(bewijslast!G19="","",bewijslast!G19)</f>
        <v/>
      </c>
      <c r="L19" s="136" t="str">
        <f t="shared" si="0"/>
        <v/>
      </c>
      <c r="M19" s="57"/>
      <c r="N19" s="58"/>
      <c r="O19" s="58"/>
      <c r="P19" s="58"/>
      <c r="Q19" s="59"/>
      <c r="R19" s="59"/>
      <c r="S19" s="59"/>
      <c r="T19" s="59"/>
      <c r="U19" s="59"/>
      <c r="V19" s="59"/>
      <c r="W19" s="59"/>
      <c r="X19" s="60"/>
    </row>
    <row r="20" spans="2:24" s="3" customFormat="1" ht="15" customHeight="1">
      <c r="B20" s="3">
        <v>9</v>
      </c>
      <c r="C20" s="42" t="str">
        <f>IF(bewijslast!C20="","",bewijslast!C20)</f>
        <v/>
      </c>
      <c r="D20" s="43" t="str">
        <f>IF('logboek overzicht'!D20="","",'logboek overzicht'!D20)</f>
        <v/>
      </c>
      <c r="E20" s="43" t="str">
        <f>IF('logboek overzicht'!E20="","",'logboek overzicht'!E20)</f>
        <v/>
      </c>
      <c r="F20" s="51" t="str">
        <f>IF(bewijslast!D20="","",bewijslast!D20)</f>
        <v/>
      </c>
      <c r="G20" s="43" t="str">
        <f>IF(bewijslast!E20="","",bewijslast!E20)</f>
        <v/>
      </c>
      <c r="H20" s="43" t="e">
        <f>IF('logboek overzicht'!#REF!="","",'logboek overzicht'!#REF!)</f>
        <v>#REF!</v>
      </c>
      <c r="I20" s="43" t="e">
        <f>IF('logboek overzicht'!#REF!="","",'logboek overzicht'!#REF!)</f>
        <v>#REF!</v>
      </c>
      <c r="J20" s="44" t="str">
        <f>IF(bewijslast!F20="","",bewijslast!F20)</f>
        <v/>
      </c>
      <c r="K20" s="42" t="str">
        <f>IF(bewijslast!G20="","",bewijslast!G20)</f>
        <v/>
      </c>
      <c r="L20" s="136" t="str">
        <f t="shared" si="0"/>
        <v/>
      </c>
      <c r="M20" s="61"/>
      <c r="N20" s="62"/>
      <c r="O20" s="62"/>
      <c r="P20" s="62"/>
      <c r="Q20" s="63"/>
      <c r="R20" s="63"/>
      <c r="S20" s="63"/>
      <c r="T20" s="63"/>
      <c r="U20" s="63"/>
      <c r="V20" s="63"/>
      <c r="W20" s="63"/>
      <c r="X20" s="60"/>
    </row>
    <row r="21" spans="2:24" s="3" customFormat="1" ht="15" customHeight="1">
      <c r="B21" s="3">
        <v>10</v>
      </c>
      <c r="C21" s="42" t="str">
        <f>IF(bewijslast!C21="","",bewijslast!C21)</f>
        <v/>
      </c>
      <c r="D21" s="43" t="str">
        <f>IF('logboek overzicht'!D21="","",'logboek overzicht'!D21)</f>
        <v/>
      </c>
      <c r="E21" s="43" t="str">
        <f>IF('logboek overzicht'!E21="","",'logboek overzicht'!E21)</f>
        <v/>
      </c>
      <c r="F21" s="51" t="str">
        <f>IF(bewijslast!D21="","",bewijslast!D21)</f>
        <v/>
      </c>
      <c r="G21" s="43" t="str">
        <f>IF(bewijslast!E21="","",bewijslast!E21)</f>
        <v/>
      </c>
      <c r="H21" s="43" t="e">
        <f>IF('logboek overzicht'!#REF!="","",'logboek overzicht'!#REF!)</f>
        <v>#REF!</v>
      </c>
      <c r="I21" s="43" t="e">
        <f>IF('logboek overzicht'!#REF!="","",'logboek overzicht'!#REF!)</f>
        <v>#REF!</v>
      </c>
      <c r="J21" s="44" t="str">
        <f>IF(bewijslast!F21="","",bewijslast!F21)</f>
        <v/>
      </c>
      <c r="K21" s="42" t="str">
        <f>IF(bewijslast!G21="","",bewijslast!G21)</f>
        <v/>
      </c>
      <c r="L21" s="136" t="str">
        <f t="shared" si="0"/>
        <v/>
      </c>
      <c r="M21" s="61"/>
      <c r="N21" s="62"/>
      <c r="O21" s="62"/>
      <c r="P21" s="62"/>
      <c r="Q21" s="63"/>
      <c r="R21" s="63"/>
      <c r="S21" s="63"/>
      <c r="T21" s="63"/>
      <c r="U21" s="63"/>
      <c r="V21" s="63"/>
      <c r="W21" s="63"/>
      <c r="X21" s="60"/>
    </row>
    <row r="22" spans="2:24" s="3" customFormat="1" ht="15" customHeight="1">
      <c r="B22" s="3">
        <v>11</v>
      </c>
      <c r="C22" s="42" t="str">
        <f>IF(bewijslast!C22="","",bewijslast!C22)</f>
        <v/>
      </c>
      <c r="D22" s="43" t="str">
        <f>IF('logboek overzicht'!D22="","",'logboek overzicht'!D22)</f>
        <v/>
      </c>
      <c r="E22" s="43" t="str">
        <f>IF('logboek overzicht'!E22="","",'logboek overzicht'!E22)</f>
        <v/>
      </c>
      <c r="F22" s="51" t="str">
        <f>IF(bewijslast!D22="","",bewijslast!D22)</f>
        <v/>
      </c>
      <c r="G22" s="43" t="str">
        <f>IF(bewijslast!E22="","",bewijslast!E22)</f>
        <v/>
      </c>
      <c r="H22" s="43" t="e">
        <f>IF('logboek overzicht'!#REF!="","",'logboek overzicht'!#REF!)</f>
        <v>#REF!</v>
      </c>
      <c r="I22" s="43" t="e">
        <f>IF('logboek overzicht'!#REF!="","",'logboek overzicht'!#REF!)</f>
        <v>#REF!</v>
      </c>
      <c r="J22" s="44" t="str">
        <f>IF(bewijslast!F22="","",bewijslast!F22)</f>
        <v/>
      </c>
      <c r="K22" s="42" t="str">
        <f>IF(bewijslast!G22="","",bewijslast!G22)</f>
        <v/>
      </c>
      <c r="L22" s="136" t="str">
        <f t="shared" si="0"/>
        <v/>
      </c>
      <c r="M22" s="61"/>
      <c r="N22" s="62"/>
      <c r="O22" s="62"/>
      <c r="P22" s="62"/>
      <c r="Q22" s="63"/>
      <c r="R22" s="63"/>
      <c r="S22" s="63"/>
      <c r="T22" s="63"/>
      <c r="U22" s="63"/>
      <c r="V22" s="63"/>
      <c r="W22" s="63"/>
      <c r="X22" s="60"/>
    </row>
    <row r="23" spans="2:24" s="3" customFormat="1" ht="15" customHeight="1">
      <c r="B23" s="3">
        <v>12</v>
      </c>
      <c r="C23" s="42" t="str">
        <f>IF(bewijslast!C23="","",bewijslast!C23)</f>
        <v/>
      </c>
      <c r="D23" s="43" t="str">
        <f>IF('logboek overzicht'!D23="","",'logboek overzicht'!D23)</f>
        <v/>
      </c>
      <c r="E23" s="43" t="str">
        <f>IF('logboek overzicht'!E23="","",'logboek overzicht'!E23)</f>
        <v/>
      </c>
      <c r="F23" s="51" t="str">
        <f>IF(bewijslast!D23="","",bewijslast!D23)</f>
        <v/>
      </c>
      <c r="G23" s="43" t="str">
        <f>IF(bewijslast!E23="","",bewijslast!E23)</f>
        <v/>
      </c>
      <c r="H23" s="43" t="e">
        <f>IF('logboek overzicht'!#REF!="","",'logboek overzicht'!#REF!)</f>
        <v>#REF!</v>
      </c>
      <c r="I23" s="43" t="e">
        <f>IF('logboek overzicht'!#REF!="","",'logboek overzicht'!#REF!)</f>
        <v>#REF!</v>
      </c>
      <c r="J23" s="44" t="str">
        <f>IF(bewijslast!F23="","",bewijslast!F23)</f>
        <v/>
      </c>
      <c r="K23" s="42" t="str">
        <f>IF(bewijslast!G23="","",bewijslast!G23)</f>
        <v/>
      </c>
      <c r="L23" s="136" t="str">
        <f t="shared" si="0"/>
        <v/>
      </c>
      <c r="M23" s="61"/>
      <c r="N23" s="62"/>
      <c r="O23" s="62"/>
      <c r="P23" s="62"/>
      <c r="Q23" s="63"/>
      <c r="R23" s="63"/>
      <c r="S23" s="63"/>
      <c r="T23" s="63"/>
      <c r="U23" s="63"/>
      <c r="V23" s="63"/>
      <c r="W23" s="63"/>
      <c r="X23" s="60"/>
    </row>
    <row r="24" spans="2:24" s="3" customFormat="1" ht="15" customHeight="1">
      <c r="B24" s="3">
        <v>13</v>
      </c>
      <c r="C24" s="42" t="str">
        <f>IF(bewijslast!C24="","",bewijslast!C24)</f>
        <v/>
      </c>
      <c r="D24" s="43" t="str">
        <f>IF('logboek overzicht'!D24="","",'logboek overzicht'!D24)</f>
        <v/>
      </c>
      <c r="E24" s="43" t="str">
        <f>IF('logboek overzicht'!E24="","",'logboek overzicht'!E24)</f>
        <v/>
      </c>
      <c r="F24" s="51" t="str">
        <f>IF(bewijslast!D24="","",bewijslast!D24)</f>
        <v/>
      </c>
      <c r="G24" s="43" t="str">
        <f>IF(bewijslast!E24="","",bewijslast!E24)</f>
        <v/>
      </c>
      <c r="H24" s="43" t="e">
        <f>IF('logboek overzicht'!#REF!="","",'logboek overzicht'!#REF!)</f>
        <v>#REF!</v>
      </c>
      <c r="I24" s="43" t="e">
        <f>IF('logboek overzicht'!#REF!="","",'logboek overzicht'!#REF!)</f>
        <v>#REF!</v>
      </c>
      <c r="J24" s="44" t="str">
        <f>IF(bewijslast!F24="","",bewijslast!F24)</f>
        <v/>
      </c>
      <c r="K24" s="42" t="str">
        <f>IF(bewijslast!G24="","",bewijslast!G24)</f>
        <v/>
      </c>
      <c r="L24" s="136" t="str">
        <f t="shared" si="0"/>
        <v/>
      </c>
      <c r="M24" s="61"/>
      <c r="N24" s="62"/>
      <c r="O24" s="62"/>
      <c r="P24" s="62"/>
      <c r="Q24" s="63"/>
      <c r="R24" s="63"/>
      <c r="S24" s="63"/>
      <c r="T24" s="63"/>
      <c r="U24" s="63"/>
      <c r="V24" s="63"/>
      <c r="W24" s="63"/>
      <c r="X24" s="60"/>
    </row>
    <row r="25" spans="2:24" s="3" customFormat="1" ht="15" customHeight="1">
      <c r="B25" s="3">
        <v>14</v>
      </c>
      <c r="C25" s="42" t="str">
        <f>IF(bewijslast!C25="","",bewijslast!C25)</f>
        <v/>
      </c>
      <c r="D25" s="43" t="str">
        <f>IF('logboek overzicht'!D25="","",'logboek overzicht'!D25)</f>
        <v/>
      </c>
      <c r="E25" s="43" t="str">
        <f>IF('logboek overzicht'!E25="","",'logboek overzicht'!E25)</f>
        <v/>
      </c>
      <c r="F25" s="51" t="str">
        <f>IF(bewijslast!D25="","",bewijslast!D25)</f>
        <v/>
      </c>
      <c r="G25" s="43" t="str">
        <f>IF(bewijslast!E25="","",bewijslast!E25)</f>
        <v/>
      </c>
      <c r="H25" s="43" t="e">
        <f>IF('logboek overzicht'!#REF!="","",'logboek overzicht'!#REF!)</f>
        <v>#REF!</v>
      </c>
      <c r="I25" s="43" t="e">
        <f>IF('logboek overzicht'!#REF!="","",'logboek overzicht'!#REF!)</f>
        <v>#REF!</v>
      </c>
      <c r="J25" s="44" t="str">
        <f>IF(bewijslast!F25="","",bewijslast!F25)</f>
        <v/>
      </c>
      <c r="K25" s="42" t="str">
        <f>IF(bewijslast!G25="","",bewijslast!G25)</f>
        <v/>
      </c>
      <c r="L25" s="136" t="str">
        <f t="shared" si="0"/>
        <v/>
      </c>
      <c r="M25" s="61"/>
      <c r="N25" s="62"/>
      <c r="O25" s="62"/>
      <c r="P25" s="62"/>
      <c r="Q25" s="63"/>
      <c r="R25" s="63"/>
      <c r="S25" s="63"/>
      <c r="T25" s="63"/>
      <c r="U25" s="63"/>
      <c r="V25" s="63"/>
      <c r="W25" s="63"/>
      <c r="X25" s="60"/>
    </row>
    <row r="26" spans="2:24" s="3" customFormat="1" ht="15" customHeight="1">
      <c r="B26" s="3">
        <v>15</v>
      </c>
      <c r="C26" s="42" t="str">
        <f>IF(bewijslast!C26="","",bewijslast!C26)</f>
        <v/>
      </c>
      <c r="D26" s="43" t="str">
        <f>IF('logboek overzicht'!D26="","",'logboek overzicht'!D26)</f>
        <v/>
      </c>
      <c r="E26" s="43" t="str">
        <f>IF('logboek overzicht'!E26="","",'logboek overzicht'!E26)</f>
        <v/>
      </c>
      <c r="F26" s="51" t="str">
        <f>IF(bewijslast!D26="","",bewijslast!D26)</f>
        <v/>
      </c>
      <c r="G26" s="43" t="str">
        <f>IF(bewijslast!E26="","",bewijslast!E26)</f>
        <v/>
      </c>
      <c r="H26" s="43" t="e">
        <f>IF('logboek overzicht'!#REF!="","",'logboek overzicht'!#REF!)</f>
        <v>#REF!</v>
      </c>
      <c r="I26" s="43" t="e">
        <f>IF('logboek overzicht'!#REF!="","",'logboek overzicht'!#REF!)</f>
        <v>#REF!</v>
      </c>
      <c r="J26" s="44" t="str">
        <f>IF(bewijslast!F26="","",bewijslast!F26)</f>
        <v/>
      </c>
      <c r="K26" s="42" t="str">
        <f>IF(bewijslast!G26="","",bewijslast!G26)</f>
        <v/>
      </c>
      <c r="L26" s="136" t="str">
        <f t="shared" si="0"/>
        <v/>
      </c>
      <c r="M26" s="61"/>
      <c r="N26" s="62"/>
      <c r="O26" s="62"/>
      <c r="P26" s="62"/>
      <c r="Q26" s="63"/>
      <c r="R26" s="63"/>
      <c r="S26" s="63"/>
      <c r="T26" s="63"/>
      <c r="U26" s="63"/>
      <c r="V26" s="63"/>
      <c r="W26" s="63"/>
      <c r="X26" s="60"/>
    </row>
    <row r="27" spans="2:24" s="3" customFormat="1" ht="15" customHeight="1">
      <c r="B27" s="3">
        <v>16</v>
      </c>
      <c r="C27" s="42" t="str">
        <f>IF(bewijslast!C27="","",bewijslast!C27)</f>
        <v/>
      </c>
      <c r="D27" s="43" t="str">
        <f>IF('logboek overzicht'!D27="","",'logboek overzicht'!D27)</f>
        <v/>
      </c>
      <c r="E27" s="43" t="str">
        <f>IF('logboek overzicht'!E27="","",'logboek overzicht'!E27)</f>
        <v/>
      </c>
      <c r="F27" s="51" t="str">
        <f>IF(bewijslast!D27="","",bewijslast!D27)</f>
        <v/>
      </c>
      <c r="G27" s="43" t="str">
        <f>IF(bewijslast!E27="","",bewijslast!E27)</f>
        <v/>
      </c>
      <c r="H27" s="43" t="e">
        <f>IF('logboek overzicht'!#REF!="","",'logboek overzicht'!#REF!)</f>
        <v>#REF!</v>
      </c>
      <c r="I27" s="43" t="e">
        <f>IF('logboek overzicht'!#REF!="","",'logboek overzicht'!#REF!)</f>
        <v>#REF!</v>
      </c>
      <c r="J27" s="44" t="str">
        <f>IF(bewijslast!F27="","",bewijslast!F27)</f>
        <v/>
      </c>
      <c r="K27" s="42" t="str">
        <f>IF(bewijslast!G27="","",bewijslast!G27)</f>
        <v/>
      </c>
      <c r="L27" s="136" t="str">
        <f t="shared" si="0"/>
        <v/>
      </c>
      <c r="M27" s="61"/>
      <c r="N27" s="62"/>
      <c r="O27" s="62"/>
      <c r="P27" s="62"/>
      <c r="Q27" s="63"/>
      <c r="R27" s="63"/>
      <c r="S27" s="63"/>
      <c r="T27" s="63"/>
      <c r="U27" s="63"/>
      <c r="V27" s="63"/>
      <c r="W27" s="63"/>
      <c r="X27" s="60"/>
    </row>
    <row r="28" spans="2:24" s="3" customFormat="1" ht="15" customHeight="1">
      <c r="B28" s="3">
        <v>17</v>
      </c>
      <c r="C28" s="42" t="str">
        <f>IF(bewijslast!C28="","",bewijslast!C28)</f>
        <v/>
      </c>
      <c r="D28" s="43" t="str">
        <f>IF('logboek overzicht'!D28="","",'logboek overzicht'!D28)</f>
        <v/>
      </c>
      <c r="E28" s="43" t="str">
        <f>IF('logboek overzicht'!E28="","",'logboek overzicht'!E28)</f>
        <v/>
      </c>
      <c r="F28" s="51" t="str">
        <f>IF(bewijslast!D28="","",bewijslast!D28)</f>
        <v/>
      </c>
      <c r="G28" s="43" t="str">
        <f>IF(bewijslast!E28="","",bewijslast!E28)</f>
        <v/>
      </c>
      <c r="H28" s="43" t="e">
        <f>IF('logboek overzicht'!#REF!="","",'logboek overzicht'!#REF!)</f>
        <v>#REF!</v>
      </c>
      <c r="I28" s="43" t="e">
        <f>IF('logboek overzicht'!#REF!="","",'logboek overzicht'!#REF!)</f>
        <v>#REF!</v>
      </c>
      <c r="J28" s="44" t="str">
        <f>IF(bewijslast!F28="","",bewijslast!F28)</f>
        <v/>
      </c>
      <c r="K28" s="42" t="str">
        <f>IF(bewijslast!G28="","",bewijslast!G28)</f>
        <v/>
      </c>
      <c r="L28" s="136" t="str">
        <f t="shared" si="0"/>
        <v/>
      </c>
      <c r="M28" s="61"/>
      <c r="N28" s="62"/>
      <c r="O28" s="62"/>
      <c r="P28" s="62"/>
      <c r="Q28" s="63"/>
      <c r="R28" s="63"/>
      <c r="S28" s="63"/>
      <c r="T28" s="63"/>
      <c r="U28" s="63"/>
      <c r="V28" s="63"/>
      <c r="W28" s="63"/>
      <c r="X28" s="60"/>
    </row>
    <row r="29" spans="2:24" s="3" customFormat="1" ht="15" customHeight="1">
      <c r="B29" s="3">
        <v>18</v>
      </c>
      <c r="C29" s="42" t="str">
        <f>IF(bewijslast!C29="","",bewijslast!C29)</f>
        <v/>
      </c>
      <c r="D29" s="43" t="str">
        <f>IF('logboek overzicht'!D29="","",'logboek overzicht'!D29)</f>
        <v/>
      </c>
      <c r="E29" s="43" t="str">
        <f>IF('logboek overzicht'!E29="","",'logboek overzicht'!E29)</f>
        <v/>
      </c>
      <c r="F29" s="51" t="str">
        <f>IF(bewijslast!D29="","",bewijslast!D29)</f>
        <v/>
      </c>
      <c r="G29" s="43" t="str">
        <f>IF(bewijslast!E29="","",bewijslast!E29)</f>
        <v/>
      </c>
      <c r="H29" s="43" t="e">
        <f>IF('logboek overzicht'!#REF!="","",'logboek overzicht'!#REF!)</f>
        <v>#REF!</v>
      </c>
      <c r="I29" s="43" t="e">
        <f>IF('logboek overzicht'!#REF!="","",'logboek overzicht'!#REF!)</f>
        <v>#REF!</v>
      </c>
      <c r="J29" s="44" t="str">
        <f>IF(bewijslast!F29="","",bewijslast!F29)</f>
        <v/>
      </c>
      <c r="K29" s="42" t="str">
        <f>IF(bewijslast!G29="","",bewijslast!G29)</f>
        <v/>
      </c>
      <c r="L29" s="136" t="str">
        <f t="shared" si="0"/>
        <v/>
      </c>
      <c r="M29" s="61"/>
      <c r="N29" s="62"/>
      <c r="O29" s="62"/>
      <c r="P29" s="62"/>
      <c r="Q29" s="63"/>
      <c r="R29" s="63"/>
      <c r="S29" s="63"/>
      <c r="T29" s="63"/>
      <c r="U29" s="63"/>
      <c r="V29" s="63"/>
      <c r="W29" s="63"/>
      <c r="X29" s="64"/>
    </row>
    <row r="30" spans="2:24" s="3" customFormat="1" ht="15" customHeight="1">
      <c r="B30" s="3">
        <v>19</v>
      </c>
      <c r="C30" s="42" t="str">
        <f>IF(bewijslast!C30="","",bewijslast!C30)</f>
        <v/>
      </c>
      <c r="D30" s="43" t="str">
        <f>IF('logboek overzicht'!D30="","",'logboek overzicht'!D30)</f>
        <v/>
      </c>
      <c r="E30" s="43" t="str">
        <f>IF('logboek overzicht'!E30="","",'logboek overzicht'!E30)</f>
        <v/>
      </c>
      <c r="F30" s="51" t="str">
        <f>IF(bewijslast!D30="","",bewijslast!D30)</f>
        <v/>
      </c>
      <c r="G30" s="43" t="str">
        <f>IF(bewijslast!E30="","",bewijslast!E30)</f>
        <v/>
      </c>
      <c r="H30" s="43" t="e">
        <f>IF('logboek overzicht'!#REF!="","",'logboek overzicht'!#REF!)</f>
        <v>#REF!</v>
      </c>
      <c r="I30" s="43" t="e">
        <f>IF('logboek overzicht'!#REF!="","",'logboek overzicht'!#REF!)</f>
        <v>#REF!</v>
      </c>
      <c r="J30" s="44" t="str">
        <f>IF(bewijslast!F30="","",bewijslast!F30)</f>
        <v/>
      </c>
      <c r="K30" s="42" t="str">
        <f>IF(bewijslast!G30="","",bewijslast!G30)</f>
        <v/>
      </c>
      <c r="L30" s="136" t="str">
        <f t="shared" si="0"/>
        <v/>
      </c>
      <c r="M30" s="65"/>
      <c r="N30" s="66"/>
      <c r="O30" s="66"/>
      <c r="P30" s="66"/>
      <c r="Q30" s="67"/>
      <c r="R30" s="67"/>
      <c r="S30" s="67"/>
      <c r="T30" s="67"/>
      <c r="U30" s="67"/>
      <c r="V30" s="67"/>
      <c r="W30" s="67"/>
      <c r="X30" s="68"/>
    </row>
    <row r="31" spans="2:24" s="3" customFormat="1" ht="15" customHeight="1">
      <c r="B31" s="3">
        <v>20</v>
      </c>
      <c r="C31" s="42" t="str">
        <f>IF(bewijslast!C51="","",bewijslast!C51)</f>
        <v/>
      </c>
      <c r="D31" s="43" t="str">
        <f>IF('logboek overzicht'!D31="","",'logboek overzicht'!D31)</f>
        <v/>
      </c>
      <c r="E31" s="43" t="str">
        <f>IF('logboek overzicht'!E31="","",'logboek overzicht'!E31)</f>
        <v/>
      </c>
      <c r="F31" s="51" t="str">
        <f>IF(bewijslast!D51="","",bewijslast!D51)</f>
        <v/>
      </c>
      <c r="G31" s="43" t="str">
        <f>IF(bewijslast!E51="","",bewijslast!E51)</f>
        <v/>
      </c>
      <c r="H31" s="43" t="e">
        <f>IF('logboek overzicht'!#REF!="","",'logboek overzicht'!#REF!)</f>
        <v>#REF!</v>
      </c>
      <c r="I31" s="43" t="e">
        <f>IF('logboek overzicht'!#REF!="","",'logboek overzicht'!#REF!)</f>
        <v>#REF!</v>
      </c>
      <c r="J31" s="44" t="str">
        <f>IF(bewijslast!F51="","",bewijslast!F51)</f>
        <v/>
      </c>
      <c r="K31" s="42" t="str">
        <f>IF(bewijslast!G51="","",bewijslast!G51)</f>
        <v/>
      </c>
      <c r="L31" s="136" t="str">
        <f t="shared" si="0"/>
        <v/>
      </c>
      <c r="M31" s="61"/>
      <c r="N31" s="62"/>
      <c r="O31" s="62"/>
      <c r="P31" s="62"/>
      <c r="Q31" s="63"/>
      <c r="R31" s="63"/>
      <c r="S31" s="63"/>
      <c r="T31" s="63"/>
      <c r="U31" s="63"/>
      <c r="V31" s="63"/>
      <c r="W31" s="63"/>
      <c r="X31" s="64"/>
    </row>
    <row r="32" spans="2:24" s="11" customFormat="1" ht="15.5">
      <c r="B32" s="3">
        <v>21</v>
      </c>
      <c r="C32" s="42" t="str">
        <f>IF(bewijslast!C32="","",bewijslast!C32)</f>
        <v/>
      </c>
      <c r="D32" s="43" t="str">
        <f>IF('logboek overzicht'!D32="","",'logboek overzicht'!D32)</f>
        <v/>
      </c>
      <c r="E32" s="43" t="str">
        <f>IF('logboek overzicht'!E32="","",'logboek overzicht'!E32)</f>
        <v/>
      </c>
      <c r="F32" s="51" t="str">
        <f>IF(bewijslast!D32="","",bewijslast!D32)</f>
        <v/>
      </c>
      <c r="G32" s="43" t="str">
        <f>IF(bewijslast!E32="","",bewijslast!E32)</f>
        <v/>
      </c>
      <c r="H32" s="43" t="e">
        <f>IF('logboek overzicht'!#REF!="","",'logboek overzicht'!#REF!)</f>
        <v>#REF!</v>
      </c>
      <c r="I32" s="43" t="e">
        <f>IF('logboek overzicht'!#REF!="","",'logboek overzicht'!#REF!)</f>
        <v>#REF!</v>
      </c>
      <c r="J32" s="44" t="str">
        <f>IF(bewijslast!F32="","",bewijslast!F32)</f>
        <v/>
      </c>
      <c r="K32" s="42" t="str">
        <f>IF(bewijslast!G32="","",bewijslast!G32)</f>
        <v/>
      </c>
      <c r="L32" s="136" t="str">
        <f t="shared" si="0"/>
        <v/>
      </c>
      <c r="M32" s="57"/>
      <c r="N32" s="58"/>
      <c r="O32" s="58"/>
      <c r="P32" s="58"/>
      <c r="Q32" s="59"/>
      <c r="R32" s="59"/>
      <c r="S32" s="59"/>
      <c r="T32" s="59"/>
      <c r="U32" s="59"/>
      <c r="V32" s="59"/>
      <c r="W32" s="59"/>
      <c r="X32" s="60"/>
    </row>
    <row r="33" spans="2:24" s="3" customFormat="1" ht="15.5">
      <c r="B33" s="3">
        <v>22</v>
      </c>
      <c r="C33" s="42" t="str">
        <f>IF(bewijslast!C33="","",bewijslast!C33)</f>
        <v/>
      </c>
      <c r="D33" s="43" t="str">
        <f>IF('logboek overzicht'!D33="","",'logboek overzicht'!D33)</f>
        <v/>
      </c>
      <c r="E33" s="43" t="str">
        <f>IF('logboek overzicht'!E33="","",'logboek overzicht'!E33)</f>
        <v/>
      </c>
      <c r="F33" s="51" t="str">
        <f>IF(bewijslast!D33="","",bewijslast!D33)</f>
        <v/>
      </c>
      <c r="G33" s="43" t="str">
        <f>IF(bewijslast!E33="","",bewijslast!E33)</f>
        <v/>
      </c>
      <c r="H33" s="43" t="e">
        <f>IF('logboek overzicht'!#REF!="","",'logboek overzicht'!#REF!)</f>
        <v>#REF!</v>
      </c>
      <c r="I33" s="43" t="e">
        <f>IF('logboek overzicht'!#REF!="","",'logboek overzicht'!#REF!)</f>
        <v>#REF!</v>
      </c>
      <c r="J33" s="44" t="str">
        <f>IF(bewijslast!F33="","",bewijslast!F33)</f>
        <v/>
      </c>
      <c r="K33" s="42" t="str">
        <f>IF(bewijslast!G33="","",bewijslast!G33)</f>
        <v/>
      </c>
      <c r="L33" s="136" t="str">
        <f t="shared" si="0"/>
        <v/>
      </c>
      <c r="M33" s="57"/>
      <c r="N33" s="58"/>
      <c r="O33" s="58"/>
      <c r="P33" s="58"/>
      <c r="Q33" s="59"/>
      <c r="R33" s="59"/>
      <c r="S33" s="59"/>
      <c r="T33" s="59"/>
      <c r="U33" s="59"/>
      <c r="V33" s="59"/>
      <c r="W33" s="59"/>
      <c r="X33" s="60"/>
    </row>
    <row r="34" spans="2:24" ht="15.5">
      <c r="B34" s="3">
        <v>23</v>
      </c>
      <c r="C34" s="42" t="str">
        <f>IF(bewijslast!C34="","",bewijslast!C34)</f>
        <v/>
      </c>
      <c r="D34" s="43" t="str">
        <f>IF('logboek overzicht'!D34="","",'logboek overzicht'!D34)</f>
        <v/>
      </c>
      <c r="E34" s="43" t="str">
        <f>IF('logboek overzicht'!E34="","",'logboek overzicht'!E34)</f>
        <v/>
      </c>
      <c r="F34" s="51" t="str">
        <f>IF(bewijslast!D34="","",bewijslast!D34)</f>
        <v/>
      </c>
      <c r="G34" s="43" t="str">
        <f>IF(bewijslast!E34="","",bewijslast!E34)</f>
        <v/>
      </c>
      <c r="H34" s="43" t="e">
        <f>IF('logboek overzicht'!#REF!="","",'logboek overzicht'!#REF!)</f>
        <v>#REF!</v>
      </c>
      <c r="I34" s="43" t="e">
        <f>IF('logboek overzicht'!#REF!="","",'logboek overzicht'!#REF!)</f>
        <v>#REF!</v>
      </c>
      <c r="J34" s="44" t="str">
        <f>IF(bewijslast!F34="","",bewijslast!F34)</f>
        <v/>
      </c>
      <c r="K34" s="42" t="str">
        <f>IF(bewijslast!G34="","",bewijslast!G34)</f>
        <v/>
      </c>
      <c r="L34" s="136" t="str">
        <f t="shared" si="0"/>
        <v/>
      </c>
      <c r="M34" s="57"/>
      <c r="N34" s="58"/>
      <c r="O34" s="58"/>
      <c r="P34" s="58"/>
      <c r="Q34" s="59"/>
      <c r="R34" s="59"/>
      <c r="S34" s="59"/>
      <c r="T34" s="59"/>
      <c r="U34" s="59"/>
      <c r="V34" s="59"/>
      <c r="W34" s="59"/>
      <c r="X34" s="60"/>
    </row>
    <row r="35" spans="2:24" ht="15.5">
      <c r="B35" s="3">
        <v>24</v>
      </c>
      <c r="C35" s="42" t="str">
        <f>IF(bewijslast!C35="","",bewijslast!C35)</f>
        <v/>
      </c>
      <c r="D35" s="43" t="str">
        <f>IF('logboek overzicht'!D35="","",'logboek overzicht'!D35)</f>
        <v/>
      </c>
      <c r="E35" s="43" t="str">
        <f>IF('logboek overzicht'!E35="","",'logboek overzicht'!E35)</f>
        <v/>
      </c>
      <c r="F35" s="51" t="str">
        <f>IF(bewijslast!D35="","",bewijslast!D35)</f>
        <v/>
      </c>
      <c r="G35" s="43" t="str">
        <f>IF(bewijslast!E35="","",bewijslast!E35)</f>
        <v/>
      </c>
      <c r="H35" s="43" t="e">
        <f>IF('logboek overzicht'!#REF!="","",'logboek overzicht'!#REF!)</f>
        <v>#REF!</v>
      </c>
      <c r="I35" s="43" t="e">
        <f>IF('logboek overzicht'!#REF!="","",'logboek overzicht'!#REF!)</f>
        <v>#REF!</v>
      </c>
      <c r="J35" s="44" t="str">
        <f>IF(bewijslast!F35="","",bewijslast!F35)</f>
        <v/>
      </c>
      <c r="K35" s="42" t="str">
        <f>IF(bewijslast!G35="","",bewijslast!G35)</f>
        <v/>
      </c>
      <c r="L35" s="136" t="str">
        <f t="shared" si="0"/>
        <v/>
      </c>
      <c r="M35" s="57"/>
      <c r="N35" s="58"/>
      <c r="O35" s="58"/>
      <c r="P35" s="58"/>
      <c r="Q35" s="59"/>
      <c r="R35" s="59"/>
      <c r="S35" s="59"/>
      <c r="T35" s="59"/>
      <c r="U35" s="59"/>
      <c r="V35" s="59"/>
      <c r="W35" s="59"/>
      <c r="X35" s="60"/>
    </row>
    <row r="36" spans="2:24" ht="15.5">
      <c r="B36" s="3">
        <v>25</v>
      </c>
      <c r="C36" s="42" t="str">
        <f>IF(bewijslast!C36="","",bewijslast!C36)</f>
        <v/>
      </c>
      <c r="D36" s="43" t="str">
        <f>IF('logboek overzicht'!D36="","",'logboek overzicht'!D36)</f>
        <v/>
      </c>
      <c r="E36" s="43" t="str">
        <f>IF('logboek overzicht'!E36="","",'logboek overzicht'!E36)</f>
        <v/>
      </c>
      <c r="F36" s="51" t="str">
        <f>IF(bewijslast!D36="","",bewijslast!D36)</f>
        <v/>
      </c>
      <c r="G36" s="43" t="str">
        <f>IF(bewijslast!E36="","",bewijslast!E36)</f>
        <v/>
      </c>
      <c r="H36" s="43" t="e">
        <f>IF('logboek overzicht'!#REF!="","",'logboek overzicht'!#REF!)</f>
        <v>#REF!</v>
      </c>
      <c r="I36" s="43" t="e">
        <f>IF('logboek overzicht'!#REF!="","",'logboek overzicht'!#REF!)</f>
        <v>#REF!</v>
      </c>
      <c r="J36" s="44" t="str">
        <f>IF(bewijslast!F36="","",bewijslast!F36)</f>
        <v/>
      </c>
      <c r="K36" s="42" t="str">
        <f>IF(bewijslast!G36="","",bewijslast!G36)</f>
        <v/>
      </c>
      <c r="L36" s="136" t="str">
        <f t="shared" si="0"/>
        <v/>
      </c>
      <c r="M36" s="57"/>
      <c r="N36" s="58"/>
      <c r="O36" s="58"/>
      <c r="P36" s="58"/>
      <c r="Q36" s="59"/>
      <c r="R36" s="59"/>
      <c r="S36" s="59"/>
      <c r="T36" s="59"/>
      <c r="U36" s="59"/>
      <c r="V36" s="59"/>
      <c r="W36" s="59"/>
      <c r="X36" s="60"/>
    </row>
    <row r="37" spans="2:24" ht="15.5">
      <c r="B37" s="3">
        <v>26</v>
      </c>
      <c r="C37" s="42" t="str">
        <f>IF(bewijslast!C37="","",bewijslast!C37)</f>
        <v/>
      </c>
      <c r="D37" s="43" t="str">
        <f>IF('logboek overzicht'!D37="","",'logboek overzicht'!D37)</f>
        <v/>
      </c>
      <c r="E37" s="43" t="str">
        <f>IF('logboek overzicht'!E37="","",'logboek overzicht'!E37)</f>
        <v/>
      </c>
      <c r="F37" s="51" t="str">
        <f>IF(bewijslast!D37="","",bewijslast!D37)</f>
        <v/>
      </c>
      <c r="G37" s="43" t="str">
        <f>IF(bewijslast!E37="","",bewijslast!E37)</f>
        <v/>
      </c>
      <c r="H37" s="43" t="e">
        <f>IF('logboek overzicht'!#REF!="","",'logboek overzicht'!#REF!)</f>
        <v>#REF!</v>
      </c>
      <c r="I37" s="43" t="e">
        <f>IF('logboek overzicht'!#REF!="","",'logboek overzicht'!#REF!)</f>
        <v>#REF!</v>
      </c>
      <c r="J37" s="44" t="str">
        <f>IF(bewijslast!F37="","",bewijslast!F37)</f>
        <v/>
      </c>
      <c r="K37" s="42" t="str">
        <f>IF(bewijslast!G37="","",bewijslast!G37)</f>
        <v/>
      </c>
      <c r="L37" s="136" t="str">
        <f t="shared" si="0"/>
        <v/>
      </c>
      <c r="M37" s="57"/>
      <c r="N37" s="58"/>
      <c r="O37" s="58"/>
      <c r="P37" s="58"/>
      <c r="Q37" s="59"/>
      <c r="R37" s="59"/>
      <c r="S37" s="59"/>
      <c r="T37" s="59"/>
      <c r="U37" s="59"/>
      <c r="V37" s="59"/>
      <c r="W37" s="59"/>
      <c r="X37" s="60"/>
    </row>
    <row r="38" spans="2:24" ht="15.5">
      <c r="B38" s="3">
        <v>27</v>
      </c>
      <c r="C38" s="42" t="str">
        <f>IF(bewijslast!C38="","",bewijslast!C38)</f>
        <v/>
      </c>
      <c r="D38" s="43" t="str">
        <f>IF('logboek overzicht'!D38="","",'logboek overzicht'!D38)</f>
        <v/>
      </c>
      <c r="E38" s="43" t="str">
        <f>IF('logboek overzicht'!E38="","",'logboek overzicht'!E38)</f>
        <v/>
      </c>
      <c r="F38" s="51" t="str">
        <f>IF(bewijslast!D38="","",bewijslast!D38)</f>
        <v/>
      </c>
      <c r="G38" s="43" t="str">
        <f>IF(bewijslast!E38="","",bewijslast!E38)</f>
        <v/>
      </c>
      <c r="H38" s="43" t="e">
        <f>IF('logboek overzicht'!#REF!="","",'logboek overzicht'!#REF!)</f>
        <v>#REF!</v>
      </c>
      <c r="I38" s="43" t="e">
        <f>IF('logboek overzicht'!#REF!="","",'logboek overzicht'!#REF!)</f>
        <v>#REF!</v>
      </c>
      <c r="J38" s="44" t="str">
        <f>IF(bewijslast!F38="","",bewijslast!F38)</f>
        <v/>
      </c>
      <c r="K38" s="42" t="str">
        <f>IF(bewijslast!G38="","",bewijslast!G38)</f>
        <v/>
      </c>
      <c r="L38" s="136" t="str">
        <f t="shared" si="0"/>
        <v/>
      </c>
      <c r="M38" s="57"/>
      <c r="N38" s="58"/>
      <c r="O38" s="58"/>
      <c r="P38" s="58"/>
      <c r="Q38" s="59"/>
      <c r="R38" s="59"/>
      <c r="S38" s="59"/>
      <c r="T38" s="59"/>
      <c r="U38" s="59"/>
      <c r="V38" s="59"/>
      <c r="W38" s="59"/>
      <c r="X38" s="60"/>
    </row>
    <row r="39" spans="2:24" ht="15.5">
      <c r="B39" s="3">
        <v>28</v>
      </c>
      <c r="C39" s="42" t="str">
        <f>IF(bewijslast!C39="","",bewijslast!C39)</f>
        <v/>
      </c>
      <c r="D39" s="43" t="str">
        <f>IF('logboek overzicht'!D39="","",'logboek overzicht'!D39)</f>
        <v/>
      </c>
      <c r="E39" s="43" t="str">
        <f>IF('logboek overzicht'!E39="","",'logboek overzicht'!E39)</f>
        <v/>
      </c>
      <c r="F39" s="51" t="str">
        <f>IF(bewijslast!D39="","",bewijslast!D39)</f>
        <v/>
      </c>
      <c r="G39" s="43" t="str">
        <f>IF(bewijslast!E39="","",bewijslast!E39)</f>
        <v/>
      </c>
      <c r="H39" s="43" t="e">
        <f>IF('logboek overzicht'!#REF!="","",'logboek overzicht'!#REF!)</f>
        <v>#REF!</v>
      </c>
      <c r="I39" s="43" t="e">
        <f>IF('logboek overzicht'!#REF!="","",'logboek overzicht'!#REF!)</f>
        <v>#REF!</v>
      </c>
      <c r="J39" s="44" t="str">
        <f>IF(bewijslast!F39="","",bewijslast!F39)</f>
        <v/>
      </c>
      <c r="K39" s="42" t="str">
        <f>IF(bewijslast!G39="","",bewijslast!G39)</f>
        <v/>
      </c>
      <c r="L39" s="136" t="str">
        <f t="shared" si="0"/>
        <v/>
      </c>
      <c r="M39" s="57"/>
      <c r="N39" s="58"/>
      <c r="O39" s="58"/>
      <c r="P39" s="58"/>
      <c r="Q39" s="59"/>
      <c r="R39" s="59"/>
      <c r="S39" s="59"/>
      <c r="T39" s="59"/>
      <c r="U39" s="59"/>
      <c r="V39" s="59"/>
      <c r="W39" s="59"/>
      <c r="X39" s="60"/>
    </row>
    <row r="40" spans="2:24" ht="15.5">
      <c r="B40" s="3">
        <v>29</v>
      </c>
      <c r="C40" s="42" t="str">
        <f>IF(bewijslast!C40="","",bewijslast!C40)</f>
        <v/>
      </c>
      <c r="D40" s="43" t="str">
        <f>IF('logboek overzicht'!D40="","",'logboek overzicht'!D40)</f>
        <v/>
      </c>
      <c r="E40" s="43" t="str">
        <f>IF('logboek overzicht'!E40="","",'logboek overzicht'!E40)</f>
        <v/>
      </c>
      <c r="F40" s="51" t="str">
        <f>IF(bewijslast!D40="","",bewijslast!D40)</f>
        <v/>
      </c>
      <c r="G40" s="43" t="str">
        <f>IF(bewijslast!E40="","",bewijslast!E40)</f>
        <v/>
      </c>
      <c r="H40" s="43" t="e">
        <f>IF('logboek overzicht'!#REF!="","",'logboek overzicht'!#REF!)</f>
        <v>#REF!</v>
      </c>
      <c r="I40" s="43" t="e">
        <f>IF('logboek overzicht'!#REF!="","",'logboek overzicht'!#REF!)</f>
        <v>#REF!</v>
      </c>
      <c r="J40" s="44" t="str">
        <f>IF(bewijslast!F40="","",bewijslast!F40)</f>
        <v/>
      </c>
      <c r="K40" s="42" t="str">
        <f>IF(bewijslast!G40="","",bewijslast!G40)</f>
        <v/>
      </c>
      <c r="L40" s="136" t="str">
        <f t="shared" si="0"/>
        <v/>
      </c>
      <c r="M40" s="61"/>
      <c r="N40" s="62"/>
      <c r="O40" s="62"/>
      <c r="P40" s="62"/>
      <c r="Q40" s="63"/>
      <c r="R40" s="63"/>
      <c r="S40" s="63"/>
      <c r="T40" s="63"/>
      <c r="U40" s="63"/>
      <c r="V40" s="63"/>
      <c r="W40" s="63"/>
      <c r="X40" s="60"/>
    </row>
    <row r="41" spans="2:24" ht="15.5">
      <c r="B41" s="3">
        <v>30</v>
      </c>
      <c r="C41" s="42" t="str">
        <f>IF(bewijslast!C41="","",bewijslast!C41)</f>
        <v/>
      </c>
      <c r="D41" s="43" t="str">
        <f>IF('logboek overzicht'!D41="","",'logboek overzicht'!D41)</f>
        <v/>
      </c>
      <c r="E41" s="43" t="str">
        <f>IF('logboek overzicht'!E41="","",'logboek overzicht'!E41)</f>
        <v/>
      </c>
      <c r="F41" s="51" t="str">
        <f>IF(bewijslast!D41="","",bewijslast!D41)</f>
        <v/>
      </c>
      <c r="G41" s="43" t="str">
        <f>IF(bewijslast!E41="","",bewijslast!E41)</f>
        <v/>
      </c>
      <c r="H41" s="43" t="e">
        <f>IF('logboek overzicht'!#REF!="","",'logboek overzicht'!#REF!)</f>
        <v>#REF!</v>
      </c>
      <c r="I41" s="43" t="e">
        <f>IF('logboek overzicht'!#REF!="","",'logboek overzicht'!#REF!)</f>
        <v>#REF!</v>
      </c>
      <c r="J41" s="44" t="str">
        <f>IF(bewijslast!F41="","",bewijslast!F41)</f>
        <v/>
      </c>
      <c r="K41" s="42" t="str">
        <f>IF(bewijslast!G41="","",bewijslast!G41)</f>
        <v/>
      </c>
      <c r="L41" s="136" t="str">
        <f t="shared" si="0"/>
        <v/>
      </c>
      <c r="M41" s="61"/>
      <c r="N41" s="62"/>
      <c r="O41" s="62"/>
      <c r="P41" s="62"/>
      <c r="Q41" s="63"/>
      <c r="R41" s="63"/>
      <c r="S41" s="63"/>
      <c r="T41" s="63"/>
      <c r="U41" s="63"/>
      <c r="V41" s="63"/>
      <c r="W41" s="63"/>
      <c r="X41" s="60"/>
    </row>
    <row r="42" spans="2:24" ht="15.5">
      <c r="B42" s="3">
        <v>31</v>
      </c>
      <c r="C42" s="42" t="str">
        <f>IF(bewijslast!C42="","",bewijslast!C42)</f>
        <v/>
      </c>
      <c r="D42" s="43" t="str">
        <f>IF('logboek overzicht'!D42="","",'logboek overzicht'!D42)</f>
        <v/>
      </c>
      <c r="E42" s="43" t="str">
        <f>IF('logboek overzicht'!E42="","",'logboek overzicht'!E42)</f>
        <v/>
      </c>
      <c r="F42" s="51" t="str">
        <f>IF(bewijslast!D42="","",bewijslast!D42)</f>
        <v/>
      </c>
      <c r="G42" s="43" t="str">
        <f>IF(bewijslast!E42="","",bewijslast!E42)</f>
        <v/>
      </c>
      <c r="H42" s="43" t="e">
        <f>IF('logboek overzicht'!#REF!="","",'logboek overzicht'!#REF!)</f>
        <v>#REF!</v>
      </c>
      <c r="I42" s="43" t="e">
        <f>IF('logboek overzicht'!#REF!="","",'logboek overzicht'!#REF!)</f>
        <v>#REF!</v>
      </c>
      <c r="J42" s="44" t="str">
        <f>IF(bewijslast!F42="","",bewijslast!F42)</f>
        <v/>
      </c>
      <c r="K42" s="42" t="str">
        <f>IF(bewijslast!G42="","",bewijslast!G42)</f>
        <v/>
      </c>
      <c r="L42" s="136" t="str">
        <f t="shared" si="0"/>
        <v/>
      </c>
      <c r="M42" s="61"/>
      <c r="N42" s="62"/>
      <c r="O42" s="62"/>
      <c r="P42" s="62"/>
      <c r="Q42" s="63"/>
      <c r="R42" s="63"/>
      <c r="S42" s="63"/>
      <c r="T42" s="63"/>
      <c r="U42" s="63"/>
      <c r="V42" s="63"/>
      <c r="W42" s="63"/>
      <c r="X42" s="60"/>
    </row>
    <row r="43" spans="2:24" ht="15.5">
      <c r="B43" s="3">
        <v>32</v>
      </c>
      <c r="C43" s="42" t="str">
        <f>IF(bewijslast!C43="","",bewijslast!C43)</f>
        <v/>
      </c>
      <c r="D43" s="43" t="str">
        <f>IF('logboek overzicht'!D43="","",'logboek overzicht'!D43)</f>
        <v/>
      </c>
      <c r="E43" s="43" t="str">
        <f>IF('logboek overzicht'!E43="","",'logboek overzicht'!E43)</f>
        <v/>
      </c>
      <c r="F43" s="51" t="str">
        <f>IF(bewijslast!D43="","",bewijslast!D43)</f>
        <v/>
      </c>
      <c r="G43" s="43" t="str">
        <f>IF(bewijslast!E43="","",bewijslast!E43)</f>
        <v/>
      </c>
      <c r="H43" s="43" t="e">
        <f>IF('logboek overzicht'!#REF!="","",'logboek overzicht'!#REF!)</f>
        <v>#REF!</v>
      </c>
      <c r="I43" s="43" t="e">
        <f>IF('logboek overzicht'!#REF!="","",'logboek overzicht'!#REF!)</f>
        <v>#REF!</v>
      </c>
      <c r="J43" s="44" t="str">
        <f>IF(bewijslast!F43="","",bewijslast!F43)</f>
        <v/>
      </c>
      <c r="K43" s="42" t="str">
        <f>IF(bewijslast!G43="","",bewijslast!G43)</f>
        <v/>
      </c>
      <c r="L43" s="136" t="str">
        <f t="shared" si="0"/>
        <v/>
      </c>
      <c r="M43" s="61"/>
      <c r="N43" s="62"/>
      <c r="O43" s="62"/>
      <c r="P43" s="62"/>
      <c r="Q43" s="63"/>
      <c r="R43" s="63"/>
      <c r="S43" s="63"/>
      <c r="T43" s="63"/>
      <c r="U43" s="63"/>
      <c r="V43" s="63"/>
      <c r="W43" s="63"/>
      <c r="X43" s="60"/>
    </row>
    <row r="44" spans="2:24" ht="15.5">
      <c r="B44" s="3">
        <v>33</v>
      </c>
      <c r="C44" s="42" t="str">
        <f>IF(bewijslast!C44="","",bewijslast!C44)</f>
        <v/>
      </c>
      <c r="D44" s="43" t="str">
        <f>IF('logboek overzicht'!D44="","",'logboek overzicht'!D44)</f>
        <v/>
      </c>
      <c r="E44" s="43" t="str">
        <f>IF('logboek overzicht'!E44="","",'logboek overzicht'!E44)</f>
        <v/>
      </c>
      <c r="F44" s="51" t="str">
        <f>IF(bewijslast!D44="","",bewijslast!D44)</f>
        <v/>
      </c>
      <c r="G44" s="43" t="str">
        <f>IF(bewijslast!E44="","",bewijslast!E44)</f>
        <v/>
      </c>
      <c r="H44" s="43" t="e">
        <f>IF('logboek overzicht'!#REF!="","",'logboek overzicht'!#REF!)</f>
        <v>#REF!</v>
      </c>
      <c r="I44" s="43" t="e">
        <f>IF('logboek overzicht'!#REF!="","",'logboek overzicht'!#REF!)</f>
        <v>#REF!</v>
      </c>
      <c r="J44" s="44" t="str">
        <f>IF(bewijslast!F44="","",bewijslast!F44)</f>
        <v/>
      </c>
      <c r="K44" s="42" t="str">
        <f>IF(bewijslast!G44="","",bewijslast!G44)</f>
        <v/>
      </c>
      <c r="L44" s="136" t="str">
        <f t="shared" si="0"/>
        <v/>
      </c>
      <c r="M44" s="61"/>
      <c r="N44" s="62"/>
      <c r="O44" s="62"/>
      <c r="P44" s="62"/>
      <c r="Q44" s="63"/>
      <c r="R44" s="63"/>
      <c r="S44" s="63"/>
      <c r="T44" s="63"/>
      <c r="U44" s="63"/>
      <c r="V44" s="63"/>
      <c r="W44" s="63"/>
      <c r="X44" s="60"/>
    </row>
    <row r="45" spans="2:24" ht="15.5">
      <c r="B45" s="3">
        <v>34</v>
      </c>
      <c r="C45" s="42" t="str">
        <f>IF(bewijslast!C45="","",bewijslast!C45)</f>
        <v/>
      </c>
      <c r="D45" s="43" t="str">
        <f>IF('logboek overzicht'!D45="","",'logboek overzicht'!D45)</f>
        <v/>
      </c>
      <c r="E45" s="43" t="str">
        <f>IF('logboek overzicht'!E45="","",'logboek overzicht'!E45)</f>
        <v/>
      </c>
      <c r="F45" s="51" t="str">
        <f>IF(bewijslast!D45="","",bewijslast!D45)</f>
        <v/>
      </c>
      <c r="G45" s="43" t="str">
        <f>IF(bewijslast!E45="","",bewijslast!E45)</f>
        <v/>
      </c>
      <c r="H45" s="43" t="e">
        <f>IF('logboek overzicht'!#REF!="","",'logboek overzicht'!#REF!)</f>
        <v>#REF!</v>
      </c>
      <c r="I45" s="43" t="e">
        <f>IF('logboek overzicht'!#REF!="","",'logboek overzicht'!#REF!)</f>
        <v>#REF!</v>
      </c>
      <c r="J45" s="44" t="str">
        <f>IF(bewijslast!F45="","",bewijslast!F45)</f>
        <v/>
      </c>
      <c r="K45" s="42" t="str">
        <f>IF(bewijslast!G45="","",bewijslast!G45)</f>
        <v/>
      </c>
      <c r="L45" s="136" t="str">
        <f t="shared" si="0"/>
        <v/>
      </c>
      <c r="M45" s="61"/>
      <c r="N45" s="62"/>
      <c r="O45" s="62"/>
      <c r="P45" s="62"/>
      <c r="Q45" s="63"/>
      <c r="R45" s="63"/>
      <c r="S45" s="63"/>
      <c r="T45" s="63"/>
      <c r="U45" s="63"/>
      <c r="V45" s="63"/>
      <c r="W45" s="63"/>
      <c r="X45" s="60"/>
    </row>
    <row r="46" spans="2:24" ht="15.5">
      <c r="B46" s="3">
        <v>35</v>
      </c>
      <c r="C46" s="42" t="str">
        <f>IF(bewijslast!C46="","",bewijslast!C46)</f>
        <v/>
      </c>
      <c r="D46" s="43" t="str">
        <f>IF('logboek overzicht'!D46="","",'logboek overzicht'!D46)</f>
        <v/>
      </c>
      <c r="E46" s="43" t="str">
        <f>IF('logboek overzicht'!E46="","",'logboek overzicht'!E46)</f>
        <v/>
      </c>
      <c r="F46" s="51" t="str">
        <f>IF(bewijslast!D46="","",bewijslast!D46)</f>
        <v/>
      </c>
      <c r="G46" s="43" t="str">
        <f>IF(bewijslast!E46="","",bewijslast!E46)</f>
        <v/>
      </c>
      <c r="H46" s="43" t="e">
        <f>IF('logboek overzicht'!#REF!="","",'logboek overzicht'!#REF!)</f>
        <v>#REF!</v>
      </c>
      <c r="I46" s="43" t="e">
        <f>IF('logboek overzicht'!#REF!="","",'logboek overzicht'!#REF!)</f>
        <v>#REF!</v>
      </c>
      <c r="J46" s="44" t="str">
        <f>IF(bewijslast!F46="","",bewijslast!F46)</f>
        <v/>
      </c>
      <c r="K46" s="42" t="str">
        <f>IF(bewijslast!G46="","",bewijslast!G46)</f>
        <v/>
      </c>
      <c r="L46" s="136" t="str">
        <f t="shared" si="0"/>
        <v/>
      </c>
      <c r="M46" s="61"/>
      <c r="N46" s="62"/>
      <c r="O46" s="62"/>
      <c r="P46" s="62"/>
      <c r="Q46" s="63"/>
      <c r="R46" s="63"/>
      <c r="S46" s="63"/>
      <c r="T46" s="63"/>
      <c r="U46" s="63"/>
      <c r="V46" s="63"/>
      <c r="W46" s="63"/>
      <c r="X46" s="60"/>
    </row>
    <row r="47" spans="2:24" ht="15.5">
      <c r="B47" s="3">
        <v>36</v>
      </c>
      <c r="C47" s="42" t="str">
        <f>IF(bewijslast!C47="","",bewijslast!C47)</f>
        <v/>
      </c>
      <c r="D47" s="43" t="str">
        <f>IF('logboek overzicht'!D47="","",'logboek overzicht'!D47)</f>
        <v/>
      </c>
      <c r="E47" s="43" t="str">
        <f>IF('logboek overzicht'!E47="","",'logboek overzicht'!E47)</f>
        <v/>
      </c>
      <c r="F47" s="51" t="str">
        <f>IF(bewijslast!D47="","",bewijslast!D47)</f>
        <v/>
      </c>
      <c r="G47" s="43" t="str">
        <f>IF(bewijslast!E47="","",bewijslast!E47)</f>
        <v/>
      </c>
      <c r="H47" s="43" t="e">
        <f>IF('logboek overzicht'!#REF!="","",'logboek overzicht'!#REF!)</f>
        <v>#REF!</v>
      </c>
      <c r="I47" s="43" t="e">
        <f>IF('logboek overzicht'!#REF!="","",'logboek overzicht'!#REF!)</f>
        <v>#REF!</v>
      </c>
      <c r="J47" s="44" t="str">
        <f>IF(bewijslast!F47="","",bewijslast!F47)</f>
        <v/>
      </c>
      <c r="K47" s="42" t="str">
        <f>IF(bewijslast!G47="","",bewijslast!G47)</f>
        <v/>
      </c>
      <c r="L47" s="136" t="str">
        <f t="shared" si="0"/>
        <v/>
      </c>
      <c r="M47" s="61"/>
      <c r="N47" s="62"/>
      <c r="O47" s="62"/>
      <c r="P47" s="62"/>
      <c r="Q47" s="63"/>
      <c r="R47" s="63"/>
      <c r="S47" s="63"/>
      <c r="T47" s="63"/>
      <c r="U47" s="63"/>
      <c r="V47" s="63"/>
      <c r="W47" s="63"/>
      <c r="X47" s="60"/>
    </row>
    <row r="48" spans="2:24" ht="15.5">
      <c r="B48" s="3">
        <v>37</v>
      </c>
      <c r="C48" s="42" t="str">
        <f>IF(bewijslast!C48="","",bewijslast!C48)</f>
        <v/>
      </c>
      <c r="D48" s="43" t="str">
        <f>IF('logboek overzicht'!D48="","",'logboek overzicht'!D48)</f>
        <v/>
      </c>
      <c r="E48" s="43" t="str">
        <f>IF('logboek overzicht'!E48="","",'logboek overzicht'!E48)</f>
        <v/>
      </c>
      <c r="F48" s="51" t="str">
        <f>IF(bewijslast!D48="","",bewijslast!D48)</f>
        <v/>
      </c>
      <c r="G48" s="43" t="str">
        <f>IF(bewijslast!E48="","",bewijslast!E48)</f>
        <v/>
      </c>
      <c r="H48" s="43" t="e">
        <f>IF('logboek overzicht'!#REF!="","",'logboek overzicht'!#REF!)</f>
        <v>#REF!</v>
      </c>
      <c r="I48" s="43" t="e">
        <f>IF('logboek overzicht'!#REF!="","",'logboek overzicht'!#REF!)</f>
        <v>#REF!</v>
      </c>
      <c r="J48" s="44" t="str">
        <f>IF(bewijslast!F48="","",bewijslast!F48)</f>
        <v/>
      </c>
      <c r="K48" s="42" t="str">
        <f>IF(bewijslast!G48="","",bewijslast!G48)</f>
        <v/>
      </c>
      <c r="L48" s="136" t="str">
        <f t="shared" si="0"/>
        <v/>
      </c>
      <c r="M48" s="61"/>
      <c r="N48" s="62"/>
      <c r="O48" s="62"/>
      <c r="P48" s="62"/>
      <c r="Q48" s="63"/>
      <c r="R48" s="63"/>
      <c r="S48" s="63"/>
      <c r="T48" s="63"/>
      <c r="U48" s="63"/>
      <c r="V48" s="63"/>
      <c r="W48" s="63"/>
      <c r="X48" s="60"/>
    </row>
    <row r="49" spans="2:24" ht="15.5">
      <c r="B49" s="3">
        <v>38</v>
      </c>
      <c r="C49" s="42" t="str">
        <f>IF(bewijslast!C49="","",bewijslast!C49)</f>
        <v/>
      </c>
      <c r="D49" s="43" t="str">
        <f>IF('logboek overzicht'!D49="","",'logboek overzicht'!D49)</f>
        <v/>
      </c>
      <c r="E49" s="43" t="str">
        <f>IF('logboek overzicht'!E49="","",'logboek overzicht'!E49)</f>
        <v/>
      </c>
      <c r="F49" s="51" t="str">
        <f>IF(bewijslast!D49="","",bewijslast!D49)</f>
        <v/>
      </c>
      <c r="G49" s="43" t="str">
        <f>IF(bewijslast!E49="","",bewijslast!E49)</f>
        <v/>
      </c>
      <c r="H49" s="43" t="e">
        <f>IF('logboek overzicht'!#REF!="","",'logboek overzicht'!#REF!)</f>
        <v>#REF!</v>
      </c>
      <c r="I49" s="43" t="e">
        <f>IF('logboek overzicht'!#REF!="","",'logboek overzicht'!#REF!)</f>
        <v>#REF!</v>
      </c>
      <c r="J49" s="44" t="str">
        <f>IF(bewijslast!F49="","",bewijslast!F49)</f>
        <v/>
      </c>
      <c r="K49" s="42" t="str">
        <f>IF(bewijslast!G49="","",bewijslast!G49)</f>
        <v/>
      </c>
      <c r="L49" s="136" t="str">
        <f t="shared" si="0"/>
        <v/>
      </c>
      <c r="M49" s="61"/>
      <c r="N49" s="62"/>
      <c r="O49" s="62"/>
      <c r="P49" s="62"/>
      <c r="Q49" s="63"/>
      <c r="R49" s="63"/>
      <c r="S49" s="63"/>
      <c r="T49" s="63"/>
      <c r="U49" s="63"/>
      <c r="V49" s="63"/>
      <c r="W49" s="63"/>
      <c r="X49" s="64"/>
    </row>
    <row r="50" spans="2:24" ht="15.5">
      <c r="B50" s="3">
        <v>39</v>
      </c>
      <c r="C50" s="42" t="str">
        <f>IF(bewijslast!C50="","",bewijslast!C50)</f>
        <v/>
      </c>
      <c r="D50" s="43" t="str">
        <f>IF('logboek overzicht'!D50="","",'logboek overzicht'!D50)</f>
        <v/>
      </c>
      <c r="E50" s="43" t="str">
        <f>IF('logboek overzicht'!E50="","",'logboek overzicht'!E50)</f>
        <v/>
      </c>
      <c r="F50" s="51" t="str">
        <f>IF(bewijslast!D50="","",bewijslast!D50)</f>
        <v/>
      </c>
      <c r="G50" s="43" t="str">
        <f>IF(bewijslast!E50="","",bewijslast!E50)</f>
        <v/>
      </c>
      <c r="H50" s="43" t="e">
        <f>IF('logboek overzicht'!#REF!="","",'logboek overzicht'!#REF!)</f>
        <v>#REF!</v>
      </c>
      <c r="I50" s="43" t="e">
        <f>IF('logboek overzicht'!#REF!="","",'logboek overzicht'!#REF!)</f>
        <v>#REF!</v>
      </c>
      <c r="J50" s="44" t="str">
        <f>IF(bewijslast!F50="","",bewijslast!F50)</f>
        <v/>
      </c>
      <c r="K50" s="42" t="str">
        <f>IF(bewijslast!G50="","",bewijslast!G50)</f>
        <v/>
      </c>
      <c r="L50" s="136" t="str">
        <f t="shared" si="0"/>
        <v/>
      </c>
      <c r="M50" s="65"/>
      <c r="N50" s="66"/>
      <c r="O50" s="66"/>
      <c r="P50" s="66"/>
      <c r="Q50" s="67"/>
      <c r="R50" s="67"/>
      <c r="S50" s="67"/>
      <c r="T50" s="67"/>
      <c r="U50" s="67"/>
      <c r="V50" s="67"/>
      <c r="W50" s="67"/>
      <c r="X50" s="68"/>
    </row>
    <row r="51" spans="2:24" ht="16" thickBot="1">
      <c r="B51" s="3">
        <v>40</v>
      </c>
      <c r="C51" s="45" t="str">
        <f>IF(bewijslast!C71="","",bewijslast!C71)</f>
        <v/>
      </c>
      <c r="D51" s="46" t="str">
        <f>IF('logboek overzicht'!D51="","",'logboek overzicht'!D51)</f>
        <v/>
      </c>
      <c r="E51" s="46" t="str">
        <f>IF('logboek overzicht'!E51="","",'logboek overzicht'!E51)</f>
        <v/>
      </c>
      <c r="F51" s="52" t="str">
        <f>IF(bewijslast!E71="","",bewijslast!E71)</f>
        <v/>
      </c>
      <c r="G51" s="46" t="str">
        <f>IF(bewijslast!F71="","",bewijslast!F71)</f>
        <v/>
      </c>
      <c r="H51" s="46" t="e">
        <f>IF('logboek overzicht'!#REF!="","",'logboek overzicht'!#REF!)</f>
        <v>#REF!</v>
      </c>
      <c r="I51" s="46" t="e">
        <f>IF('logboek overzicht'!#REF!="","",'logboek overzicht'!#REF!)</f>
        <v>#REF!</v>
      </c>
      <c r="J51" s="47" t="str">
        <f>IF(bewijslast!G71="","",bewijslast!G71)</f>
        <v/>
      </c>
      <c r="K51" s="45" t="str">
        <f>IF(bewijslast!H71="","",bewijslast!H71)</f>
        <v/>
      </c>
      <c r="L51" s="137" t="str">
        <f t="shared" si="0"/>
        <v/>
      </c>
      <c r="M51" s="69"/>
      <c r="N51" s="70"/>
      <c r="O51" s="70"/>
      <c r="P51" s="70"/>
      <c r="Q51" s="71"/>
      <c r="R51" s="71"/>
      <c r="S51" s="71"/>
      <c r="T51" s="71"/>
      <c r="U51" s="71"/>
      <c r="V51" s="71"/>
      <c r="W51" s="71"/>
      <c r="X51" s="72"/>
    </row>
  </sheetData>
  <sheetProtection selectLockedCells="1"/>
  <mergeCells count="3">
    <mergeCell ref="C8:D8"/>
    <mergeCell ref="K10:L10"/>
    <mergeCell ref="M10:X10"/>
  </mergeCell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52BDE-DD19-46C9-94D5-AB116F9B6851}">
  <sheetPr>
    <tabColor rgb="FF00B050"/>
    <pageSetUpPr fitToPage="1"/>
  </sheetPr>
  <dimension ref="B1:Y51"/>
  <sheetViews>
    <sheetView showGridLines="0" zoomScaleNormal="100" workbookViewId="0">
      <selection activeCell="M12" sqref="M12"/>
    </sheetView>
  </sheetViews>
  <sheetFormatPr defaultColWidth="9.1796875" defaultRowHeight="14.5"/>
  <cols>
    <col min="1" max="1" width="1.26953125" customWidth="1"/>
    <col min="2" max="2" width="3.1796875" bestFit="1" customWidth="1"/>
    <col min="3" max="3" width="30.54296875" customWidth="1"/>
    <col min="4" max="4" width="17.54296875" style="7" hidden="1" customWidth="1"/>
    <col min="5" max="5" width="17.54296875" style="7" customWidth="1"/>
    <col min="6" max="6" width="17.54296875" style="7" hidden="1" customWidth="1"/>
    <col min="7" max="10" width="17.54296875" hidden="1" customWidth="1"/>
    <col min="11" max="11" width="17.54296875" customWidth="1"/>
    <col min="12" max="12" width="17.54296875" style="8" customWidth="1"/>
    <col min="13" max="14" width="8.1796875" style="8" customWidth="1"/>
    <col min="15" max="24" width="8.1796875" customWidth="1"/>
    <col min="25" max="42" width="11.54296875" customWidth="1"/>
    <col min="43" max="43" width="9.1796875" customWidth="1"/>
    <col min="44" max="44" width="10.81640625" customWidth="1"/>
    <col min="45" max="45" width="14.453125" customWidth="1"/>
    <col min="46" max="46" width="9.1796875" customWidth="1"/>
    <col min="47" max="47" width="13.26953125" customWidth="1"/>
  </cols>
  <sheetData>
    <row r="1" spans="2:25" s="1" customFormat="1" ht="18.5">
      <c r="C1" s="2" t="str">
        <f>invulformulier!B1</f>
        <v xml:space="preserve">Raamovereenkomst gereedschappen en ijzerwaren 2024-2028 </v>
      </c>
    </row>
    <row r="2" spans="2:25" s="3" customFormat="1" ht="18.5">
      <c r="C2" s="2" t="s">
        <v>37</v>
      </c>
      <c r="L2" s="4"/>
      <c r="N2" s="4"/>
      <c r="O2" s="4"/>
      <c r="X2" s="4"/>
      <c r="Y2" s="4"/>
    </row>
    <row r="3" spans="2:25" s="3" customFormat="1" ht="8.5" customHeight="1">
      <c r="C3" s="2"/>
      <c r="L3" s="4"/>
      <c r="N3" s="4"/>
      <c r="O3" s="4"/>
      <c r="X3" s="4"/>
      <c r="Y3" s="4"/>
    </row>
    <row r="4" spans="2:25" s="3" customFormat="1" ht="15.5">
      <c r="C4" s="16" t="s">
        <v>28</v>
      </c>
      <c r="D4"/>
      <c r="E4"/>
      <c r="F4"/>
      <c r="L4" s="4"/>
      <c r="N4" s="4"/>
      <c r="O4" s="4"/>
      <c r="X4" s="4"/>
      <c r="Y4" s="4"/>
    </row>
    <row r="5" spans="2:25" s="3" customFormat="1">
      <c r="C5" s="31" t="s">
        <v>74</v>
      </c>
      <c r="E5"/>
      <c r="F5"/>
      <c r="L5" s="4"/>
      <c r="N5" s="4"/>
      <c r="O5" s="4"/>
      <c r="X5" s="4"/>
      <c r="Y5" s="4"/>
    </row>
    <row r="6" spans="2:25" s="3" customFormat="1" ht="6" customHeight="1">
      <c r="D6" s="32"/>
      <c r="E6"/>
      <c r="F6"/>
      <c r="O6" s="5"/>
      <c r="X6" s="4"/>
      <c r="Y6" s="4"/>
    </row>
    <row r="7" spans="2:25" s="3" customFormat="1" ht="15.5">
      <c r="C7" s="16" t="s">
        <v>73</v>
      </c>
      <c r="E7"/>
      <c r="F7"/>
      <c r="O7" s="5"/>
      <c r="X7" s="4"/>
      <c r="Y7" s="4"/>
    </row>
    <row r="8" spans="2:25" s="3" customFormat="1">
      <c r="C8" s="141" t="str">
        <f>IF(invulformulier!B7="","",invulformulier!B7)</f>
        <v/>
      </c>
      <c r="D8" s="141"/>
      <c r="E8"/>
      <c r="F8"/>
      <c r="O8" s="5"/>
      <c r="X8" s="4"/>
      <c r="Y8" s="4"/>
    </row>
    <row r="9" spans="2:25" s="3" customFormat="1" ht="15" customHeight="1" thickBot="1">
      <c r="C9"/>
      <c r="D9" s="9"/>
      <c r="E9" s="9"/>
      <c r="F9" s="9"/>
      <c r="G9" s="9"/>
      <c r="H9" s="9"/>
      <c r="I9" s="9"/>
      <c r="J9" s="9"/>
      <c r="K9" s="9"/>
      <c r="L9" s="9"/>
      <c r="M9" s="9"/>
      <c r="N9" s="9"/>
      <c r="O9" s="5"/>
      <c r="X9" s="4"/>
      <c r="Y9" s="4"/>
    </row>
    <row r="10" spans="2:25" s="6" customFormat="1" ht="42.75" customHeight="1" thickBot="1">
      <c r="C10" s="14" t="s">
        <v>23</v>
      </c>
      <c r="D10" s="15"/>
      <c r="E10" s="15"/>
      <c r="F10" s="15"/>
      <c r="G10" s="15"/>
      <c r="H10" s="15"/>
      <c r="I10" s="15"/>
      <c r="J10" s="24"/>
      <c r="K10" s="142" t="s">
        <v>77</v>
      </c>
      <c r="L10" s="144"/>
      <c r="M10" s="142" t="s">
        <v>78</v>
      </c>
      <c r="N10" s="144"/>
      <c r="O10" s="144"/>
      <c r="P10" s="144"/>
      <c r="Q10" s="144"/>
      <c r="R10" s="144"/>
      <c r="S10" s="144"/>
      <c r="T10" s="144"/>
      <c r="U10" s="144"/>
      <c r="V10" s="144"/>
      <c r="W10" s="144"/>
      <c r="X10" s="143"/>
    </row>
    <row r="11" spans="2:25" s="3" customFormat="1" ht="38.5" customHeight="1" thickBot="1">
      <c r="C11" s="33" t="s">
        <v>33</v>
      </c>
      <c r="D11" s="48" t="s">
        <v>31</v>
      </c>
      <c r="E11" s="48" t="s">
        <v>30</v>
      </c>
      <c r="F11" s="34" t="s">
        <v>6</v>
      </c>
      <c r="G11" s="48" t="s">
        <v>42</v>
      </c>
      <c r="H11" s="109" t="s">
        <v>40</v>
      </c>
      <c r="I11" s="109" t="s">
        <v>41</v>
      </c>
      <c r="J11" s="49" t="s">
        <v>1</v>
      </c>
      <c r="K11" s="33" t="s">
        <v>75</v>
      </c>
      <c r="L11" s="34" t="s">
        <v>76</v>
      </c>
      <c r="M11" s="35" t="s">
        <v>44</v>
      </c>
      <c r="N11" s="36" t="s">
        <v>45</v>
      </c>
      <c r="O11" s="36" t="s">
        <v>46</v>
      </c>
      <c r="P11" s="36" t="s">
        <v>47</v>
      </c>
      <c r="Q11" s="37" t="s">
        <v>48</v>
      </c>
      <c r="R11" s="37" t="s">
        <v>49</v>
      </c>
      <c r="S11" s="37" t="s">
        <v>50</v>
      </c>
      <c r="T11" s="37" t="s">
        <v>51</v>
      </c>
      <c r="U11" s="37" t="s">
        <v>52</v>
      </c>
      <c r="V11" s="37" t="s">
        <v>53</v>
      </c>
      <c r="W11" s="37" t="s">
        <v>54</v>
      </c>
      <c r="X11" s="38" t="s">
        <v>55</v>
      </c>
    </row>
    <row r="12" spans="2:25" s="3" customFormat="1" ht="15" customHeight="1">
      <c r="B12" s="3">
        <v>1</v>
      </c>
      <c r="C12" s="39" t="str">
        <f>IF(bewijslast!C12="","",bewijslast!C12)</f>
        <v/>
      </c>
      <c r="D12" s="40" t="str">
        <f>IF('logboek overzicht'!D12="","",'logboek overzicht'!D12)</f>
        <v/>
      </c>
      <c r="E12" s="40" t="str">
        <f>IF('logboek overzicht'!E12="","",'logboek overzicht'!E12)</f>
        <v/>
      </c>
      <c r="F12" s="50" t="str">
        <f>IF(bewijslast!D12="","",bewijslast!D12)</f>
        <v/>
      </c>
      <c r="G12" s="40" t="str">
        <f>IF(bewijslast!E12="","",bewijslast!E12)</f>
        <v/>
      </c>
      <c r="H12" s="40" t="e">
        <f>IF('logboek overzicht'!#REF!="","",'logboek overzicht'!#REF!)</f>
        <v>#REF!</v>
      </c>
      <c r="I12" s="40" t="e">
        <f>IF('logboek overzicht'!#REF!="","",'logboek overzicht'!#REF!)</f>
        <v>#REF!</v>
      </c>
      <c r="J12" s="41" t="str">
        <f>IF(bewijslast!F12="","",bewijslast!F12)</f>
        <v/>
      </c>
      <c r="K12" s="39" t="str">
        <f>IF(bewijslast!G12="","",bewijslast!G12)</f>
        <v/>
      </c>
      <c r="L12" s="135" t="str">
        <f>IF(SUM(M12:X12)=0,"",SUM(M12:X12))</f>
        <v/>
      </c>
      <c r="M12" s="53"/>
      <c r="N12" s="54"/>
      <c r="O12" s="54"/>
      <c r="P12" s="54"/>
      <c r="Q12" s="55"/>
      <c r="R12" s="55"/>
      <c r="S12" s="55"/>
      <c r="T12" s="55"/>
      <c r="U12" s="55"/>
      <c r="V12" s="55"/>
      <c r="W12" s="55"/>
      <c r="X12" s="56"/>
    </row>
    <row r="13" spans="2:25" s="3" customFormat="1" ht="15" customHeight="1">
      <c r="B13" s="3">
        <v>2</v>
      </c>
      <c r="C13" s="42" t="str">
        <f>IF(bewijslast!C13="","",bewijslast!C13)</f>
        <v/>
      </c>
      <c r="D13" s="43" t="str">
        <f>IF('logboek overzicht'!D13="","",'logboek overzicht'!D13)</f>
        <v/>
      </c>
      <c r="E13" s="43" t="str">
        <f>IF('logboek overzicht'!E13="","",'logboek overzicht'!E13)</f>
        <v/>
      </c>
      <c r="F13" s="51" t="str">
        <f>IF(bewijslast!D13="","",bewijslast!D13)</f>
        <v/>
      </c>
      <c r="G13" s="43" t="str">
        <f>IF(bewijslast!E13="","",bewijslast!E13)</f>
        <v/>
      </c>
      <c r="H13" s="43" t="e">
        <f>IF('logboek overzicht'!#REF!="","",'logboek overzicht'!#REF!)</f>
        <v>#REF!</v>
      </c>
      <c r="I13" s="43" t="e">
        <f>IF('logboek overzicht'!#REF!="","",'logboek overzicht'!#REF!)</f>
        <v>#REF!</v>
      </c>
      <c r="J13" s="44" t="str">
        <f>IF(bewijslast!F13="","",bewijslast!F13)</f>
        <v/>
      </c>
      <c r="K13" s="42" t="str">
        <f>IF(bewijslast!G13="","",bewijslast!G13)</f>
        <v/>
      </c>
      <c r="L13" s="136" t="str">
        <f>IF(SUM(M13:X13)=0,"",SUM(M13:X13))</f>
        <v/>
      </c>
      <c r="M13" s="57"/>
      <c r="N13" s="58"/>
      <c r="O13" s="58"/>
      <c r="P13" s="58"/>
      <c r="Q13" s="59"/>
      <c r="R13" s="59"/>
      <c r="S13" s="59"/>
      <c r="T13" s="59"/>
      <c r="U13" s="59"/>
      <c r="V13" s="59"/>
      <c r="W13" s="59"/>
      <c r="X13" s="60"/>
    </row>
    <row r="14" spans="2:25" s="3" customFormat="1" ht="15" customHeight="1">
      <c r="B14" s="3">
        <v>3</v>
      </c>
      <c r="C14" s="42" t="str">
        <f>IF(bewijslast!C14="","",bewijslast!C14)</f>
        <v/>
      </c>
      <c r="D14" s="43" t="str">
        <f>IF('logboek overzicht'!D14="","",'logboek overzicht'!D14)</f>
        <v/>
      </c>
      <c r="E14" s="43" t="str">
        <f>IF('logboek overzicht'!E14="","",'logboek overzicht'!E14)</f>
        <v/>
      </c>
      <c r="F14" s="51" t="str">
        <f>IF(bewijslast!D14="","",bewijslast!D14)</f>
        <v/>
      </c>
      <c r="G14" s="43" t="str">
        <f>IF(bewijslast!E14="","",bewijslast!E14)</f>
        <v/>
      </c>
      <c r="H14" s="43" t="e">
        <f>IF('logboek overzicht'!#REF!="","",'logboek overzicht'!#REF!)</f>
        <v>#REF!</v>
      </c>
      <c r="I14" s="43" t="e">
        <f>IF('logboek overzicht'!#REF!="","",'logboek overzicht'!#REF!)</f>
        <v>#REF!</v>
      </c>
      <c r="J14" s="44" t="str">
        <f>IF(bewijslast!F14="","",bewijslast!F14)</f>
        <v/>
      </c>
      <c r="K14" s="42" t="str">
        <f>IF(bewijslast!G14="","",bewijslast!G14)</f>
        <v/>
      </c>
      <c r="L14" s="136" t="str">
        <f t="shared" ref="L14:L51" si="0">IF(SUM(M14:X14)=0,"",SUM(M14:X14))</f>
        <v/>
      </c>
      <c r="M14" s="57"/>
      <c r="N14" s="58"/>
      <c r="O14" s="58"/>
      <c r="P14" s="58"/>
      <c r="Q14" s="59"/>
      <c r="R14" s="59"/>
      <c r="S14" s="59"/>
      <c r="T14" s="59"/>
      <c r="U14" s="59"/>
      <c r="V14" s="59"/>
      <c r="W14" s="59"/>
      <c r="X14" s="60"/>
    </row>
    <row r="15" spans="2:25" s="3" customFormat="1" ht="15" customHeight="1">
      <c r="B15" s="3">
        <v>4</v>
      </c>
      <c r="C15" s="42" t="str">
        <f>IF(bewijslast!C15="","",bewijslast!C15)</f>
        <v/>
      </c>
      <c r="D15" s="43" t="str">
        <f>IF('logboek overzicht'!D15="","",'logboek overzicht'!D15)</f>
        <v/>
      </c>
      <c r="E15" s="43" t="str">
        <f>IF('logboek overzicht'!E15="","",'logboek overzicht'!E15)</f>
        <v/>
      </c>
      <c r="F15" s="51" t="str">
        <f>IF(bewijslast!D15="","",bewijslast!D15)</f>
        <v/>
      </c>
      <c r="G15" s="43" t="str">
        <f>IF(bewijslast!E15="","",bewijslast!E15)</f>
        <v/>
      </c>
      <c r="H15" s="43" t="e">
        <f>IF('logboek overzicht'!#REF!="","",'logboek overzicht'!#REF!)</f>
        <v>#REF!</v>
      </c>
      <c r="I15" s="43" t="e">
        <f>IF('logboek overzicht'!#REF!="","",'logboek overzicht'!#REF!)</f>
        <v>#REF!</v>
      </c>
      <c r="J15" s="44" t="str">
        <f>IF(bewijslast!F15="","",bewijslast!F15)</f>
        <v/>
      </c>
      <c r="K15" s="42" t="str">
        <f>IF(bewijslast!G15="","",bewijslast!G15)</f>
        <v/>
      </c>
      <c r="L15" s="136" t="str">
        <f t="shared" si="0"/>
        <v/>
      </c>
      <c r="M15" s="57"/>
      <c r="N15" s="58"/>
      <c r="O15" s="58"/>
      <c r="P15" s="58"/>
      <c r="Q15" s="59"/>
      <c r="R15" s="59"/>
      <c r="S15" s="59"/>
      <c r="T15" s="59"/>
      <c r="U15" s="59"/>
      <c r="V15" s="59"/>
      <c r="W15" s="59"/>
      <c r="X15" s="60"/>
    </row>
    <row r="16" spans="2:25" s="3" customFormat="1" ht="15" customHeight="1">
      <c r="B16" s="3">
        <v>5</v>
      </c>
      <c r="C16" s="42" t="str">
        <f>IF(bewijslast!C16="","",bewijslast!C16)</f>
        <v/>
      </c>
      <c r="D16" s="43" t="str">
        <f>IF('logboek overzicht'!D16="","",'logboek overzicht'!D16)</f>
        <v/>
      </c>
      <c r="E16" s="43" t="str">
        <f>IF('logboek overzicht'!E16="","",'logboek overzicht'!E16)</f>
        <v/>
      </c>
      <c r="F16" s="51" t="str">
        <f>IF(bewijslast!D16="","",bewijslast!D16)</f>
        <v/>
      </c>
      <c r="G16" s="43" t="str">
        <f>IF(bewijslast!E16="","",bewijslast!E16)</f>
        <v/>
      </c>
      <c r="H16" s="43" t="e">
        <f>IF('logboek overzicht'!#REF!="","",'logboek overzicht'!#REF!)</f>
        <v>#REF!</v>
      </c>
      <c r="I16" s="43" t="e">
        <f>IF('logboek overzicht'!#REF!="","",'logboek overzicht'!#REF!)</f>
        <v>#REF!</v>
      </c>
      <c r="J16" s="44" t="str">
        <f>IF(bewijslast!F16="","",bewijslast!F16)</f>
        <v/>
      </c>
      <c r="K16" s="42" t="str">
        <f>IF(bewijslast!G16="","",bewijslast!G16)</f>
        <v/>
      </c>
      <c r="L16" s="136" t="str">
        <f t="shared" si="0"/>
        <v/>
      </c>
      <c r="M16" s="57"/>
      <c r="N16" s="58"/>
      <c r="O16" s="58"/>
      <c r="P16" s="58"/>
      <c r="Q16" s="59"/>
      <c r="R16" s="59"/>
      <c r="S16" s="59"/>
      <c r="T16" s="59"/>
      <c r="U16" s="59"/>
      <c r="V16" s="59"/>
      <c r="W16" s="59"/>
      <c r="X16" s="60"/>
    </row>
    <row r="17" spans="2:24" s="3" customFormat="1" ht="15" customHeight="1">
      <c r="B17" s="3">
        <v>6</v>
      </c>
      <c r="C17" s="42" t="str">
        <f>IF(bewijslast!C17="","",bewijslast!C17)</f>
        <v/>
      </c>
      <c r="D17" s="43" t="str">
        <f>IF('logboek overzicht'!D17="","",'logboek overzicht'!D17)</f>
        <v/>
      </c>
      <c r="E17" s="43" t="str">
        <f>IF('logboek overzicht'!E17="","",'logboek overzicht'!E17)</f>
        <v/>
      </c>
      <c r="F17" s="51" t="str">
        <f>IF(bewijslast!D17="","",bewijslast!D17)</f>
        <v/>
      </c>
      <c r="G17" s="43" t="str">
        <f>IF(bewijslast!E17="","",bewijslast!E17)</f>
        <v/>
      </c>
      <c r="H17" s="43" t="e">
        <f>IF('logboek overzicht'!#REF!="","",'logboek overzicht'!#REF!)</f>
        <v>#REF!</v>
      </c>
      <c r="I17" s="43" t="e">
        <f>IF('logboek overzicht'!#REF!="","",'logboek overzicht'!#REF!)</f>
        <v>#REF!</v>
      </c>
      <c r="J17" s="44" t="str">
        <f>IF(bewijslast!F17="","",bewijslast!F17)</f>
        <v/>
      </c>
      <c r="K17" s="42" t="str">
        <f>IF(bewijslast!G17="","",bewijslast!G17)</f>
        <v/>
      </c>
      <c r="L17" s="136" t="str">
        <f t="shared" si="0"/>
        <v/>
      </c>
      <c r="M17" s="57"/>
      <c r="N17" s="58"/>
      <c r="O17" s="58"/>
      <c r="P17" s="58"/>
      <c r="Q17" s="59"/>
      <c r="R17" s="59"/>
      <c r="S17" s="59"/>
      <c r="T17" s="59"/>
      <c r="U17" s="59"/>
      <c r="V17" s="59"/>
      <c r="W17" s="59"/>
      <c r="X17" s="60"/>
    </row>
    <row r="18" spans="2:24" s="3" customFormat="1" ht="15" customHeight="1">
      <c r="B18" s="3">
        <v>7</v>
      </c>
      <c r="C18" s="42" t="str">
        <f>IF(bewijslast!C18="","",bewijslast!C18)</f>
        <v/>
      </c>
      <c r="D18" s="43" t="str">
        <f>IF('logboek overzicht'!D18="","",'logboek overzicht'!D18)</f>
        <v/>
      </c>
      <c r="E18" s="43" t="str">
        <f>IF('logboek overzicht'!E18="","",'logboek overzicht'!E18)</f>
        <v/>
      </c>
      <c r="F18" s="51" t="str">
        <f>IF(bewijslast!D18="","",bewijslast!D18)</f>
        <v/>
      </c>
      <c r="G18" s="43" t="str">
        <f>IF(bewijslast!E18="","",bewijslast!E18)</f>
        <v/>
      </c>
      <c r="H18" s="43" t="e">
        <f>IF('logboek overzicht'!#REF!="","",'logboek overzicht'!#REF!)</f>
        <v>#REF!</v>
      </c>
      <c r="I18" s="43" t="e">
        <f>IF('logboek overzicht'!#REF!="","",'logboek overzicht'!#REF!)</f>
        <v>#REF!</v>
      </c>
      <c r="J18" s="44" t="str">
        <f>IF(bewijslast!F18="","",bewijslast!F18)</f>
        <v/>
      </c>
      <c r="K18" s="42" t="str">
        <f>IF(bewijslast!G18="","",bewijslast!G18)</f>
        <v/>
      </c>
      <c r="L18" s="136" t="str">
        <f t="shared" si="0"/>
        <v/>
      </c>
      <c r="M18" s="57"/>
      <c r="N18" s="58"/>
      <c r="O18" s="58"/>
      <c r="P18" s="58"/>
      <c r="Q18" s="59"/>
      <c r="R18" s="59"/>
      <c r="S18" s="59"/>
      <c r="T18" s="59"/>
      <c r="U18" s="59"/>
      <c r="V18" s="59"/>
      <c r="W18" s="59"/>
      <c r="X18" s="60"/>
    </row>
    <row r="19" spans="2:24" s="3" customFormat="1" ht="15" customHeight="1">
      <c r="B19" s="3">
        <v>8</v>
      </c>
      <c r="C19" s="42" t="str">
        <f>IF(bewijslast!C19="","",bewijslast!C19)</f>
        <v/>
      </c>
      <c r="D19" s="43" t="str">
        <f>IF('logboek overzicht'!D19="","",'logboek overzicht'!D19)</f>
        <v/>
      </c>
      <c r="E19" s="43" t="str">
        <f>IF('logboek overzicht'!E19="","",'logboek overzicht'!E19)</f>
        <v/>
      </c>
      <c r="F19" s="51" t="str">
        <f>IF(bewijslast!D19="","",bewijslast!D19)</f>
        <v/>
      </c>
      <c r="G19" s="43" t="str">
        <f>IF(bewijslast!E19="","",bewijslast!E19)</f>
        <v/>
      </c>
      <c r="H19" s="43" t="e">
        <f>IF('logboek overzicht'!#REF!="","",'logboek overzicht'!#REF!)</f>
        <v>#REF!</v>
      </c>
      <c r="I19" s="43" t="e">
        <f>IF('logboek overzicht'!#REF!="","",'logboek overzicht'!#REF!)</f>
        <v>#REF!</v>
      </c>
      <c r="J19" s="44" t="str">
        <f>IF(bewijslast!F19="","",bewijslast!F19)</f>
        <v/>
      </c>
      <c r="K19" s="42" t="str">
        <f>IF(bewijslast!G19="","",bewijslast!G19)</f>
        <v/>
      </c>
      <c r="L19" s="136" t="str">
        <f t="shared" si="0"/>
        <v/>
      </c>
      <c r="M19" s="57"/>
      <c r="N19" s="58"/>
      <c r="O19" s="58"/>
      <c r="P19" s="58"/>
      <c r="Q19" s="59"/>
      <c r="R19" s="59"/>
      <c r="S19" s="59"/>
      <c r="T19" s="59"/>
      <c r="U19" s="59"/>
      <c r="V19" s="59"/>
      <c r="W19" s="59"/>
      <c r="X19" s="60"/>
    </row>
    <row r="20" spans="2:24" s="3" customFormat="1" ht="15" customHeight="1">
      <c r="B20" s="3">
        <v>9</v>
      </c>
      <c r="C20" s="42" t="str">
        <f>IF(bewijslast!C20="","",bewijslast!C20)</f>
        <v/>
      </c>
      <c r="D20" s="43" t="str">
        <f>IF('logboek overzicht'!D20="","",'logboek overzicht'!D20)</f>
        <v/>
      </c>
      <c r="E20" s="43" t="str">
        <f>IF('logboek overzicht'!E20="","",'logboek overzicht'!E20)</f>
        <v/>
      </c>
      <c r="F20" s="51" t="str">
        <f>IF(bewijslast!D20="","",bewijslast!D20)</f>
        <v/>
      </c>
      <c r="G20" s="43" t="str">
        <f>IF(bewijslast!E20="","",bewijslast!E20)</f>
        <v/>
      </c>
      <c r="H20" s="43" t="e">
        <f>IF('logboek overzicht'!#REF!="","",'logboek overzicht'!#REF!)</f>
        <v>#REF!</v>
      </c>
      <c r="I20" s="43" t="e">
        <f>IF('logboek overzicht'!#REF!="","",'logboek overzicht'!#REF!)</f>
        <v>#REF!</v>
      </c>
      <c r="J20" s="44" t="str">
        <f>IF(bewijslast!F20="","",bewijslast!F20)</f>
        <v/>
      </c>
      <c r="K20" s="42" t="str">
        <f>IF(bewijslast!G20="","",bewijslast!G20)</f>
        <v/>
      </c>
      <c r="L20" s="136" t="str">
        <f t="shared" si="0"/>
        <v/>
      </c>
      <c r="M20" s="61"/>
      <c r="N20" s="62"/>
      <c r="O20" s="62"/>
      <c r="P20" s="62"/>
      <c r="Q20" s="63"/>
      <c r="R20" s="63"/>
      <c r="S20" s="63"/>
      <c r="T20" s="63"/>
      <c r="U20" s="63"/>
      <c r="V20" s="63"/>
      <c r="W20" s="63"/>
      <c r="X20" s="60"/>
    </row>
    <row r="21" spans="2:24" s="3" customFormat="1" ht="15" customHeight="1">
      <c r="B21" s="3">
        <v>10</v>
      </c>
      <c r="C21" s="42" t="str">
        <f>IF(bewijslast!C21="","",bewijslast!C21)</f>
        <v/>
      </c>
      <c r="D21" s="43" t="str">
        <f>IF('logboek overzicht'!D21="","",'logboek overzicht'!D21)</f>
        <v/>
      </c>
      <c r="E21" s="43" t="str">
        <f>IF('logboek overzicht'!E21="","",'logboek overzicht'!E21)</f>
        <v/>
      </c>
      <c r="F21" s="51" t="str">
        <f>IF(bewijslast!D21="","",bewijslast!D21)</f>
        <v/>
      </c>
      <c r="G21" s="43" t="str">
        <f>IF(bewijslast!E21="","",bewijslast!E21)</f>
        <v/>
      </c>
      <c r="H21" s="43" t="e">
        <f>IF('logboek overzicht'!#REF!="","",'logboek overzicht'!#REF!)</f>
        <v>#REF!</v>
      </c>
      <c r="I21" s="43" t="e">
        <f>IF('logboek overzicht'!#REF!="","",'logboek overzicht'!#REF!)</f>
        <v>#REF!</v>
      </c>
      <c r="J21" s="44" t="str">
        <f>IF(bewijslast!F21="","",bewijslast!F21)</f>
        <v/>
      </c>
      <c r="K21" s="42" t="str">
        <f>IF(bewijslast!G21="","",bewijslast!G21)</f>
        <v/>
      </c>
      <c r="L21" s="136" t="str">
        <f t="shared" si="0"/>
        <v/>
      </c>
      <c r="M21" s="61"/>
      <c r="N21" s="62"/>
      <c r="O21" s="62"/>
      <c r="P21" s="62"/>
      <c r="Q21" s="63"/>
      <c r="R21" s="63"/>
      <c r="S21" s="63"/>
      <c r="T21" s="63"/>
      <c r="U21" s="63"/>
      <c r="V21" s="63"/>
      <c r="W21" s="63"/>
      <c r="X21" s="60"/>
    </row>
    <row r="22" spans="2:24" s="3" customFormat="1" ht="15" customHeight="1">
      <c r="B22" s="3">
        <v>11</v>
      </c>
      <c r="C22" s="42" t="str">
        <f>IF(bewijslast!C22="","",bewijslast!C22)</f>
        <v/>
      </c>
      <c r="D22" s="43" t="str">
        <f>IF('logboek overzicht'!D22="","",'logboek overzicht'!D22)</f>
        <v/>
      </c>
      <c r="E22" s="43" t="str">
        <f>IF('logboek overzicht'!E22="","",'logboek overzicht'!E22)</f>
        <v/>
      </c>
      <c r="F22" s="51" t="str">
        <f>IF(bewijslast!D22="","",bewijslast!D22)</f>
        <v/>
      </c>
      <c r="G22" s="43" t="str">
        <f>IF(bewijslast!E22="","",bewijslast!E22)</f>
        <v/>
      </c>
      <c r="H22" s="43" t="e">
        <f>IF('logboek overzicht'!#REF!="","",'logboek overzicht'!#REF!)</f>
        <v>#REF!</v>
      </c>
      <c r="I22" s="43" t="e">
        <f>IF('logboek overzicht'!#REF!="","",'logboek overzicht'!#REF!)</f>
        <v>#REF!</v>
      </c>
      <c r="J22" s="44" t="str">
        <f>IF(bewijslast!F22="","",bewijslast!F22)</f>
        <v/>
      </c>
      <c r="K22" s="42" t="str">
        <f>IF(bewijslast!G22="","",bewijslast!G22)</f>
        <v/>
      </c>
      <c r="L22" s="136" t="str">
        <f t="shared" si="0"/>
        <v/>
      </c>
      <c r="M22" s="61"/>
      <c r="N22" s="62"/>
      <c r="O22" s="62"/>
      <c r="P22" s="62"/>
      <c r="Q22" s="63"/>
      <c r="R22" s="63"/>
      <c r="S22" s="63"/>
      <c r="T22" s="63"/>
      <c r="U22" s="63"/>
      <c r="V22" s="63"/>
      <c r="W22" s="63"/>
      <c r="X22" s="60"/>
    </row>
    <row r="23" spans="2:24" s="3" customFormat="1" ht="15" customHeight="1">
      <c r="B23" s="3">
        <v>12</v>
      </c>
      <c r="C23" s="42" t="str">
        <f>IF(bewijslast!C23="","",bewijslast!C23)</f>
        <v/>
      </c>
      <c r="D23" s="43" t="str">
        <f>IF('logboek overzicht'!D23="","",'logboek overzicht'!D23)</f>
        <v/>
      </c>
      <c r="E23" s="43" t="str">
        <f>IF('logboek overzicht'!E23="","",'logboek overzicht'!E23)</f>
        <v/>
      </c>
      <c r="F23" s="51" t="str">
        <f>IF(bewijslast!D23="","",bewijslast!D23)</f>
        <v/>
      </c>
      <c r="G23" s="43" t="str">
        <f>IF(bewijslast!E23="","",bewijslast!E23)</f>
        <v/>
      </c>
      <c r="H23" s="43" t="e">
        <f>IF('logboek overzicht'!#REF!="","",'logboek overzicht'!#REF!)</f>
        <v>#REF!</v>
      </c>
      <c r="I23" s="43" t="e">
        <f>IF('logboek overzicht'!#REF!="","",'logboek overzicht'!#REF!)</f>
        <v>#REF!</v>
      </c>
      <c r="J23" s="44" t="str">
        <f>IF(bewijslast!F23="","",bewijslast!F23)</f>
        <v/>
      </c>
      <c r="K23" s="42" t="str">
        <f>IF(bewijslast!G23="","",bewijslast!G23)</f>
        <v/>
      </c>
      <c r="L23" s="136" t="str">
        <f t="shared" si="0"/>
        <v/>
      </c>
      <c r="M23" s="61"/>
      <c r="N23" s="62"/>
      <c r="O23" s="62"/>
      <c r="P23" s="62"/>
      <c r="Q23" s="63"/>
      <c r="R23" s="63"/>
      <c r="S23" s="63"/>
      <c r="T23" s="63"/>
      <c r="U23" s="63"/>
      <c r="V23" s="63"/>
      <c r="W23" s="63"/>
      <c r="X23" s="60"/>
    </row>
    <row r="24" spans="2:24" s="3" customFormat="1" ht="15" customHeight="1">
      <c r="B24" s="3">
        <v>13</v>
      </c>
      <c r="C24" s="42" t="str">
        <f>IF(bewijslast!C24="","",bewijslast!C24)</f>
        <v/>
      </c>
      <c r="D24" s="43" t="str">
        <f>IF('logboek overzicht'!D24="","",'logboek overzicht'!D24)</f>
        <v/>
      </c>
      <c r="E24" s="43" t="str">
        <f>IF('logboek overzicht'!E24="","",'logboek overzicht'!E24)</f>
        <v/>
      </c>
      <c r="F24" s="51" t="str">
        <f>IF(bewijslast!D24="","",bewijslast!D24)</f>
        <v/>
      </c>
      <c r="G24" s="43" t="str">
        <f>IF(bewijslast!E24="","",bewijslast!E24)</f>
        <v/>
      </c>
      <c r="H24" s="43" t="e">
        <f>IF('logboek overzicht'!#REF!="","",'logboek overzicht'!#REF!)</f>
        <v>#REF!</v>
      </c>
      <c r="I24" s="43" t="e">
        <f>IF('logboek overzicht'!#REF!="","",'logboek overzicht'!#REF!)</f>
        <v>#REF!</v>
      </c>
      <c r="J24" s="44" t="str">
        <f>IF(bewijslast!F24="","",bewijslast!F24)</f>
        <v/>
      </c>
      <c r="K24" s="42" t="str">
        <f>IF(bewijslast!G24="","",bewijslast!G24)</f>
        <v/>
      </c>
      <c r="L24" s="136" t="str">
        <f t="shared" si="0"/>
        <v/>
      </c>
      <c r="M24" s="61"/>
      <c r="N24" s="62"/>
      <c r="O24" s="62"/>
      <c r="P24" s="62"/>
      <c r="Q24" s="63"/>
      <c r="R24" s="63"/>
      <c r="S24" s="63"/>
      <c r="T24" s="63"/>
      <c r="U24" s="63"/>
      <c r="V24" s="63"/>
      <c r="W24" s="63"/>
      <c r="X24" s="60"/>
    </row>
    <row r="25" spans="2:24" s="3" customFormat="1" ht="15" customHeight="1">
      <c r="B25" s="3">
        <v>14</v>
      </c>
      <c r="C25" s="42" t="str">
        <f>IF(bewijslast!C25="","",bewijslast!C25)</f>
        <v/>
      </c>
      <c r="D25" s="43" t="str">
        <f>IF('logboek overzicht'!D25="","",'logboek overzicht'!D25)</f>
        <v/>
      </c>
      <c r="E25" s="43" t="str">
        <f>IF('logboek overzicht'!E25="","",'logboek overzicht'!E25)</f>
        <v/>
      </c>
      <c r="F25" s="51" t="str">
        <f>IF(bewijslast!D25="","",bewijslast!D25)</f>
        <v/>
      </c>
      <c r="G25" s="43" t="str">
        <f>IF(bewijslast!E25="","",bewijslast!E25)</f>
        <v/>
      </c>
      <c r="H25" s="43" t="e">
        <f>IF('logboek overzicht'!#REF!="","",'logboek overzicht'!#REF!)</f>
        <v>#REF!</v>
      </c>
      <c r="I25" s="43" t="e">
        <f>IF('logboek overzicht'!#REF!="","",'logboek overzicht'!#REF!)</f>
        <v>#REF!</v>
      </c>
      <c r="J25" s="44" t="str">
        <f>IF(bewijslast!F25="","",bewijslast!F25)</f>
        <v/>
      </c>
      <c r="K25" s="42" t="str">
        <f>IF(bewijslast!G25="","",bewijslast!G25)</f>
        <v/>
      </c>
      <c r="L25" s="136" t="str">
        <f t="shared" si="0"/>
        <v/>
      </c>
      <c r="M25" s="61"/>
      <c r="N25" s="62"/>
      <c r="O25" s="62"/>
      <c r="P25" s="62"/>
      <c r="Q25" s="63"/>
      <c r="R25" s="63"/>
      <c r="S25" s="63"/>
      <c r="T25" s="63"/>
      <c r="U25" s="63"/>
      <c r="V25" s="63"/>
      <c r="W25" s="63"/>
      <c r="X25" s="60"/>
    </row>
    <row r="26" spans="2:24" s="3" customFormat="1" ht="15" customHeight="1">
      <c r="B26" s="3">
        <v>15</v>
      </c>
      <c r="C26" s="42" t="str">
        <f>IF(bewijslast!C26="","",bewijslast!C26)</f>
        <v/>
      </c>
      <c r="D26" s="43" t="str">
        <f>IF('logboek overzicht'!D26="","",'logboek overzicht'!D26)</f>
        <v/>
      </c>
      <c r="E26" s="43" t="str">
        <f>IF('logboek overzicht'!E26="","",'logboek overzicht'!E26)</f>
        <v/>
      </c>
      <c r="F26" s="51" t="str">
        <f>IF(bewijslast!D26="","",bewijslast!D26)</f>
        <v/>
      </c>
      <c r="G26" s="43" t="str">
        <f>IF(bewijslast!E26="","",bewijslast!E26)</f>
        <v/>
      </c>
      <c r="H26" s="43" t="e">
        <f>IF('logboek overzicht'!#REF!="","",'logboek overzicht'!#REF!)</f>
        <v>#REF!</v>
      </c>
      <c r="I26" s="43" t="e">
        <f>IF('logboek overzicht'!#REF!="","",'logboek overzicht'!#REF!)</f>
        <v>#REF!</v>
      </c>
      <c r="J26" s="44" t="str">
        <f>IF(bewijslast!F26="","",bewijslast!F26)</f>
        <v/>
      </c>
      <c r="K26" s="42" t="str">
        <f>IF(bewijslast!G26="","",bewijslast!G26)</f>
        <v/>
      </c>
      <c r="L26" s="136" t="str">
        <f t="shared" si="0"/>
        <v/>
      </c>
      <c r="M26" s="61"/>
      <c r="N26" s="62"/>
      <c r="O26" s="62"/>
      <c r="P26" s="62"/>
      <c r="Q26" s="63"/>
      <c r="R26" s="63"/>
      <c r="S26" s="63"/>
      <c r="T26" s="63"/>
      <c r="U26" s="63"/>
      <c r="V26" s="63"/>
      <c r="W26" s="63"/>
      <c r="X26" s="60"/>
    </row>
    <row r="27" spans="2:24" s="3" customFormat="1" ht="15" customHeight="1">
      <c r="B27" s="3">
        <v>16</v>
      </c>
      <c r="C27" s="42" t="str">
        <f>IF(bewijslast!C27="","",bewijslast!C27)</f>
        <v/>
      </c>
      <c r="D27" s="43" t="str">
        <f>IF('logboek overzicht'!D27="","",'logboek overzicht'!D27)</f>
        <v/>
      </c>
      <c r="E27" s="43" t="str">
        <f>IF('logboek overzicht'!E27="","",'logboek overzicht'!E27)</f>
        <v/>
      </c>
      <c r="F27" s="51" t="str">
        <f>IF(bewijslast!D27="","",bewijslast!D27)</f>
        <v/>
      </c>
      <c r="G27" s="43" t="str">
        <f>IF(bewijslast!E27="","",bewijslast!E27)</f>
        <v/>
      </c>
      <c r="H27" s="43" t="e">
        <f>IF('logboek overzicht'!#REF!="","",'logboek overzicht'!#REF!)</f>
        <v>#REF!</v>
      </c>
      <c r="I27" s="43" t="e">
        <f>IF('logboek overzicht'!#REF!="","",'logboek overzicht'!#REF!)</f>
        <v>#REF!</v>
      </c>
      <c r="J27" s="44" t="str">
        <f>IF(bewijslast!F27="","",bewijslast!F27)</f>
        <v/>
      </c>
      <c r="K27" s="42" t="str">
        <f>IF(bewijslast!G27="","",bewijslast!G27)</f>
        <v/>
      </c>
      <c r="L27" s="136" t="str">
        <f t="shared" si="0"/>
        <v/>
      </c>
      <c r="M27" s="61"/>
      <c r="N27" s="62"/>
      <c r="O27" s="62"/>
      <c r="P27" s="62"/>
      <c r="Q27" s="63"/>
      <c r="R27" s="63"/>
      <c r="S27" s="63"/>
      <c r="T27" s="63"/>
      <c r="U27" s="63"/>
      <c r="V27" s="63"/>
      <c r="W27" s="63"/>
      <c r="X27" s="60"/>
    </row>
    <row r="28" spans="2:24" s="3" customFormat="1" ht="15" customHeight="1">
      <c r="B28" s="3">
        <v>17</v>
      </c>
      <c r="C28" s="42" t="str">
        <f>IF(bewijslast!C28="","",bewijslast!C28)</f>
        <v/>
      </c>
      <c r="D28" s="43" t="str">
        <f>IF('logboek overzicht'!D28="","",'logboek overzicht'!D28)</f>
        <v/>
      </c>
      <c r="E28" s="43" t="str">
        <f>IF('logboek overzicht'!E28="","",'logboek overzicht'!E28)</f>
        <v/>
      </c>
      <c r="F28" s="51" t="str">
        <f>IF(bewijslast!D28="","",bewijslast!D28)</f>
        <v/>
      </c>
      <c r="G28" s="43" t="str">
        <f>IF(bewijslast!E28="","",bewijslast!E28)</f>
        <v/>
      </c>
      <c r="H28" s="43" t="e">
        <f>IF('logboek overzicht'!#REF!="","",'logboek overzicht'!#REF!)</f>
        <v>#REF!</v>
      </c>
      <c r="I28" s="43" t="e">
        <f>IF('logboek overzicht'!#REF!="","",'logboek overzicht'!#REF!)</f>
        <v>#REF!</v>
      </c>
      <c r="J28" s="44" t="str">
        <f>IF(bewijslast!F28="","",bewijslast!F28)</f>
        <v/>
      </c>
      <c r="K28" s="42" t="str">
        <f>IF(bewijslast!G28="","",bewijslast!G28)</f>
        <v/>
      </c>
      <c r="L28" s="136" t="str">
        <f t="shared" si="0"/>
        <v/>
      </c>
      <c r="M28" s="61"/>
      <c r="N28" s="62"/>
      <c r="O28" s="62"/>
      <c r="P28" s="62"/>
      <c r="Q28" s="63"/>
      <c r="R28" s="63"/>
      <c r="S28" s="63"/>
      <c r="T28" s="63"/>
      <c r="U28" s="63"/>
      <c r="V28" s="63"/>
      <c r="W28" s="63"/>
      <c r="X28" s="60"/>
    </row>
    <row r="29" spans="2:24" s="3" customFormat="1" ht="15" customHeight="1">
      <c r="B29" s="3">
        <v>18</v>
      </c>
      <c r="C29" s="42" t="str">
        <f>IF(bewijslast!C29="","",bewijslast!C29)</f>
        <v/>
      </c>
      <c r="D29" s="43" t="str">
        <f>IF('logboek overzicht'!D29="","",'logboek overzicht'!D29)</f>
        <v/>
      </c>
      <c r="E29" s="43" t="str">
        <f>IF('logboek overzicht'!E29="","",'logboek overzicht'!E29)</f>
        <v/>
      </c>
      <c r="F29" s="51" t="str">
        <f>IF(bewijslast!D29="","",bewijslast!D29)</f>
        <v/>
      </c>
      <c r="G29" s="43" t="str">
        <f>IF(bewijslast!E29="","",bewijslast!E29)</f>
        <v/>
      </c>
      <c r="H29" s="43" t="e">
        <f>IF('logboek overzicht'!#REF!="","",'logboek overzicht'!#REF!)</f>
        <v>#REF!</v>
      </c>
      <c r="I29" s="43" t="e">
        <f>IF('logboek overzicht'!#REF!="","",'logboek overzicht'!#REF!)</f>
        <v>#REF!</v>
      </c>
      <c r="J29" s="44" t="str">
        <f>IF(bewijslast!F29="","",bewijslast!F29)</f>
        <v/>
      </c>
      <c r="K29" s="42" t="str">
        <f>IF(bewijslast!G29="","",bewijslast!G29)</f>
        <v/>
      </c>
      <c r="L29" s="136" t="str">
        <f t="shared" si="0"/>
        <v/>
      </c>
      <c r="M29" s="61"/>
      <c r="N29" s="62"/>
      <c r="O29" s="62"/>
      <c r="P29" s="62"/>
      <c r="Q29" s="63"/>
      <c r="R29" s="63"/>
      <c r="S29" s="63"/>
      <c r="T29" s="63"/>
      <c r="U29" s="63"/>
      <c r="V29" s="63"/>
      <c r="W29" s="63"/>
      <c r="X29" s="64"/>
    </row>
    <row r="30" spans="2:24" s="3" customFormat="1" ht="15" customHeight="1">
      <c r="B30" s="3">
        <v>19</v>
      </c>
      <c r="C30" s="42" t="str">
        <f>IF(bewijslast!C30="","",bewijslast!C30)</f>
        <v/>
      </c>
      <c r="D30" s="43" t="str">
        <f>IF('logboek overzicht'!D30="","",'logboek overzicht'!D30)</f>
        <v/>
      </c>
      <c r="E30" s="43" t="str">
        <f>IF('logboek overzicht'!E30="","",'logboek overzicht'!E30)</f>
        <v/>
      </c>
      <c r="F30" s="51" t="str">
        <f>IF(bewijslast!D30="","",bewijslast!D30)</f>
        <v/>
      </c>
      <c r="G30" s="43" t="str">
        <f>IF(bewijslast!E30="","",bewijslast!E30)</f>
        <v/>
      </c>
      <c r="H30" s="43" t="e">
        <f>IF('logboek overzicht'!#REF!="","",'logboek overzicht'!#REF!)</f>
        <v>#REF!</v>
      </c>
      <c r="I30" s="43" t="e">
        <f>IF('logboek overzicht'!#REF!="","",'logboek overzicht'!#REF!)</f>
        <v>#REF!</v>
      </c>
      <c r="J30" s="44" t="str">
        <f>IF(bewijslast!F30="","",bewijslast!F30)</f>
        <v/>
      </c>
      <c r="K30" s="42" t="str">
        <f>IF(bewijslast!G30="","",bewijslast!G30)</f>
        <v/>
      </c>
      <c r="L30" s="136" t="str">
        <f t="shared" si="0"/>
        <v/>
      </c>
      <c r="M30" s="65"/>
      <c r="N30" s="66"/>
      <c r="O30" s="66"/>
      <c r="P30" s="66"/>
      <c r="Q30" s="67"/>
      <c r="R30" s="67"/>
      <c r="S30" s="67"/>
      <c r="T30" s="67"/>
      <c r="U30" s="67"/>
      <c r="V30" s="67"/>
      <c r="W30" s="67"/>
      <c r="X30" s="68"/>
    </row>
    <row r="31" spans="2:24" s="3" customFormat="1" ht="15" customHeight="1">
      <c r="B31" s="3">
        <v>20</v>
      </c>
      <c r="C31" s="42" t="str">
        <f>IF(bewijslast!C51="","",bewijslast!C51)</f>
        <v/>
      </c>
      <c r="D31" s="43" t="str">
        <f>IF('logboek overzicht'!D31="","",'logboek overzicht'!D31)</f>
        <v/>
      </c>
      <c r="E31" s="43" t="str">
        <f>IF('logboek overzicht'!E31="","",'logboek overzicht'!E31)</f>
        <v/>
      </c>
      <c r="F31" s="51" t="str">
        <f>IF(bewijslast!D51="","",bewijslast!D51)</f>
        <v/>
      </c>
      <c r="G31" s="43" t="str">
        <f>IF(bewijslast!E51="","",bewijslast!E51)</f>
        <v/>
      </c>
      <c r="H31" s="43" t="e">
        <f>IF('logboek overzicht'!#REF!="","",'logboek overzicht'!#REF!)</f>
        <v>#REF!</v>
      </c>
      <c r="I31" s="43" t="e">
        <f>IF('logboek overzicht'!#REF!="","",'logboek overzicht'!#REF!)</f>
        <v>#REF!</v>
      </c>
      <c r="J31" s="44" t="str">
        <f>IF(bewijslast!F51="","",bewijslast!F51)</f>
        <v/>
      </c>
      <c r="K31" s="42" t="str">
        <f>IF(bewijslast!G51="","",bewijslast!G51)</f>
        <v/>
      </c>
      <c r="L31" s="136" t="str">
        <f t="shared" si="0"/>
        <v/>
      </c>
      <c r="M31" s="61"/>
      <c r="N31" s="62"/>
      <c r="O31" s="62"/>
      <c r="P31" s="62"/>
      <c r="Q31" s="63"/>
      <c r="R31" s="63"/>
      <c r="S31" s="63"/>
      <c r="T31" s="63"/>
      <c r="U31" s="63"/>
      <c r="V31" s="63"/>
      <c r="W31" s="63"/>
      <c r="X31" s="64"/>
    </row>
    <row r="32" spans="2:24" s="11" customFormat="1" ht="15.5">
      <c r="B32" s="3">
        <v>21</v>
      </c>
      <c r="C32" s="42" t="str">
        <f>IF(bewijslast!C32="","",bewijslast!C32)</f>
        <v/>
      </c>
      <c r="D32" s="43" t="str">
        <f>IF('logboek overzicht'!D32="","",'logboek overzicht'!D32)</f>
        <v/>
      </c>
      <c r="E32" s="43" t="str">
        <f>IF('logboek overzicht'!E32="","",'logboek overzicht'!E32)</f>
        <v/>
      </c>
      <c r="F32" s="51" t="str">
        <f>IF(bewijslast!D32="","",bewijslast!D32)</f>
        <v/>
      </c>
      <c r="G32" s="43" t="str">
        <f>IF(bewijslast!E32="","",bewijslast!E32)</f>
        <v/>
      </c>
      <c r="H32" s="43" t="e">
        <f>IF('logboek overzicht'!#REF!="","",'logboek overzicht'!#REF!)</f>
        <v>#REF!</v>
      </c>
      <c r="I32" s="43" t="e">
        <f>IF('logboek overzicht'!#REF!="","",'logboek overzicht'!#REF!)</f>
        <v>#REF!</v>
      </c>
      <c r="J32" s="44" t="str">
        <f>IF(bewijslast!F32="","",bewijslast!F32)</f>
        <v/>
      </c>
      <c r="K32" s="42" t="str">
        <f>IF(bewijslast!G32="","",bewijslast!G32)</f>
        <v/>
      </c>
      <c r="L32" s="136" t="str">
        <f t="shared" si="0"/>
        <v/>
      </c>
      <c r="M32" s="57"/>
      <c r="N32" s="58"/>
      <c r="O32" s="58"/>
      <c r="P32" s="58"/>
      <c r="Q32" s="59"/>
      <c r="R32" s="59"/>
      <c r="S32" s="59"/>
      <c r="T32" s="59"/>
      <c r="U32" s="59"/>
      <c r="V32" s="59"/>
      <c r="W32" s="59"/>
      <c r="X32" s="60"/>
    </row>
    <row r="33" spans="2:24" s="3" customFormat="1" ht="15.5">
      <c r="B33" s="3">
        <v>22</v>
      </c>
      <c r="C33" s="42" t="str">
        <f>IF(bewijslast!C33="","",bewijslast!C33)</f>
        <v/>
      </c>
      <c r="D33" s="43" t="str">
        <f>IF('logboek overzicht'!D33="","",'logboek overzicht'!D33)</f>
        <v/>
      </c>
      <c r="E33" s="43" t="str">
        <f>IF('logboek overzicht'!E33="","",'logboek overzicht'!E33)</f>
        <v/>
      </c>
      <c r="F33" s="51" t="str">
        <f>IF(bewijslast!D33="","",bewijslast!D33)</f>
        <v/>
      </c>
      <c r="G33" s="43" t="str">
        <f>IF(bewijslast!E33="","",bewijslast!E33)</f>
        <v/>
      </c>
      <c r="H33" s="43" t="e">
        <f>IF('logboek overzicht'!#REF!="","",'logboek overzicht'!#REF!)</f>
        <v>#REF!</v>
      </c>
      <c r="I33" s="43" t="e">
        <f>IF('logboek overzicht'!#REF!="","",'logboek overzicht'!#REF!)</f>
        <v>#REF!</v>
      </c>
      <c r="J33" s="44" t="str">
        <f>IF(bewijslast!F33="","",bewijslast!F33)</f>
        <v/>
      </c>
      <c r="K33" s="42" t="str">
        <f>IF(bewijslast!G33="","",bewijslast!G33)</f>
        <v/>
      </c>
      <c r="L33" s="136" t="str">
        <f t="shared" si="0"/>
        <v/>
      </c>
      <c r="M33" s="57"/>
      <c r="N33" s="58"/>
      <c r="O33" s="58"/>
      <c r="P33" s="58"/>
      <c r="Q33" s="59"/>
      <c r="R33" s="59"/>
      <c r="S33" s="59"/>
      <c r="T33" s="59"/>
      <c r="U33" s="59"/>
      <c r="V33" s="59"/>
      <c r="W33" s="59"/>
      <c r="X33" s="60"/>
    </row>
    <row r="34" spans="2:24" ht="15.5">
      <c r="B34" s="3">
        <v>23</v>
      </c>
      <c r="C34" s="42" t="str">
        <f>IF(bewijslast!C34="","",bewijslast!C34)</f>
        <v/>
      </c>
      <c r="D34" s="43" t="str">
        <f>IF('logboek overzicht'!D34="","",'logboek overzicht'!D34)</f>
        <v/>
      </c>
      <c r="E34" s="43" t="str">
        <f>IF('logboek overzicht'!E34="","",'logboek overzicht'!E34)</f>
        <v/>
      </c>
      <c r="F34" s="51" t="str">
        <f>IF(bewijslast!D34="","",bewijslast!D34)</f>
        <v/>
      </c>
      <c r="G34" s="43" t="str">
        <f>IF(bewijslast!E34="","",bewijslast!E34)</f>
        <v/>
      </c>
      <c r="H34" s="43" t="e">
        <f>IF('logboek overzicht'!#REF!="","",'logboek overzicht'!#REF!)</f>
        <v>#REF!</v>
      </c>
      <c r="I34" s="43" t="e">
        <f>IF('logboek overzicht'!#REF!="","",'logboek overzicht'!#REF!)</f>
        <v>#REF!</v>
      </c>
      <c r="J34" s="44" t="str">
        <f>IF(bewijslast!F34="","",bewijslast!F34)</f>
        <v/>
      </c>
      <c r="K34" s="42" t="str">
        <f>IF(bewijslast!G34="","",bewijslast!G34)</f>
        <v/>
      </c>
      <c r="L34" s="136" t="str">
        <f t="shared" si="0"/>
        <v/>
      </c>
      <c r="M34" s="57"/>
      <c r="N34" s="58"/>
      <c r="O34" s="58"/>
      <c r="P34" s="58"/>
      <c r="Q34" s="59"/>
      <c r="R34" s="59"/>
      <c r="S34" s="59"/>
      <c r="T34" s="59"/>
      <c r="U34" s="59"/>
      <c r="V34" s="59"/>
      <c r="W34" s="59"/>
      <c r="X34" s="60"/>
    </row>
    <row r="35" spans="2:24" ht="15.5">
      <c r="B35" s="3">
        <v>24</v>
      </c>
      <c r="C35" s="42" t="str">
        <f>IF(bewijslast!C35="","",bewijslast!C35)</f>
        <v/>
      </c>
      <c r="D35" s="43" t="str">
        <f>IF('logboek overzicht'!D35="","",'logboek overzicht'!D35)</f>
        <v/>
      </c>
      <c r="E35" s="43" t="str">
        <f>IF('logboek overzicht'!E35="","",'logboek overzicht'!E35)</f>
        <v/>
      </c>
      <c r="F35" s="51" t="str">
        <f>IF(bewijslast!D35="","",bewijslast!D35)</f>
        <v/>
      </c>
      <c r="G35" s="43" t="str">
        <f>IF(bewijslast!E35="","",bewijslast!E35)</f>
        <v/>
      </c>
      <c r="H35" s="43" t="e">
        <f>IF('logboek overzicht'!#REF!="","",'logboek overzicht'!#REF!)</f>
        <v>#REF!</v>
      </c>
      <c r="I35" s="43" t="e">
        <f>IF('logboek overzicht'!#REF!="","",'logboek overzicht'!#REF!)</f>
        <v>#REF!</v>
      </c>
      <c r="J35" s="44" t="str">
        <f>IF(bewijslast!F35="","",bewijslast!F35)</f>
        <v/>
      </c>
      <c r="K35" s="42" t="str">
        <f>IF(bewijslast!G35="","",bewijslast!G35)</f>
        <v/>
      </c>
      <c r="L35" s="136" t="str">
        <f t="shared" si="0"/>
        <v/>
      </c>
      <c r="M35" s="57"/>
      <c r="N35" s="58"/>
      <c r="O35" s="58"/>
      <c r="P35" s="58"/>
      <c r="Q35" s="59"/>
      <c r="R35" s="59"/>
      <c r="S35" s="59"/>
      <c r="T35" s="59"/>
      <c r="U35" s="59"/>
      <c r="V35" s="59"/>
      <c r="W35" s="59"/>
      <c r="X35" s="60"/>
    </row>
    <row r="36" spans="2:24" ht="15.5">
      <c r="B36" s="3">
        <v>25</v>
      </c>
      <c r="C36" s="42" t="str">
        <f>IF(bewijslast!C36="","",bewijslast!C36)</f>
        <v/>
      </c>
      <c r="D36" s="43" t="str">
        <f>IF('logboek overzicht'!D36="","",'logboek overzicht'!D36)</f>
        <v/>
      </c>
      <c r="E36" s="43" t="str">
        <f>IF('logboek overzicht'!E36="","",'logboek overzicht'!E36)</f>
        <v/>
      </c>
      <c r="F36" s="51" t="str">
        <f>IF(bewijslast!D36="","",bewijslast!D36)</f>
        <v/>
      </c>
      <c r="G36" s="43" t="str">
        <f>IF(bewijslast!E36="","",bewijslast!E36)</f>
        <v/>
      </c>
      <c r="H36" s="43" t="e">
        <f>IF('logboek overzicht'!#REF!="","",'logboek overzicht'!#REF!)</f>
        <v>#REF!</v>
      </c>
      <c r="I36" s="43" t="e">
        <f>IF('logboek overzicht'!#REF!="","",'logboek overzicht'!#REF!)</f>
        <v>#REF!</v>
      </c>
      <c r="J36" s="44" t="str">
        <f>IF(bewijslast!F36="","",bewijslast!F36)</f>
        <v/>
      </c>
      <c r="K36" s="42" t="str">
        <f>IF(bewijslast!G36="","",bewijslast!G36)</f>
        <v/>
      </c>
      <c r="L36" s="136" t="str">
        <f t="shared" si="0"/>
        <v/>
      </c>
      <c r="M36" s="57"/>
      <c r="N36" s="58"/>
      <c r="O36" s="58"/>
      <c r="P36" s="58"/>
      <c r="Q36" s="59"/>
      <c r="R36" s="59"/>
      <c r="S36" s="59"/>
      <c r="T36" s="59"/>
      <c r="U36" s="59"/>
      <c r="V36" s="59"/>
      <c r="W36" s="59"/>
      <c r="X36" s="60"/>
    </row>
    <row r="37" spans="2:24" ht="15.5">
      <c r="B37" s="3">
        <v>26</v>
      </c>
      <c r="C37" s="42" t="str">
        <f>IF(bewijslast!C37="","",bewijslast!C37)</f>
        <v/>
      </c>
      <c r="D37" s="43" t="str">
        <f>IF('logboek overzicht'!D37="","",'logboek overzicht'!D37)</f>
        <v/>
      </c>
      <c r="E37" s="43" t="str">
        <f>IF('logboek overzicht'!E37="","",'logboek overzicht'!E37)</f>
        <v/>
      </c>
      <c r="F37" s="51" t="str">
        <f>IF(bewijslast!D37="","",bewijslast!D37)</f>
        <v/>
      </c>
      <c r="G37" s="43" t="str">
        <f>IF(bewijslast!E37="","",bewijslast!E37)</f>
        <v/>
      </c>
      <c r="H37" s="43" t="e">
        <f>IF('logboek overzicht'!#REF!="","",'logboek overzicht'!#REF!)</f>
        <v>#REF!</v>
      </c>
      <c r="I37" s="43" t="e">
        <f>IF('logboek overzicht'!#REF!="","",'logboek overzicht'!#REF!)</f>
        <v>#REF!</v>
      </c>
      <c r="J37" s="44" t="str">
        <f>IF(bewijslast!F37="","",bewijslast!F37)</f>
        <v/>
      </c>
      <c r="K37" s="42" t="str">
        <f>IF(bewijslast!G37="","",bewijslast!G37)</f>
        <v/>
      </c>
      <c r="L37" s="136" t="str">
        <f t="shared" si="0"/>
        <v/>
      </c>
      <c r="M37" s="57"/>
      <c r="N37" s="58"/>
      <c r="O37" s="58"/>
      <c r="P37" s="58"/>
      <c r="Q37" s="59"/>
      <c r="R37" s="59"/>
      <c r="S37" s="59"/>
      <c r="T37" s="59"/>
      <c r="U37" s="59"/>
      <c r="V37" s="59"/>
      <c r="W37" s="59"/>
      <c r="X37" s="60"/>
    </row>
    <row r="38" spans="2:24" ht="15.5">
      <c r="B38" s="3">
        <v>27</v>
      </c>
      <c r="C38" s="42" t="str">
        <f>IF(bewijslast!C38="","",bewijslast!C38)</f>
        <v/>
      </c>
      <c r="D38" s="43" t="str">
        <f>IF('logboek overzicht'!D38="","",'logboek overzicht'!D38)</f>
        <v/>
      </c>
      <c r="E38" s="43" t="str">
        <f>IF('logboek overzicht'!E38="","",'logboek overzicht'!E38)</f>
        <v/>
      </c>
      <c r="F38" s="51" t="str">
        <f>IF(bewijslast!D38="","",bewijslast!D38)</f>
        <v/>
      </c>
      <c r="G38" s="43" t="str">
        <f>IF(bewijslast!E38="","",bewijslast!E38)</f>
        <v/>
      </c>
      <c r="H38" s="43" t="e">
        <f>IF('logboek overzicht'!#REF!="","",'logboek overzicht'!#REF!)</f>
        <v>#REF!</v>
      </c>
      <c r="I38" s="43" t="e">
        <f>IF('logboek overzicht'!#REF!="","",'logboek overzicht'!#REF!)</f>
        <v>#REF!</v>
      </c>
      <c r="J38" s="44" t="str">
        <f>IF(bewijslast!F38="","",bewijslast!F38)</f>
        <v/>
      </c>
      <c r="K38" s="42" t="str">
        <f>IF(bewijslast!G38="","",bewijslast!G38)</f>
        <v/>
      </c>
      <c r="L38" s="136" t="str">
        <f t="shared" si="0"/>
        <v/>
      </c>
      <c r="M38" s="57"/>
      <c r="N38" s="58"/>
      <c r="O38" s="58"/>
      <c r="P38" s="58"/>
      <c r="Q38" s="59"/>
      <c r="R38" s="59"/>
      <c r="S38" s="59"/>
      <c r="T38" s="59"/>
      <c r="U38" s="59"/>
      <c r="V38" s="59"/>
      <c r="W38" s="59"/>
      <c r="X38" s="60"/>
    </row>
    <row r="39" spans="2:24" ht="15.5">
      <c r="B39" s="3">
        <v>28</v>
      </c>
      <c r="C39" s="42" t="str">
        <f>IF(bewijslast!C39="","",bewijslast!C39)</f>
        <v/>
      </c>
      <c r="D39" s="43" t="str">
        <f>IF('logboek overzicht'!D39="","",'logboek overzicht'!D39)</f>
        <v/>
      </c>
      <c r="E39" s="43" t="str">
        <f>IF('logboek overzicht'!E39="","",'logboek overzicht'!E39)</f>
        <v/>
      </c>
      <c r="F39" s="51" t="str">
        <f>IF(bewijslast!D39="","",bewijslast!D39)</f>
        <v/>
      </c>
      <c r="G39" s="43" t="str">
        <f>IF(bewijslast!E39="","",bewijslast!E39)</f>
        <v/>
      </c>
      <c r="H39" s="43" t="e">
        <f>IF('logboek overzicht'!#REF!="","",'logboek overzicht'!#REF!)</f>
        <v>#REF!</v>
      </c>
      <c r="I39" s="43" t="e">
        <f>IF('logboek overzicht'!#REF!="","",'logboek overzicht'!#REF!)</f>
        <v>#REF!</v>
      </c>
      <c r="J39" s="44" t="str">
        <f>IF(bewijslast!F39="","",bewijslast!F39)</f>
        <v/>
      </c>
      <c r="K39" s="42" t="str">
        <f>IF(bewijslast!G39="","",bewijslast!G39)</f>
        <v/>
      </c>
      <c r="L39" s="136" t="str">
        <f t="shared" si="0"/>
        <v/>
      </c>
      <c r="M39" s="57"/>
      <c r="N39" s="58"/>
      <c r="O39" s="58"/>
      <c r="P39" s="58"/>
      <c r="Q39" s="59"/>
      <c r="R39" s="59"/>
      <c r="S39" s="59"/>
      <c r="T39" s="59"/>
      <c r="U39" s="59"/>
      <c r="V39" s="59"/>
      <c r="W39" s="59"/>
      <c r="X39" s="60"/>
    </row>
    <row r="40" spans="2:24" ht="15.5">
      <c r="B40" s="3">
        <v>29</v>
      </c>
      <c r="C40" s="42" t="str">
        <f>IF(bewijslast!C40="","",bewijslast!C40)</f>
        <v/>
      </c>
      <c r="D40" s="43" t="str">
        <f>IF('logboek overzicht'!D40="","",'logboek overzicht'!D40)</f>
        <v/>
      </c>
      <c r="E40" s="43" t="str">
        <f>IF('logboek overzicht'!E40="","",'logboek overzicht'!E40)</f>
        <v/>
      </c>
      <c r="F40" s="51" t="str">
        <f>IF(bewijslast!D40="","",bewijslast!D40)</f>
        <v/>
      </c>
      <c r="G40" s="43" t="str">
        <f>IF(bewijslast!E40="","",bewijslast!E40)</f>
        <v/>
      </c>
      <c r="H40" s="43" t="e">
        <f>IF('logboek overzicht'!#REF!="","",'logboek overzicht'!#REF!)</f>
        <v>#REF!</v>
      </c>
      <c r="I40" s="43" t="e">
        <f>IF('logboek overzicht'!#REF!="","",'logboek overzicht'!#REF!)</f>
        <v>#REF!</v>
      </c>
      <c r="J40" s="44" t="str">
        <f>IF(bewijslast!F40="","",bewijslast!F40)</f>
        <v/>
      </c>
      <c r="K40" s="42" t="str">
        <f>IF(bewijslast!G40="","",bewijslast!G40)</f>
        <v/>
      </c>
      <c r="L40" s="136" t="str">
        <f t="shared" si="0"/>
        <v/>
      </c>
      <c r="M40" s="61"/>
      <c r="N40" s="62"/>
      <c r="O40" s="62"/>
      <c r="P40" s="62"/>
      <c r="Q40" s="63"/>
      <c r="R40" s="63"/>
      <c r="S40" s="63"/>
      <c r="T40" s="63"/>
      <c r="U40" s="63"/>
      <c r="V40" s="63"/>
      <c r="W40" s="63"/>
      <c r="X40" s="60"/>
    </row>
    <row r="41" spans="2:24" ht="15.5">
      <c r="B41" s="3">
        <v>30</v>
      </c>
      <c r="C41" s="42" t="str">
        <f>IF(bewijslast!C41="","",bewijslast!C41)</f>
        <v/>
      </c>
      <c r="D41" s="43" t="str">
        <f>IF('logboek overzicht'!D41="","",'logboek overzicht'!D41)</f>
        <v/>
      </c>
      <c r="E41" s="43" t="str">
        <f>IF('logboek overzicht'!E41="","",'logboek overzicht'!E41)</f>
        <v/>
      </c>
      <c r="F41" s="51" t="str">
        <f>IF(bewijslast!D41="","",bewijslast!D41)</f>
        <v/>
      </c>
      <c r="G41" s="43" t="str">
        <f>IF(bewijslast!E41="","",bewijslast!E41)</f>
        <v/>
      </c>
      <c r="H41" s="43" t="e">
        <f>IF('logboek overzicht'!#REF!="","",'logboek overzicht'!#REF!)</f>
        <v>#REF!</v>
      </c>
      <c r="I41" s="43" t="e">
        <f>IF('logboek overzicht'!#REF!="","",'logboek overzicht'!#REF!)</f>
        <v>#REF!</v>
      </c>
      <c r="J41" s="44" t="str">
        <f>IF(bewijslast!F41="","",bewijslast!F41)</f>
        <v/>
      </c>
      <c r="K41" s="42" t="str">
        <f>IF(bewijslast!G41="","",bewijslast!G41)</f>
        <v/>
      </c>
      <c r="L41" s="136" t="str">
        <f t="shared" si="0"/>
        <v/>
      </c>
      <c r="M41" s="61"/>
      <c r="N41" s="62"/>
      <c r="O41" s="62"/>
      <c r="P41" s="62"/>
      <c r="Q41" s="63"/>
      <c r="R41" s="63"/>
      <c r="S41" s="63"/>
      <c r="T41" s="63"/>
      <c r="U41" s="63"/>
      <c r="V41" s="63"/>
      <c r="W41" s="63"/>
      <c r="X41" s="60"/>
    </row>
    <row r="42" spans="2:24" ht="15.5">
      <c r="B42" s="3">
        <v>31</v>
      </c>
      <c r="C42" s="42" t="str">
        <f>IF(bewijslast!C42="","",bewijslast!C42)</f>
        <v/>
      </c>
      <c r="D42" s="43" t="str">
        <f>IF('logboek overzicht'!D42="","",'logboek overzicht'!D42)</f>
        <v/>
      </c>
      <c r="E42" s="43" t="str">
        <f>IF('logboek overzicht'!E42="","",'logboek overzicht'!E42)</f>
        <v/>
      </c>
      <c r="F42" s="51" t="str">
        <f>IF(bewijslast!D42="","",bewijslast!D42)</f>
        <v/>
      </c>
      <c r="G42" s="43" t="str">
        <f>IF(bewijslast!E42="","",bewijslast!E42)</f>
        <v/>
      </c>
      <c r="H42" s="43" t="e">
        <f>IF('logboek overzicht'!#REF!="","",'logboek overzicht'!#REF!)</f>
        <v>#REF!</v>
      </c>
      <c r="I42" s="43" t="e">
        <f>IF('logboek overzicht'!#REF!="","",'logboek overzicht'!#REF!)</f>
        <v>#REF!</v>
      </c>
      <c r="J42" s="44" t="str">
        <f>IF(bewijslast!F42="","",bewijslast!F42)</f>
        <v/>
      </c>
      <c r="K42" s="42" t="str">
        <f>IF(bewijslast!G42="","",bewijslast!G42)</f>
        <v/>
      </c>
      <c r="L42" s="136" t="str">
        <f t="shared" si="0"/>
        <v/>
      </c>
      <c r="M42" s="61"/>
      <c r="N42" s="62"/>
      <c r="O42" s="62"/>
      <c r="P42" s="62"/>
      <c r="Q42" s="63"/>
      <c r="R42" s="63"/>
      <c r="S42" s="63"/>
      <c r="T42" s="63"/>
      <c r="U42" s="63"/>
      <c r="V42" s="63"/>
      <c r="W42" s="63"/>
      <c r="X42" s="60"/>
    </row>
    <row r="43" spans="2:24" ht="15.5">
      <c r="B43" s="3">
        <v>32</v>
      </c>
      <c r="C43" s="42" t="str">
        <f>IF(bewijslast!C43="","",bewijslast!C43)</f>
        <v/>
      </c>
      <c r="D43" s="43" t="str">
        <f>IF('logboek overzicht'!D43="","",'logboek overzicht'!D43)</f>
        <v/>
      </c>
      <c r="E43" s="43" t="str">
        <f>IF('logboek overzicht'!E43="","",'logboek overzicht'!E43)</f>
        <v/>
      </c>
      <c r="F43" s="51" t="str">
        <f>IF(bewijslast!D43="","",bewijslast!D43)</f>
        <v/>
      </c>
      <c r="G43" s="43" t="str">
        <f>IF(bewijslast!E43="","",bewijslast!E43)</f>
        <v/>
      </c>
      <c r="H43" s="43" t="e">
        <f>IF('logboek overzicht'!#REF!="","",'logboek overzicht'!#REF!)</f>
        <v>#REF!</v>
      </c>
      <c r="I43" s="43" t="e">
        <f>IF('logboek overzicht'!#REF!="","",'logboek overzicht'!#REF!)</f>
        <v>#REF!</v>
      </c>
      <c r="J43" s="44" t="str">
        <f>IF(bewijslast!F43="","",bewijslast!F43)</f>
        <v/>
      </c>
      <c r="K43" s="42" t="str">
        <f>IF(bewijslast!G43="","",bewijslast!G43)</f>
        <v/>
      </c>
      <c r="L43" s="136" t="str">
        <f t="shared" si="0"/>
        <v/>
      </c>
      <c r="M43" s="61"/>
      <c r="N43" s="62"/>
      <c r="O43" s="62"/>
      <c r="P43" s="62"/>
      <c r="Q43" s="63"/>
      <c r="R43" s="63"/>
      <c r="S43" s="63"/>
      <c r="T43" s="63"/>
      <c r="U43" s="63"/>
      <c r="V43" s="63"/>
      <c r="W43" s="63"/>
      <c r="X43" s="60"/>
    </row>
    <row r="44" spans="2:24" ht="15.5">
      <c r="B44" s="3">
        <v>33</v>
      </c>
      <c r="C44" s="42" t="str">
        <f>IF(bewijslast!C44="","",bewijslast!C44)</f>
        <v/>
      </c>
      <c r="D44" s="43" t="str">
        <f>IF('logboek overzicht'!D44="","",'logboek overzicht'!D44)</f>
        <v/>
      </c>
      <c r="E44" s="43" t="str">
        <f>IF('logboek overzicht'!E44="","",'logboek overzicht'!E44)</f>
        <v/>
      </c>
      <c r="F44" s="51" t="str">
        <f>IF(bewijslast!D44="","",bewijslast!D44)</f>
        <v/>
      </c>
      <c r="G44" s="43" t="str">
        <f>IF(bewijslast!E44="","",bewijslast!E44)</f>
        <v/>
      </c>
      <c r="H44" s="43" t="e">
        <f>IF('logboek overzicht'!#REF!="","",'logboek overzicht'!#REF!)</f>
        <v>#REF!</v>
      </c>
      <c r="I44" s="43" t="e">
        <f>IF('logboek overzicht'!#REF!="","",'logboek overzicht'!#REF!)</f>
        <v>#REF!</v>
      </c>
      <c r="J44" s="44" t="str">
        <f>IF(bewijslast!F44="","",bewijslast!F44)</f>
        <v/>
      </c>
      <c r="K44" s="42" t="str">
        <f>IF(bewijslast!G44="","",bewijslast!G44)</f>
        <v/>
      </c>
      <c r="L44" s="136" t="str">
        <f t="shared" si="0"/>
        <v/>
      </c>
      <c r="M44" s="61"/>
      <c r="N44" s="62"/>
      <c r="O44" s="62"/>
      <c r="P44" s="62"/>
      <c r="Q44" s="63"/>
      <c r="R44" s="63"/>
      <c r="S44" s="63"/>
      <c r="T44" s="63"/>
      <c r="U44" s="63"/>
      <c r="V44" s="63"/>
      <c r="W44" s="63"/>
      <c r="X44" s="60"/>
    </row>
    <row r="45" spans="2:24" ht="15.5">
      <c r="B45" s="3">
        <v>34</v>
      </c>
      <c r="C45" s="42" t="str">
        <f>IF(bewijslast!C45="","",bewijslast!C45)</f>
        <v/>
      </c>
      <c r="D45" s="43" t="str">
        <f>IF('logboek overzicht'!D45="","",'logboek overzicht'!D45)</f>
        <v/>
      </c>
      <c r="E45" s="43" t="str">
        <f>IF('logboek overzicht'!E45="","",'logboek overzicht'!E45)</f>
        <v/>
      </c>
      <c r="F45" s="51" t="str">
        <f>IF(bewijslast!D45="","",bewijslast!D45)</f>
        <v/>
      </c>
      <c r="G45" s="43" t="str">
        <f>IF(bewijslast!E45="","",bewijslast!E45)</f>
        <v/>
      </c>
      <c r="H45" s="43" t="e">
        <f>IF('logboek overzicht'!#REF!="","",'logboek overzicht'!#REF!)</f>
        <v>#REF!</v>
      </c>
      <c r="I45" s="43" t="e">
        <f>IF('logboek overzicht'!#REF!="","",'logboek overzicht'!#REF!)</f>
        <v>#REF!</v>
      </c>
      <c r="J45" s="44" t="str">
        <f>IF(bewijslast!F45="","",bewijslast!F45)</f>
        <v/>
      </c>
      <c r="K45" s="42" t="str">
        <f>IF(bewijslast!G45="","",bewijslast!G45)</f>
        <v/>
      </c>
      <c r="L45" s="136" t="str">
        <f t="shared" si="0"/>
        <v/>
      </c>
      <c r="M45" s="61"/>
      <c r="N45" s="62"/>
      <c r="O45" s="62"/>
      <c r="P45" s="62"/>
      <c r="Q45" s="63"/>
      <c r="R45" s="63"/>
      <c r="S45" s="63"/>
      <c r="T45" s="63"/>
      <c r="U45" s="63"/>
      <c r="V45" s="63"/>
      <c r="W45" s="63"/>
      <c r="X45" s="60"/>
    </row>
    <row r="46" spans="2:24" ht="15.5">
      <c r="B46" s="3">
        <v>35</v>
      </c>
      <c r="C46" s="42" t="str">
        <f>IF(bewijslast!C46="","",bewijslast!C46)</f>
        <v/>
      </c>
      <c r="D46" s="43" t="str">
        <f>IF('logboek overzicht'!D46="","",'logboek overzicht'!D46)</f>
        <v/>
      </c>
      <c r="E46" s="43" t="str">
        <f>IF('logboek overzicht'!E46="","",'logboek overzicht'!E46)</f>
        <v/>
      </c>
      <c r="F46" s="51" t="str">
        <f>IF(bewijslast!D46="","",bewijslast!D46)</f>
        <v/>
      </c>
      <c r="G46" s="43" t="str">
        <f>IF(bewijslast!E46="","",bewijslast!E46)</f>
        <v/>
      </c>
      <c r="H46" s="43" t="e">
        <f>IF('logboek overzicht'!#REF!="","",'logboek overzicht'!#REF!)</f>
        <v>#REF!</v>
      </c>
      <c r="I46" s="43" t="e">
        <f>IF('logboek overzicht'!#REF!="","",'logboek overzicht'!#REF!)</f>
        <v>#REF!</v>
      </c>
      <c r="J46" s="44" t="str">
        <f>IF(bewijslast!F46="","",bewijslast!F46)</f>
        <v/>
      </c>
      <c r="K46" s="42" t="str">
        <f>IF(bewijslast!G46="","",bewijslast!G46)</f>
        <v/>
      </c>
      <c r="L46" s="136" t="str">
        <f t="shared" si="0"/>
        <v/>
      </c>
      <c r="M46" s="61"/>
      <c r="N46" s="62"/>
      <c r="O46" s="62"/>
      <c r="P46" s="62"/>
      <c r="Q46" s="63"/>
      <c r="R46" s="63"/>
      <c r="S46" s="63"/>
      <c r="T46" s="63"/>
      <c r="U46" s="63"/>
      <c r="V46" s="63"/>
      <c r="W46" s="63"/>
      <c r="X46" s="60"/>
    </row>
    <row r="47" spans="2:24" ht="15.5">
      <c r="B47" s="3">
        <v>36</v>
      </c>
      <c r="C47" s="42" t="str">
        <f>IF(bewijslast!C47="","",bewijslast!C47)</f>
        <v/>
      </c>
      <c r="D47" s="43" t="str">
        <f>IF('logboek overzicht'!D47="","",'logboek overzicht'!D47)</f>
        <v/>
      </c>
      <c r="E47" s="43" t="str">
        <f>IF('logboek overzicht'!E47="","",'logboek overzicht'!E47)</f>
        <v/>
      </c>
      <c r="F47" s="51" t="str">
        <f>IF(bewijslast!D47="","",bewijslast!D47)</f>
        <v/>
      </c>
      <c r="G47" s="43" t="str">
        <f>IF(bewijslast!E47="","",bewijslast!E47)</f>
        <v/>
      </c>
      <c r="H47" s="43" t="e">
        <f>IF('logboek overzicht'!#REF!="","",'logboek overzicht'!#REF!)</f>
        <v>#REF!</v>
      </c>
      <c r="I47" s="43" t="e">
        <f>IF('logboek overzicht'!#REF!="","",'logboek overzicht'!#REF!)</f>
        <v>#REF!</v>
      </c>
      <c r="J47" s="44" t="str">
        <f>IF(bewijslast!F47="","",bewijslast!F47)</f>
        <v/>
      </c>
      <c r="K47" s="42" t="str">
        <f>IF(bewijslast!G47="","",bewijslast!G47)</f>
        <v/>
      </c>
      <c r="L47" s="136" t="str">
        <f t="shared" si="0"/>
        <v/>
      </c>
      <c r="M47" s="61"/>
      <c r="N47" s="62"/>
      <c r="O47" s="62"/>
      <c r="P47" s="62"/>
      <c r="Q47" s="63"/>
      <c r="R47" s="63"/>
      <c r="S47" s="63"/>
      <c r="T47" s="63"/>
      <c r="U47" s="63"/>
      <c r="V47" s="63"/>
      <c r="W47" s="63"/>
      <c r="X47" s="60"/>
    </row>
    <row r="48" spans="2:24" ht="15.5">
      <c r="B48" s="3">
        <v>37</v>
      </c>
      <c r="C48" s="42" t="str">
        <f>IF(bewijslast!C48="","",bewijslast!C48)</f>
        <v/>
      </c>
      <c r="D48" s="43" t="str">
        <f>IF('logboek overzicht'!D48="","",'logboek overzicht'!D48)</f>
        <v/>
      </c>
      <c r="E48" s="43" t="str">
        <f>IF('logboek overzicht'!E48="","",'logboek overzicht'!E48)</f>
        <v/>
      </c>
      <c r="F48" s="51" t="str">
        <f>IF(bewijslast!D48="","",bewijslast!D48)</f>
        <v/>
      </c>
      <c r="G48" s="43" t="str">
        <f>IF(bewijslast!E48="","",bewijslast!E48)</f>
        <v/>
      </c>
      <c r="H48" s="43" t="e">
        <f>IF('logboek overzicht'!#REF!="","",'logboek overzicht'!#REF!)</f>
        <v>#REF!</v>
      </c>
      <c r="I48" s="43" t="e">
        <f>IF('logboek overzicht'!#REF!="","",'logboek overzicht'!#REF!)</f>
        <v>#REF!</v>
      </c>
      <c r="J48" s="44" t="str">
        <f>IF(bewijslast!F48="","",bewijslast!F48)</f>
        <v/>
      </c>
      <c r="K48" s="42" t="str">
        <f>IF(bewijslast!G48="","",bewijslast!G48)</f>
        <v/>
      </c>
      <c r="L48" s="136" t="str">
        <f t="shared" si="0"/>
        <v/>
      </c>
      <c r="M48" s="61"/>
      <c r="N48" s="62"/>
      <c r="O48" s="62"/>
      <c r="P48" s="62"/>
      <c r="Q48" s="63"/>
      <c r="R48" s="63"/>
      <c r="S48" s="63"/>
      <c r="T48" s="63"/>
      <c r="U48" s="63"/>
      <c r="V48" s="63"/>
      <c r="W48" s="63"/>
      <c r="X48" s="60"/>
    </row>
    <row r="49" spans="2:24" ht="15.5">
      <c r="B49" s="3">
        <v>38</v>
      </c>
      <c r="C49" s="42" t="str">
        <f>IF(bewijslast!C49="","",bewijslast!C49)</f>
        <v/>
      </c>
      <c r="D49" s="43" t="str">
        <f>IF('logboek overzicht'!D49="","",'logboek overzicht'!D49)</f>
        <v/>
      </c>
      <c r="E49" s="43" t="str">
        <f>IF('logboek overzicht'!E49="","",'logboek overzicht'!E49)</f>
        <v/>
      </c>
      <c r="F49" s="51" t="str">
        <f>IF(bewijslast!D49="","",bewijslast!D49)</f>
        <v/>
      </c>
      <c r="G49" s="43" t="str">
        <f>IF(bewijslast!E49="","",bewijslast!E49)</f>
        <v/>
      </c>
      <c r="H49" s="43" t="e">
        <f>IF('logboek overzicht'!#REF!="","",'logboek overzicht'!#REF!)</f>
        <v>#REF!</v>
      </c>
      <c r="I49" s="43" t="e">
        <f>IF('logboek overzicht'!#REF!="","",'logboek overzicht'!#REF!)</f>
        <v>#REF!</v>
      </c>
      <c r="J49" s="44" t="str">
        <f>IF(bewijslast!F49="","",bewijslast!F49)</f>
        <v/>
      </c>
      <c r="K49" s="42" t="str">
        <f>IF(bewijslast!G49="","",bewijslast!G49)</f>
        <v/>
      </c>
      <c r="L49" s="136" t="str">
        <f t="shared" si="0"/>
        <v/>
      </c>
      <c r="M49" s="61"/>
      <c r="N49" s="62"/>
      <c r="O49" s="62"/>
      <c r="P49" s="62"/>
      <c r="Q49" s="63"/>
      <c r="R49" s="63"/>
      <c r="S49" s="63"/>
      <c r="T49" s="63"/>
      <c r="U49" s="63"/>
      <c r="V49" s="63"/>
      <c r="W49" s="63"/>
      <c r="X49" s="64"/>
    </row>
    <row r="50" spans="2:24" ht="15.5">
      <c r="B50" s="3">
        <v>39</v>
      </c>
      <c r="C50" s="42" t="str">
        <f>IF(bewijslast!C50="","",bewijslast!C50)</f>
        <v/>
      </c>
      <c r="D50" s="43" t="str">
        <f>IF('logboek overzicht'!D50="","",'logboek overzicht'!D50)</f>
        <v/>
      </c>
      <c r="E50" s="43" t="str">
        <f>IF('logboek overzicht'!E50="","",'logboek overzicht'!E50)</f>
        <v/>
      </c>
      <c r="F50" s="51" t="str">
        <f>IF(bewijslast!D50="","",bewijslast!D50)</f>
        <v/>
      </c>
      <c r="G50" s="43" t="str">
        <f>IF(bewijslast!E50="","",bewijslast!E50)</f>
        <v/>
      </c>
      <c r="H50" s="43" t="e">
        <f>IF('logboek overzicht'!#REF!="","",'logboek overzicht'!#REF!)</f>
        <v>#REF!</v>
      </c>
      <c r="I50" s="43" t="e">
        <f>IF('logboek overzicht'!#REF!="","",'logboek overzicht'!#REF!)</f>
        <v>#REF!</v>
      </c>
      <c r="J50" s="44" t="str">
        <f>IF(bewijslast!F50="","",bewijslast!F50)</f>
        <v/>
      </c>
      <c r="K50" s="42" t="str">
        <f>IF(bewijslast!G50="","",bewijslast!G50)</f>
        <v/>
      </c>
      <c r="L50" s="136" t="str">
        <f t="shared" si="0"/>
        <v/>
      </c>
      <c r="M50" s="65"/>
      <c r="N50" s="66"/>
      <c r="O50" s="66"/>
      <c r="P50" s="66"/>
      <c r="Q50" s="67"/>
      <c r="R50" s="67"/>
      <c r="S50" s="67"/>
      <c r="T50" s="67"/>
      <c r="U50" s="67"/>
      <c r="V50" s="67"/>
      <c r="W50" s="67"/>
      <c r="X50" s="68"/>
    </row>
    <row r="51" spans="2:24" ht="16" thickBot="1">
      <c r="B51" s="3">
        <v>40</v>
      </c>
      <c r="C51" s="45" t="str">
        <f>IF(bewijslast!C71="","",bewijslast!C71)</f>
        <v/>
      </c>
      <c r="D51" s="46" t="str">
        <f>IF('logboek overzicht'!D51="","",'logboek overzicht'!D51)</f>
        <v/>
      </c>
      <c r="E51" s="46" t="str">
        <f>IF('logboek overzicht'!E51="","",'logboek overzicht'!E51)</f>
        <v/>
      </c>
      <c r="F51" s="52" t="str">
        <f>IF(bewijslast!E71="","",bewijslast!E71)</f>
        <v/>
      </c>
      <c r="G51" s="46" t="str">
        <f>IF(bewijslast!F71="","",bewijslast!F71)</f>
        <v/>
      </c>
      <c r="H51" s="46" t="e">
        <f>IF('logboek overzicht'!#REF!="","",'logboek overzicht'!#REF!)</f>
        <v>#REF!</v>
      </c>
      <c r="I51" s="46" t="e">
        <f>IF('logboek overzicht'!#REF!="","",'logboek overzicht'!#REF!)</f>
        <v>#REF!</v>
      </c>
      <c r="J51" s="47" t="str">
        <f>IF(bewijslast!G71="","",bewijslast!G71)</f>
        <v/>
      </c>
      <c r="K51" s="45" t="str">
        <f>IF(bewijslast!H71="","",bewijslast!H71)</f>
        <v/>
      </c>
      <c r="L51" s="137" t="str">
        <f t="shared" si="0"/>
        <v/>
      </c>
      <c r="M51" s="69"/>
      <c r="N51" s="70"/>
      <c r="O51" s="70"/>
      <c r="P51" s="70"/>
      <c r="Q51" s="71"/>
      <c r="R51" s="71"/>
      <c r="S51" s="71"/>
      <c r="T51" s="71"/>
      <c r="U51" s="71"/>
      <c r="V51" s="71"/>
      <c r="W51" s="71"/>
      <c r="X51" s="72"/>
    </row>
  </sheetData>
  <sheetProtection selectLockedCells="1"/>
  <mergeCells count="3">
    <mergeCell ref="C8:D8"/>
    <mergeCell ref="K10:L10"/>
    <mergeCell ref="M10:X10"/>
  </mergeCells>
  <pageMargins left="0.7" right="0.7" top="0.75" bottom="0.75" header="0.3" footer="0.3"/>
  <pageSetup paperSize="9" scale="5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0475B-C319-4D6D-A089-598C67CC6A91}">
  <sheetPr>
    <tabColor rgb="FF00B050"/>
    <pageSetUpPr fitToPage="1"/>
  </sheetPr>
  <dimension ref="B1:Y51"/>
  <sheetViews>
    <sheetView showGridLines="0" zoomScaleNormal="100" workbookViewId="0">
      <selection activeCell="M12" sqref="M12"/>
    </sheetView>
  </sheetViews>
  <sheetFormatPr defaultColWidth="9.1796875" defaultRowHeight="14.5"/>
  <cols>
    <col min="1" max="1" width="1.26953125" customWidth="1"/>
    <col min="2" max="2" width="3.1796875" bestFit="1" customWidth="1"/>
    <col min="3" max="3" width="30.54296875" customWidth="1"/>
    <col min="4" max="4" width="17.54296875" style="7" hidden="1" customWidth="1"/>
    <col min="5" max="5" width="17.54296875" style="7" customWidth="1"/>
    <col min="6" max="6" width="17.54296875" style="7" hidden="1" customWidth="1"/>
    <col min="7" max="10" width="17.54296875" hidden="1" customWidth="1"/>
    <col min="11" max="11" width="17.54296875" customWidth="1"/>
    <col min="12" max="12" width="17.54296875" style="8" customWidth="1"/>
    <col min="13" max="14" width="8.1796875" style="8" customWidth="1"/>
    <col min="15" max="24" width="8.1796875" customWidth="1"/>
    <col min="25" max="42" width="11.54296875" customWidth="1"/>
    <col min="43" max="43" width="9.1796875" customWidth="1"/>
    <col min="44" max="44" width="10.81640625" customWidth="1"/>
    <col min="45" max="45" width="14.453125" customWidth="1"/>
    <col min="46" max="46" width="9.1796875" customWidth="1"/>
    <col min="47" max="47" width="13.26953125" customWidth="1"/>
  </cols>
  <sheetData>
    <row r="1" spans="2:25" s="1" customFormat="1" ht="18.5">
      <c r="C1" s="2" t="str">
        <f>invulformulier!B1</f>
        <v xml:space="preserve">Raamovereenkomst gereedschappen en ijzerwaren 2024-2028 </v>
      </c>
    </row>
    <row r="2" spans="2:25" s="3" customFormat="1" ht="18.5">
      <c r="C2" s="2" t="s">
        <v>37</v>
      </c>
      <c r="L2" s="4"/>
      <c r="N2" s="4"/>
      <c r="O2" s="4"/>
      <c r="X2" s="4"/>
      <c r="Y2" s="4"/>
    </row>
    <row r="3" spans="2:25" s="3" customFormat="1" ht="8.5" customHeight="1">
      <c r="C3" s="2"/>
      <c r="L3" s="4"/>
      <c r="N3" s="4"/>
      <c r="O3" s="4"/>
      <c r="X3" s="4"/>
      <c r="Y3" s="4"/>
    </row>
    <row r="4" spans="2:25" s="3" customFormat="1" ht="15.5">
      <c r="C4" s="16" t="s">
        <v>28</v>
      </c>
      <c r="D4"/>
      <c r="E4"/>
      <c r="F4"/>
      <c r="L4" s="4"/>
      <c r="N4" s="4"/>
      <c r="O4" s="4"/>
      <c r="X4" s="4"/>
      <c r="Y4" s="4"/>
    </row>
    <row r="5" spans="2:25" s="3" customFormat="1">
      <c r="C5" s="31" t="s">
        <v>74</v>
      </c>
      <c r="E5"/>
      <c r="F5"/>
      <c r="L5" s="4"/>
      <c r="N5" s="4"/>
      <c r="O5" s="4"/>
      <c r="X5" s="4"/>
      <c r="Y5" s="4"/>
    </row>
    <row r="6" spans="2:25" s="3" customFormat="1" ht="6" customHeight="1">
      <c r="D6" s="32"/>
      <c r="E6"/>
      <c r="F6"/>
      <c r="O6" s="5"/>
      <c r="X6" s="4"/>
      <c r="Y6" s="4"/>
    </row>
    <row r="7" spans="2:25" s="3" customFormat="1" ht="15.5">
      <c r="C7" s="16" t="s">
        <v>73</v>
      </c>
      <c r="E7"/>
      <c r="F7"/>
      <c r="O7" s="5"/>
      <c r="X7" s="4"/>
      <c r="Y7" s="4"/>
    </row>
    <row r="8" spans="2:25" s="3" customFormat="1">
      <c r="C8" s="141" t="str">
        <f>IF(invulformulier!B7="","",invulformulier!B7)</f>
        <v/>
      </c>
      <c r="D8" s="141"/>
      <c r="E8"/>
      <c r="F8"/>
      <c r="O8" s="5"/>
      <c r="X8" s="4"/>
      <c r="Y8" s="4"/>
    </row>
    <row r="9" spans="2:25" s="3" customFormat="1" ht="15" customHeight="1" thickBot="1">
      <c r="C9"/>
      <c r="D9" s="9"/>
      <c r="E9" s="9"/>
      <c r="F9" s="9"/>
      <c r="G9" s="9"/>
      <c r="H9" s="9"/>
      <c r="I9" s="9"/>
      <c r="J9" s="9"/>
      <c r="K9" s="9"/>
      <c r="L9" s="9"/>
      <c r="M9" s="9"/>
      <c r="N9" s="9"/>
      <c r="O9" s="5"/>
      <c r="X9" s="4"/>
      <c r="Y9" s="4"/>
    </row>
    <row r="10" spans="2:25" s="6" customFormat="1" ht="42.75" customHeight="1" thickBot="1">
      <c r="C10" s="14" t="s">
        <v>23</v>
      </c>
      <c r="D10" s="15"/>
      <c r="E10" s="15"/>
      <c r="F10" s="15"/>
      <c r="G10" s="15"/>
      <c r="H10" s="15"/>
      <c r="I10" s="15"/>
      <c r="J10" s="24"/>
      <c r="K10" s="142" t="s">
        <v>77</v>
      </c>
      <c r="L10" s="144"/>
      <c r="M10" s="142" t="s">
        <v>78</v>
      </c>
      <c r="N10" s="144"/>
      <c r="O10" s="144"/>
      <c r="P10" s="144"/>
      <c r="Q10" s="144"/>
      <c r="R10" s="144"/>
      <c r="S10" s="144"/>
      <c r="T10" s="144"/>
      <c r="U10" s="144"/>
      <c r="V10" s="144"/>
      <c r="W10" s="144"/>
      <c r="X10" s="143"/>
    </row>
    <row r="11" spans="2:25" s="3" customFormat="1" ht="38.5" customHeight="1" thickBot="1">
      <c r="C11" s="33" t="s">
        <v>33</v>
      </c>
      <c r="D11" s="48" t="s">
        <v>31</v>
      </c>
      <c r="E11" s="48" t="s">
        <v>30</v>
      </c>
      <c r="F11" s="34" t="s">
        <v>6</v>
      </c>
      <c r="G11" s="48" t="s">
        <v>42</v>
      </c>
      <c r="H11" s="109" t="s">
        <v>40</v>
      </c>
      <c r="I11" s="109" t="s">
        <v>41</v>
      </c>
      <c r="J11" s="49" t="s">
        <v>1</v>
      </c>
      <c r="K11" s="33" t="s">
        <v>75</v>
      </c>
      <c r="L11" s="34" t="s">
        <v>76</v>
      </c>
      <c r="M11" s="35" t="s">
        <v>44</v>
      </c>
      <c r="N11" s="36" t="s">
        <v>45</v>
      </c>
      <c r="O11" s="36" t="s">
        <v>46</v>
      </c>
      <c r="P11" s="36" t="s">
        <v>47</v>
      </c>
      <c r="Q11" s="37" t="s">
        <v>48</v>
      </c>
      <c r="R11" s="37" t="s">
        <v>49</v>
      </c>
      <c r="S11" s="37" t="s">
        <v>50</v>
      </c>
      <c r="T11" s="37" t="s">
        <v>51</v>
      </c>
      <c r="U11" s="37" t="s">
        <v>52</v>
      </c>
      <c r="V11" s="37" t="s">
        <v>53</v>
      </c>
      <c r="W11" s="37" t="s">
        <v>54</v>
      </c>
      <c r="X11" s="38" t="s">
        <v>55</v>
      </c>
    </row>
    <row r="12" spans="2:25" s="3" customFormat="1" ht="15" customHeight="1">
      <c r="B12" s="3">
        <v>1</v>
      </c>
      <c r="C12" s="39" t="str">
        <f>IF(bewijslast!C12="","",bewijslast!C12)</f>
        <v/>
      </c>
      <c r="D12" s="40" t="str">
        <f>IF('logboek overzicht'!D12="","",'logboek overzicht'!D12)</f>
        <v/>
      </c>
      <c r="E12" s="40" t="str">
        <f>IF('logboek overzicht'!E12="","",'logboek overzicht'!E12)</f>
        <v/>
      </c>
      <c r="F12" s="50" t="str">
        <f>IF(bewijslast!D12="","",bewijslast!D12)</f>
        <v/>
      </c>
      <c r="G12" s="40" t="str">
        <f>IF(bewijslast!E12="","",bewijslast!E12)</f>
        <v/>
      </c>
      <c r="H12" s="40" t="e">
        <f>IF('logboek overzicht'!#REF!="","",'logboek overzicht'!#REF!)</f>
        <v>#REF!</v>
      </c>
      <c r="I12" s="40" t="e">
        <f>IF('logboek overzicht'!#REF!="","",'logboek overzicht'!#REF!)</f>
        <v>#REF!</v>
      </c>
      <c r="J12" s="41" t="str">
        <f>IF(bewijslast!F12="","",bewijslast!F12)</f>
        <v/>
      </c>
      <c r="K12" s="39" t="str">
        <f>IF(bewijslast!G12="","",bewijslast!G12)</f>
        <v/>
      </c>
      <c r="L12" s="135" t="str">
        <f>IF(SUM(M12:X12)=0,"",SUM(M12:X12))</f>
        <v/>
      </c>
      <c r="M12" s="53"/>
      <c r="N12" s="54"/>
      <c r="O12" s="54"/>
      <c r="P12" s="54"/>
      <c r="Q12" s="55"/>
      <c r="R12" s="55"/>
      <c r="S12" s="55"/>
      <c r="T12" s="55"/>
      <c r="U12" s="55"/>
      <c r="V12" s="55"/>
      <c r="W12" s="55"/>
      <c r="X12" s="56"/>
    </row>
    <row r="13" spans="2:25" s="3" customFormat="1" ht="15" customHeight="1">
      <c r="B13" s="3">
        <v>2</v>
      </c>
      <c r="C13" s="42" t="str">
        <f>IF(bewijslast!C13="","",bewijslast!C13)</f>
        <v/>
      </c>
      <c r="D13" s="43" t="str">
        <f>IF('logboek overzicht'!D13="","",'logboek overzicht'!D13)</f>
        <v/>
      </c>
      <c r="E13" s="43" t="str">
        <f>IF('logboek overzicht'!E13="","",'logboek overzicht'!E13)</f>
        <v/>
      </c>
      <c r="F13" s="51" t="str">
        <f>IF(bewijslast!D13="","",bewijslast!D13)</f>
        <v/>
      </c>
      <c r="G13" s="43" t="str">
        <f>IF(bewijslast!E13="","",bewijslast!E13)</f>
        <v/>
      </c>
      <c r="H13" s="43" t="e">
        <f>IF('logboek overzicht'!#REF!="","",'logboek overzicht'!#REF!)</f>
        <v>#REF!</v>
      </c>
      <c r="I13" s="43" t="e">
        <f>IF('logboek overzicht'!#REF!="","",'logboek overzicht'!#REF!)</f>
        <v>#REF!</v>
      </c>
      <c r="J13" s="44" t="str">
        <f>IF(bewijslast!F13="","",bewijslast!F13)</f>
        <v/>
      </c>
      <c r="K13" s="42" t="str">
        <f>IF(bewijslast!G13="","",bewijslast!G13)</f>
        <v/>
      </c>
      <c r="L13" s="136" t="str">
        <f>IF(SUM(M13:X13)=0,"",SUM(M13:X13))</f>
        <v/>
      </c>
      <c r="M13" s="57"/>
      <c r="N13" s="58"/>
      <c r="O13" s="58"/>
      <c r="P13" s="58"/>
      <c r="Q13" s="59"/>
      <c r="R13" s="59"/>
      <c r="S13" s="59"/>
      <c r="T13" s="59"/>
      <c r="U13" s="59"/>
      <c r="V13" s="59"/>
      <c r="W13" s="59"/>
      <c r="X13" s="60"/>
    </row>
    <row r="14" spans="2:25" s="3" customFormat="1" ht="15" customHeight="1">
      <c r="B14" s="3">
        <v>3</v>
      </c>
      <c r="C14" s="42" t="str">
        <f>IF(bewijslast!C14="","",bewijslast!C14)</f>
        <v/>
      </c>
      <c r="D14" s="43" t="str">
        <f>IF('logboek overzicht'!D14="","",'logboek overzicht'!D14)</f>
        <v/>
      </c>
      <c r="E14" s="43" t="str">
        <f>IF('logboek overzicht'!E14="","",'logboek overzicht'!E14)</f>
        <v/>
      </c>
      <c r="F14" s="51" t="str">
        <f>IF(bewijslast!D14="","",bewijslast!D14)</f>
        <v/>
      </c>
      <c r="G14" s="43" t="str">
        <f>IF(bewijslast!E14="","",bewijslast!E14)</f>
        <v/>
      </c>
      <c r="H14" s="43" t="e">
        <f>IF('logboek overzicht'!#REF!="","",'logboek overzicht'!#REF!)</f>
        <v>#REF!</v>
      </c>
      <c r="I14" s="43" t="e">
        <f>IF('logboek overzicht'!#REF!="","",'logboek overzicht'!#REF!)</f>
        <v>#REF!</v>
      </c>
      <c r="J14" s="44" t="str">
        <f>IF(bewijslast!F14="","",bewijslast!F14)</f>
        <v/>
      </c>
      <c r="K14" s="42" t="str">
        <f>IF(bewijslast!G14="","",bewijslast!G14)</f>
        <v/>
      </c>
      <c r="L14" s="136" t="str">
        <f t="shared" ref="L14:L51" si="0">IF(SUM(M14:X14)=0,"",SUM(M14:X14))</f>
        <v/>
      </c>
      <c r="M14" s="57"/>
      <c r="N14" s="58"/>
      <c r="O14" s="58"/>
      <c r="P14" s="58"/>
      <c r="Q14" s="59"/>
      <c r="R14" s="59"/>
      <c r="S14" s="59"/>
      <c r="T14" s="59"/>
      <c r="U14" s="59"/>
      <c r="V14" s="59"/>
      <c r="W14" s="59"/>
      <c r="X14" s="60"/>
    </row>
    <row r="15" spans="2:25" s="3" customFormat="1" ht="15" customHeight="1">
      <c r="B15" s="3">
        <v>4</v>
      </c>
      <c r="C15" s="42" t="str">
        <f>IF(bewijslast!C15="","",bewijslast!C15)</f>
        <v/>
      </c>
      <c r="D15" s="43" t="str">
        <f>IF('logboek overzicht'!D15="","",'logboek overzicht'!D15)</f>
        <v/>
      </c>
      <c r="E15" s="43" t="str">
        <f>IF('logboek overzicht'!E15="","",'logboek overzicht'!E15)</f>
        <v/>
      </c>
      <c r="F15" s="51" t="str">
        <f>IF(bewijslast!D15="","",bewijslast!D15)</f>
        <v/>
      </c>
      <c r="G15" s="43" t="str">
        <f>IF(bewijslast!E15="","",bewijslast!E15)</f>
        <v/>
      </c>
      <c r="H15" s="43" t="e">
        <f>IF('logboek overzicht'!#REF!="","",'logboek overzicht'!#REF!)</f>
        <v>#REF!</v>
      </c>
      <c r="I15" s="43" t="e">
        <f>IF('logboek overzicht'!#REF!="","",'logboek overzicht'!#REF!)</f>
        <v>#REF!</v>
      </c>
      <c r="J15" s="44" t="str">
        <f>IF(bewijslast!F15="","",bewijslast!F15)</f>
        <v/>
      </c>
      <c r="K15" s="42" t="str">
        <f>IF(bewijslast!G15="","",bewijslast!G15)</f>
        <v/>
      </c>
      <c r="L15" s="136" t="str">
        <f t="shared" si="0"/>
        <v/>
      </c>
      <c r="M15" s="57"/>
      <c r="N15" s="58"/>
      <c r="O15" s="58"/>
      <c r="P15" s="58"/>
      <c r="Q15" s="59"/>
      <c r="R15" s="59"/>
      <c r="S15" s="59"/>
      <c r="T15" s="59"/>
      <c r="U15" s="59"/>
      <c r="V15" s="59"/>
      <c r="W15" s="59"/>
      <c r="X15" s="60"/>
    </row>
    <row r="16" spans="2:25" s="3" customFormat="1" ht="15" customHeight="1">
      <c r="B16" s="3">
        <v>5</v>
      </c>
      <c r="C16" s="42" t="str">
        <f>IF(bewijslast!C16="","",bewijslast!C16)</f>
        <v/>
      </c>
      <c r="D16" s="43" t="str">
        <f>IF('logboek overzicht'!D16="","",'logboek overzicht'!D16)</f>
        <v/>
      </c>
      <c r="E16" s="43" t="str">
        <f>IF('logboek overzicht'!E16="","",'logboek overzicht'!E16)</f>
        <v/>
      </c>
      <c r="F16" s="51" t="str">
        <f>IF(bewijslast!D16="","",bewijslast!D16)</f>
        <v/>
      </c>
      <c r="G16" s="43" t="str">
        <f>IF(bewijslast!E16="","",bewijslast!E16)</f>
        <v/>
      </c>
      <c r="H16" s="43" t="e">
        <f>IF('logboek overzicht'!#REF!="","",'logboek overzicht'!#REF!)</f>
        <v>#REF!</v>
      </c>
      <c r="I16" s="43" t="e">
        <f>IF('logboek overzicht'!#REF!="","",'logboek overzicht'!#REF!)</f>
        <v>#REF!</v>
      </c>
      <c r="J16" s="44" t="str">
        <f>IF(bewijslast!F16="","",bewijslast!F16)</f>
        <v/>
      </c>
      <c r="K16" s="42" t="str">
        <f>IF(bewijslast!G16="","",bewijslast!G16)</f>
        <v/>
      </c>
      <c r="L16" s="136" t="str">
        <f t="shared" si="0"/>
        <v/>
      </c>
      <c r="M16" s="57"/>
      <c r="N16" s="58"/>
      <c r="O16" s="58"/>
      <c r="P16" s="58"/>
      <c r="Q16" s="59"/>
      <c r="R16" s="59"/>
      <c r="S16" s="59"/>
      <c r="T16" s="59"/>
      <c r="U16" s="59"/>
      <c r="V16" s="59"/>
      <c r="W16" s="59"/>
      <c r="X16" s="60"/>
    </row>
    <row r="17" spans="2:24" s="3" customFormat="1" ht="15" customHeight="1">
      <c r="B17" s="3">
        <v>6</v>
      </c>
      <c r="C17" s="42" t="str">
        <f>IF(bewijslast!C17="","",bewijslast!C17)</f>
        <v/>
      </c>
      <c r="D17" s="43" t="str">
        <f>IF('logboek overzicht'!D17="","",'logboek overzicht'!D17)</f>
        <v/>
      </c>
      <c r="E17" s="43" t="str">
        <f>IF('logboek overzicht'!E17="","",'logboek overzicht'!E17)</f>
        <v/>
      </c>
      <c r="F17" s="51" t="str">
        <f>IF(bewijslast!D17="","",bewijslast!D17)</f>
        <v/>
      </c>
      <c r="G17" s="43" t="str">
        <f>IF(bewijslast!E17="","",bewijslast!E17)</f>
        <v/>
      </c>
      <c r="H17" s="43" t="e">
        <f>IF('logboek overzicht'!#REF!="","",'logboek overzicht'!#REF!)</f>
        <v>#REF!</v>
      </c>
      <c r="I17" s="43" t="e">
        <f>IF('logboek overzicht'!#REF!="","",'logboek overzicht'!#REF!)</f>
        <v>#REF!</v>
      </c>
      <c r="J17" s="44" t="str">
        <f>IF(bewijslast!F17="","",bewijslast!F17)</f>
        <v/>
      </c>
      <c r="K17" s="42" t="str">
        <f>IF(bewijslast!G17="","",bewijslast!G17)</f>
        <v/>
      </c>
      <c r="L17" s="136" t="str">
        <f t="shared" si="0"/>
        <v/>
      </c>
      <c r="M17" s="57"/>
      <c r="N17" s="58"/>
      <c r="O17" s="58"/>
      <c r="P17" s="58"/>
      <c r="Q17" s="59"/>
      <c r="R17" s="59"/>
      <c r="S17" s="59"/>
      <c r="T17" s="59"/>
      <c r="U17" s="59"/>
      <c r="V17" s="59"/>
      <c r="W17" s="59"/>
      <c r="X17" s="60"/>
    </row>
    <row r="18" spans="2:24" s="3" customFormat="1" ht="15" customHeight="1">
      <c r="B18" s="3">
        <v>7</v>
      </c>
      <c r="C18" s="42" t="str">
        <f>IF(bewijslast!C18="","",bewijslast!C18)</f>
        <v/>
      </c>
      <c r="D18" s="43" t="str">
        <f>IF('logboek overzicht'!D18="","",'logboek overzicht'!D18)</f>
        <v/>
      </c>
      <c r="E18" s="43" t="str">
        <f>IF('logboek overzicht'!E18="","",'logboek overzicht'!E18)</f>
        <v/>
      </c>
      <c r="F18" s="51" t="str">
        <f>IF(bewijslast!D18="","",bewijslast!D18)</f>
        <v/>
      </c>
      <c r="G18" s="43" t="str">
        <f>IF(bewijslast!E18="","",bewijslast!E18)</f>
        <v/>
      </c>
      <c r="H18" s="43" t="e">
        <f>IF('logboek overzicht'!#REF!="","",'logboek overzicht'!#REF!)</f>
        <v>#REF!</v>
      </c>
      <c r="I18" s="43" t="e">
        <f>IF('logboek overzicht'!#REF!="","",'logboek overzicht'!#REF!)</f>
        <v>#REF!</v>
      </c>
      <c r="J18" s="44" t="str">
        <f>IF(bewijslast!F18="","",bewijslast!F18)</f>
        <v/>
      </c>
      <c r="K18" s="42" t="str">
        <f>IF(bewijslast!G18="","",bewijslast!G18)</f>
        <v/>
      </c>
      <c r="L18" s="136" t="str">
        <f t="shared" si="0"/>
        <v/>
      </c>
      <c r="M18" s="57"/>
      <c r="N18" s="58"/>
      <c r="O18" s="58"/>
      <c r="P18" s="58"/>
      <c r="Q18" s="59"/>
      <c r="R18" s="59"/>
      <c r="S18" s="59"/>
      <c r="T18" s="59"/>
      <c r="U18" s="59"/>
      <c r="V18" s="59"/>
      <c r="W18" s="59"/>
      <c r="X18" s="60"/>
    </row>
    <row r="19" spans="2:24" s="3" customFormat="1" ht="15" customHeight="1">
      <c r="B19" s="3">
        <v>8</v>
      </c>
      <c r="C19" s="42" t="str">
        <f>IF(bewijslast!C19="","",bewijslast!C19)</f>
        <v/>
      </c>
      <c r="D19" s="43" t="str">
        <f>IF('logboek overzicht'!D19="","",'logboek overzicht'!D19)</f>
        <v/>
      </c>
      <c r="E19" s="43" t="str">
        <f>IF('logboek overzicht'!E19="","",'logboek overzicht'!E19)</f>
        <v/>
      </c>
      <c r="F19" s="51" t="str">
        <f>IF(bewijslast!D19="","",bewijslast!D19)</f>
        <v/>
      </c>
      <c r="G19" s="43" t="str">
        <f>IF(bewijslast!E19="","",bewijslast!E19)</f>
        <v/>
      </c>
      <c r="H19" s="43" t="e">
        <f>IF('logboek overzicht'!#REF!="","",'logboek overzicht'!#REF!)</f>
        <v>#REF!</v>
      </c>
      <c r="I19" s="43" t="e">
        <f>IF('logboek overzicht'!#REF!="","",'logboek overzicht'!#REF!)</f>
        <v>#REF!</v>
      </c>
      <c r="J19" s="44" t="str">
        <f>IF(bewijslast!F19="","",bewijslast!F19)</f>
        <v/>
      </c>
      <c r="K19" s="42" t="str">
        <f>IF(bewijslast!G19="","",bewijslast!G19)</f>
        <v/>
      </c>
      <c r="L19" s="136" t="str">
        <f t="shared" si="0"/>
        <v/>
      </c>
      <c r="M19" s="57"/>
      <c r="N19" s="58"/>
      <c r="O19" s="58"/>
      <c r="P19" s="58"/>
      <c r="Q19" s="59"/>
      <c r="R19" s="59"/>
      <c r="S19" s="59"/>
      <c r="T19" s="59"/>
      <c r="U19" s="59"/>
      <c r="V19" s="59"/>
      <c r="W19" s="59"/>
      <c r="X19" s="60"/>
    </row>
    <row r="20" spans="2:24" s="3" customFormat="1" ht="15" customHeight="1">
      <c r="B20" s="3">
        <v>9</v>
      </c>
      <c r="C20" s="42" t="str">
        <f>IF(bewijslast!C20="","",bewijslast!C20)</f>
        <v/>
      </c>
      <c r="D20" s="43" t="str">
        <f>IF('logboek overzicht'!D20="","",'logboek overzicht'!D20)</f>
        <v/>
      </c>
      <c r="E20" s="43" t="str">
        <f>IF('logboek overzicht'!E20="","",'logboek overzicht'!E20)</f>
        <v/>
      </c>
      <c r="F20" s="51" t="str">
        <f>IF(bewijslast!D20="","",bewijslast!D20)</f>
        <v/>
      </c>
      <c r="G20" s="43" t="str">
        <f>IF(bewijslast!E20="","",bewijslast!E20)</f>
        <v/>
      </c>
      <c r="H20" s="43" t="e">
        <f>IF('logboek overzicht'!#REF!="","",'logboek overzicht'!#REF!)</f>
        <v>#REF!</v>
      </c>
      <c r="I20" s="43" t="e">
        <f>IF('logboek overzicht'!#REF!="","",'logboek overzicht'!#REF!)</f>
        <v>#REF!</v>
      </c>
      <c r="J20" s="44" t="str">
        <f>IF(bewijslast!F20="","",bewijslast!F20)</f>
        <v/>
      </c>
      <c r="K20" s="42" t="str">
        <f>IF(bewijslast!G20="","",bewijslast!G20)</f>
        <v/>
      </c>
      <c r="L20" s="136" t="str">
        <f t="shared" si="0"/>
        <v/>
      </c>
      <c r="M20" s="61"/>
      <c r="N20" s="62"/>
      <c r="O20" s="62"/>
      <c r="P20" s="62"/>
      <c r="Q20" s="63"/>
      <c r="R20" s="63"/>
      <c r="S20" s="63"/>
      <c r="T20" s="63"/>
      <c r="U20" s="63"/>
      <c r="V20" s="63"/>
      <c r="W20" s="63"/>
      <c r="X20" s="60"/>
    </row>
    <row r="21" spans="2:24" s="3" customFormat="1" ht="15" customHeight="1">
      <c r="B21" s="3">
        <v>10</v>
      </c>
      <c r="C21" s="42" t="str">
        <f>IF(bewijslast!C21="","",bewijslast!C21)</f>
        <v/>
      </c>
      <c r="D21" s="43" t="str">
        <f>IF('logboek overzicht'!D21="","",'logboek overzicht'!D21)</f>
        <v/>
      </c>
      <c r="E21" s="43" t="str">
        <f>IF('logboek overzicht'!E21="","",'logboek overzicht'!E21)</f>
        <v/>
      </c>
      <c r="F21" s="51" t="str">
        <f>IF(bewijslast!D21="","",bewijslast!D21)</f>
        <v/>
      </c>
      <c r="G21" s="43" t="str">
        <f>IF(bewijslast!E21="","",bewijslast!E21)</f>
        <v/>
      </c>
      <c r="H21" s="43" t="e">
        <f>IF('logboek overzicht'!#REF!="","",'logboek overzicht'!#REF!)</f>
        <v>#REF!</v>
      </c>
      <c r="I21" s="43" t="e">
        <f>IF('logboek overzicht'!#REF!="","",'logboek overzicht'!#REF!)</f>
        <v>#REF!</v>
      </c>
      <c r="J21" s="44" t="str">
        <f>IF(bewijslast!F21="","",bewijslast!F21)</f>
        <v/>
      </c>
      <c r="K21" s="42" t="str">
        <f>IF(bewijslast!G21="","",bewijslast!G21)</f>
        <v/>
      </c>
      <c r="L21" s="136" t="str">
        <f t="shared" si="0"/>
        <v/>
      </c>
      <c r="M21" s="61"/>
      <c r="N21" s="62"/>
      <c r="O21" s="62"/>
      <c r="P21" s="62"/>
      <c r="Q21" s="63"/>
      <c r="R21" s="63"/>
      <c r="S21" s="63"/>
      <c r="T21" s="63"/>
      <c r="U21" s="63"/>
      <c r="V21" s="63"/>
      <c r="W21" s="63"/>
      <c r="X21" s="60"/>
    </row>
    <row r="22" spans="2:24" s="3" customFormat="1" ht="15" customHeight="1">
      <c r="B22" s="3">
        <v>11</v>
      </c>
      <c r="C22" s="42" t="str">
        <f>IF(bewijslast!C22="","",bewijslast!C22)</f>
        <v/>
      </c>
      <c r="D22" s="43" t="str">
        <f>IF('logboek overzicht'!D22="","",'logboek overzicht'!D22)</f>
        <v/>
      </c>
      <c r="E22" s="43" t="str">
        <f>IF('logboek overzicht'!E22="","",'logboek overzicht'!E22)</f>
        <v/>
      </c>
      <c r="F22" s="51" t="str">
        <f>IF(bewijslast!D22="","",bewijslast!D22)</f>
        <v/>
      </c>
      <c r="G22" s="43" t="str">
        <f>IF(bewijslast!E22="","",bewijslast!E22)</f>
        <v/>
      </c>
      <c r="H22" s="43" t="e">
        <f>IF('logboek overzicht'!#REF!="","",'logboek overzicht'!#REF!)</f>
        <v>#REF!</v>
      </c>
      <c r="I22" s="43" t="e">
        <f>IF('logboek overzicht'!#REF!="","",'logboek overzicht'!#REF!)</f>
        <v>#REF!</v>
      </c>
      <c r="J22" s="44" t="str">
        <f>IF(bewijslast!F22="","",bewijslast!F22)</f>
        <v/>
      </c>
      <c r="K22" s="42" t="str">
        <f>IF(bewijslast!G22="","",bewijslast!G22)</f>
        <v/>
      </c>
      <c r="L22" s="136" t="str">
        <f t="shared" si="0"/>
        <v/>
      </c>
      <c r="M22" s="61"/>
      <c r="N22" s="62"/>
      <c r="O22" s="62"/>
      <c r="P22" s="62"/>
      <c r="Q22" s="63"/>
      <c r="R22" s="63"/>
      <c r="S22" s="63"/>
      <c r="T22" s="63"/>
      <c r="U22" s="63"/>
      <c r="V22" s="63"/>
      <c r="W22" s="63"/>
      <c r="X22" s="60"/>
    </row>
    <row r="23" spans="2:24" s="3" customFormat="1" ht="15" customHeight="1">
      <c r="B23" s="3">
        <v>12</v>
      </c>
      <c r="C23" s="42" t="str">
        <f>IF(bewijslast!C23="","",bewijslast!C23)</f>
        <v/>
      </c>
      <c r="D23" s="43" t="str">
        <f>IF('logboek overzicht'!D23="","",'logboek overzicht'!D23)</f>
        <v/>
      </c>
      <c r="E23" s="43" t="str">
        <f>IF('logboek overzicht'!E23="","",'logboek overzicht'!E23)</f>
        <v/>
      </c>
      <c r="F23" s="51" t="str">
        <f>IF(bewijslast!D23="","",bewijslast!D23)</f>
        <v/>
      </c>
      <c r="G23" s="43" t="str">
        <f>IF(bewijslast!E23="","",bewijslast!E23)</f>
        <v/>
      </c>
      <c r="H23" s="43" t="e">
        <f>IF('logboek overzicht'!#REF!="","",'logboek overzicht'!#REF!)</f>
        <v>#REF!</v>
      </c>
      <c r="I23" s="43" t="e">
        <f>IF('logboek overzicht'!#REF!="","",'logboek overzicht'!#REF!)</f>
        <v>#REF!</v>
      </c>
      <c r="J23" s="44" t="str">
        <f>IF(bewijslast!F23="","",bewijslast!F23)</f>
        <v/>
      </c>
      <c r="K23" s="42" t="str">
        <f>IF(bewijslast!G23="","",bewijslast!G23)</f>
        <v/>
      </c>
      <c r="L23" s="136" t="str">
        <f t="shared" si="0"/>
        <v/>
      </c>
      <c r="M23" s="61"/>
      <c r="N23" s="62"/>
      <c r="O23" s="62"/>
      <c r="P23" s="62"/>
      <c r="Q23" s="63"/>
      <c r="R23" s="63"/>
      <c r="S23" s="63"/>
      <c r="T23" s="63"/>
      <c r="U23" s="63"/>
      <c r="V23" s="63"/>
      <c r="W23" s="63"/>
      <c r="X23" s="60"/>
    </row>
    <row r="24" spans="2:24" s="3" customFormat="1" ht="15" customHeight="1">
      <c r="B24" s="3">
        <v>13</v>
      </c>
      <c r="C24" s="42" t="str">
        <f>IF(bewijslast!C24="","",bewijslast!C24)</f>
        <v/>
      </c>
      <c r="D24" s="43" t="str">
        <f>IF('logboek overzicht'!D24="","",'logboek overzicht'!D24)</f>
        <v/>
      </c>
      <c r="E24" s="43" t="str">
        <f>IF('logboek overzicht'!E24="","",'logboek overzicht'!E24)</f>
        <v/>
      </c>
      <c r="F24" s="51" t="str">
        <f>IF(bewijslast!D24="","",bewijslast!D24)</f>
        <v/>
      </c>
      <c r="G24" s="43" t="str">
        <f>IF(bewijslast!E24="","",bewijslast!E24)</f>
        <v/>
      </c>
      <c r="H24" s="43" t="e">
        <f>IF('logboek overzicht'!#REF!="","",'logboek overzicht'!#REF!)</f>
        <v>#REF!</v>
      </c>
      <c r="I24" s="43" t="e">
        <f>IF('logboek overzicht'!#REF!="","",'logboek overzicht'!#REF!)</f>
        <v>#REF!</v>
      </c>
      <c r="J24" s="44" t="str">
        <f>IF(bewijslast!F24="","",bewijslast!F24)</f>
        <v/>
      </c>
      <c r="K24" s="42" t="str">
        <f>IF(bewijslast!G24="","",bewijslast!G24)</f>
        <v/>
      </c>
      <c r="L24" s="136" t="str">
        <f t="shared" si="0"/>
        <v/>
      </c>
      <c r="M24" s="61"/>
      <c r="N24" s="62"/>
      <c r="O24" s="62"/>
      <c r="P24" s="62"/>
      <c r="Q24" s="63"/>
      <c r="R24" s="63"/>
      <c r="S24" s="63"/>
      <c r="T24" s="63"/>
      <c r="U24" s="63"/>
      <c r="V24" s="63"/>
      <c r="W24" s="63"/>
      <c r="X24" s="60"/>
    </row>
    <row r="25" spans="2:24" s="3" customFormat="1" ht="15" customHeight="1">
      <c r="B25" s="3">
        <v>14</v>
      </c>
      <c r="C25" s="42" t="str">
        <f>IF(bewijslast!C25="","",bewijslast!C25)</f>
        <v/>
      </c>
      <c r="D25" s="43" t="str">
        <f>IF('logboek overzicht'!D25="","",'logboek overzicht'!D25)</f>
        <v/>
      </c>
      <c r="E25" s="43" t="str">
        <f>IF('logboek overzicht'!E25="","",'logboek overzicht'!E25)</f>
        <v/>
      </c>
      <c r="F25" s="51" t="str">
        <f>IF(bewijslast!D25="","",bewijslast!D25)</f>
        <v/>
      </c>
      <c r="G25" s="43" t="str">
        <f>IF(bewijslast!E25="","",bewijslast!E25)</f>
        <v/>
      </c>
      <c r="H25" s="43" t="e">
        <f>IF('logboek overzicht'!#REF!="","",'logboek overzicht'!#REF!)</f>
        <v>#REF!</v>
      </c>
      <c r="I25" s="43" t="e">
        <f>IF('logboek overzicht'!#REF!="","",'logboek overzicht'!#REF!)</f>
        <v>#REF!</v>
      </c>
      <c r="J25" s="44" t="str">
        <f>IF(bewijslast!F25="","",bewijslast!F25)</f>
        <v/>
      </c>
      <c r="K25" s="42" t="str">
        <f>IF(bewijslast!G25="","",bewijslast!G25)</f>
        <v/>
      </c>
      <c r="L25" s="136" t="str">
        <f t="shared" si="0"/>
        <v/>
      </c>
      <c r="M25" s="61"/>
      <c r="N25" s="62"/>
      <c r="O25" s="62"/>
      <c r="P25" s="62"/>
      <c r="Q25" s="63"/>
      <c r="R25" s="63"/>
      <c r="S25" s="63"/>
      <c r="T25" s="63"/>
      <c r="U25" s="63"/>
      <c r="V25" s="63"/>
      <c r="W25" s="63"/>
      <c r="X25" s="60"/>
    </row>
    <row r="26" spans="2:24" s="3" customFormat="1" ht="15" customHeight="1">
      <c r="B26" s="3">
        <v>15</v>
      </c>
      <c r="C26" s="42" t="str">
        <f>IF(bewijslast!C26="","",bewijslast!C26)</f>
        <v/>
      </c>
      <c r="D26" s="43" t="str">
        <f>IF('logboek overzicht'!D26="","",'logboek overzicht'!D26)</f>
        <v/>
      </c>
      <c r="E26" s="43" t="str">
        <f>IF('logboek overzicht'!E26="","",'logboek overzicht'!E26)</f>
        <v/>
      </c>
      <c r="F26" s="51" t="str">
        <f>IF(bewijslast!D26="","",bewijslast!D26)</f>
        <v/>
      </c>
      <c r="G26" s="43" t="str">
        <f>IF(bewijslast!E26="","",bewijslast!E26)</f>
        <v/>
      </c>
      <c r="H26" s="43" t="e">
        <f>IF('logboek overzicht'!#REF!="","",'logboek overzicht'!#REF!)</f>
        <v>#REF!</v>
      </c>
      <c r="I26" s="43" t="e">
        <f>IF('logboek overzicht'!#REF!="","",'logboek overzicht'!#REF!)</f>
        <v>#REF!</v>
      </c>
      <c r="J26" s="44" t="str">
        <f>IF(bewijslast!F26="","",bewijslast!F26)</f>
        <v/>
      </c>
      <c r="K26" s="42" t="str">
        <f>IF(bewijslast!G26="","",bewijslast!G26)</f>
        <v/>
      </c>
      <c r="L26" s="136" t="str">
        <f t="shared" si="0"/>
        <v/>
      </c>
      <c r="M26" s="61"/>
      <c r="N26" s="62"/>
      <c r="O26" s="62"/>
      <c r="P26" s="62"/>
      <c r="Q26" s="63"/>
      <c r="R26" s="63"/>
      <c r="S26" s="63"/>
      <c r="T26" s="63"/>
      <c r="U26" s="63"/>
      <c r="V26" s="63"/>
      <c r="W26" s="63"/>
      <c r="X26" s="60"/>
    </row>
    <row r="27" spans="2:24" s="3" customFormat="1" ht="15" customHeight="1">
      <c r="B27" s="3">
        <v>16</v>
      </c>
      <c r="C27" s="42" t="str">
        <f>IF(bewijslast!C27="","",bewijslast!C27)</f>
        <v/>
      </c>
      <c r="D27" s="43" t="str">
        <f>IF('logboek overzicht'!D27="","",'logboek overzicht'!D27)</f>
        <v/>
      </c>
      <c r="E27" s="43" t="str">
        <f>IF('logboek overzicht'!E27="","",'logboek overzicht'!E27)</f>
        <v/>
      </c>
      <c r="F27" s="51" t="str">
        <f>IF(bewijslast!D27="","",bewijslast!D27)</f>
        <v/>
      </c>
      <c r="G27" s="43" t="str">
        <f>IF(bewijslast!E27="","",bewijslast!E27)</f>
        <v/>
      </c>
      <c r="H27" s="43" t="e">
        <f>IF('logboek overzicht'!#REF!="","",'logboek overzicht'!#REF!)</f>
        <v>#REF!</v>
      </c>
      <c r="I27" s="43" t="e">
        <f>IF('logboek overzicht'!#REF!="","",'logboek overzicht'!#REF!)</f>
        <v>#REF!</v>
      </c>
      <c r="J27" s="44" t="str">
        <f>IF(bewijslast!F27="","",bewijslast!F27)</f>
        <v/>
      </c>
      <c r="K27" s="42" t="str">
        <f>IF(bewijslast!G27="","",bewijslast!G27)</f>
        <v/>
      </c>
      <c r="L27" s="136" t="str">
        <f t="shared" si="0"/>
        <v/>
      </c>
      <c r="M27" s="61"/>
      <c r="N27" s="62"/>
      <c r="O27" s="62"/>
      <c r="P27" s="62"/>
      <c r="Q27" s="63"/>
      <c r="R27" s="63"/>
      <c r="S27" s="63"/>
      <c r="T27" s="63"/>
      <c r="U27" s="63"/>
      <c r="V27" s="63"/>
      <c r="W27" s="63"/>
      <c r="X27" s="60"/>
    </row>
    <row r="28" spans="2:24" s="3" customFormat="1" ht="15" customHeight="1">
      <c r="B28" s="3">
        <v>17</v>
      </c>
      <c r="C28" s="42" t="str">
        <f>IF(bewijslast!C28="","",bewijslast!C28)</f>
        <v/>
      </c>
      <c r="D28" s="43" t="str">
        <f>IF('logboek overzicht'!D28="","",'logboek overzicht'!D28)</f>
        <v/>
      </c>
      <c r="E28" s="43" t="str">
        <f>IF('logboek overzicht'!E28="","",'logboek overzicht'!E28)</f>
        <v/>
      </c>
      <c r="F28" s="51" t="str">
        <f>IF(bewijslast!D28="","",bewijslast!D28)</f>
        <v/>
      </c>
      <c r="G28" s="43" t="str">
        <f>IF(bewijslast!E28="","",bewijslast!E28)</f>
        <v/>
      </c>
      <c r="H28" s="43" t="e">
        <f>IF('logboek overzicht'!#REF!="","",'logboek overzicht'!#REF!)</f>
        <v>#REF!</v>
      </c>
      <c r="I28" s="43" t="e">
        <f>IF('logboek overzicht'!#REF!="","",'logboek overzicht'!#REF!)</f>
        <v>#REF!</v>
      </c>
      <c r="J28" s="44" t="str">
        <f>IF(bewijslast!F28="","",bewijslast!F28)</f>
        <v/>
      </c>
      <c r="K28" s="42" t="str">
        <f>IF(bewijslast!G28="","",bewijslast!G28)</f>
        <v/>
      </c>
      <c r="L28" s="136" t="str">
        <f t="shared" si="0"/>
        <v/>
      </c>
      <c r="M28" s="61"/>
      <c r="N28" s="62"/>
      <c r="O28" s="62"/>
      <c r="P28" s="62"/>
      <c r="Q28" s="63"/>
      <c r="R28" s="63"/>
      <c r="S28" s="63"/>
      <c r="T28" s="63"/>
      <c r="U28" s="63"/>
      <c r="V28" s="63"/>
      <c r="W28" s="63"/>
      <c r="X28" s="60"/>
    </row>
    <row r="29" spans="2:24" s="3" customFormat="1" ht="15" customHeight="1">
      <c r="B29" s="3">
        <v>18</v>
      </c>
      <c r="C29" s="42" t="str">
        <f>IF(bewijslast!C29="","",bewijslast!C29)</f>
        <v/>
      </c>
      <c r="D29" s="43" t="str">
        <f>IF('logboek overzicht'!D29="","",'logboek overzicht'!D29)</f>
        <v/>
      </c>
      <c r="E29" s="43" t="str">
        <f>IF('logboek overzicht'!E29="","",'logboek overzicht'!E29)</f>
        <v/>
      </c>
      <c r="F29" s="51" t="str">
        <f>IF(bewijslast!D29="","",bewijslast!D29)</f>
        <v/>
      </c>
      <c r="G29" s="43" t="str">
        <f>IF(bewijslast!E29="","",bewijslast!E29)</f>
        <v/>
      </c>
      <c r="H29" s="43" t="e">
        <f>IF('logboek overzicht'!#REF!="","",'logboek overzicht'!#REF!)</f>
        <v>#REF!</v>
      </c>
      <c r="I29" s="43" t="e">
        <f>IF('logboek overzicht'!#REF!="","",'logboek overzicht'!#REF!)</f>
        <v>#REF!</v>
      </c>
      <c r="J29" s="44" t="str">
        <f>IF(bewijslast!F29="","",bewijslast!F29)</f>
        <v/>
      </c>
      <c r="K29" s="42" t="str">
        <f>IF(bewijslast!G29="","",bewijslast!G29)</f>
        <v/>
      </c>
      <c r="L29" s="136" t="str">
        <f t="shared" si="0"/>
        <v/>
      </c>
      <c r="M29" s="61"/>
      <c r="N29" s="62"/>
      <c r="O29" s="62"/>
      <c r="P29" s="62"/>
      <c r="Q29" s="63"/>
      <c r="R29" s="63"/>
      <c r="S29" s="63"/>
      <c r="T29" s="63"/>
      <c r="U29" s="63"/>
      <c r="V29" s="63"/>
      <c r="W29" s="63"/>
      <c r="X29" s="64"/>
    </row>
    <row r="30" spans="2:24" s="3" customFormat="1" ht="15" customHeight="1">
      <c r="B30" s="3">
        <v>19</v>
      </c>
      <c r="C30" s="42" t="str">
        <f>IF(bewijslast!C30="","",bewijslast!C30)</f>
        <v/>
      </c>
      <c r="D30" s="43" t="str">
        <f>IF('logboek overzicht'!D30="","",'logboek overzicht'!D30)</f>
        <v/>
      </c>
      <c r="E30" s="43" t="str">
        <f>IF('logboek overzicht'!E30="","",'logboek overzicht'!E30)</f>
        <v/>
      </c>
      <c r="F30" s="51" t="str">
        <f>IF(bewijslast!D30="","",bewijslast!D30)</f>
        <v/>
      </c>
      <c r="G30" s="43" t="str">
        <f>IF(bewijslast!E30="","",bewijslast!E30)</f>
        <v/>
      </c>
      <c r="H30" s="43" t="e">
        <f>IF('logboek overzicht'!#REF!="","",'logboek overzicht'!#REF!)</f>
        <v>#REF!</v>
      </c>
      <c r="I30" s="43" t="e">
        <f>IF('logboek overzicht'!#REF!="","",'logboek overzicht'!#REF!)</f>
        <v>#REF!</v>
      </c>
      <c r="J30" s="44" t="str">
        <f>IF(bewijslast!F30="","",bewijslast!F30)</f>
        <v/>
      </c>
      <c r="K30" s="42" t="str">
        <f>IF(bewijslast!G30="","",bewijslast!G30)</f>
        <v/>
      </c>
      <c r="L30" s="136" t="str">
        <f t="shared" si="0"/>
        <v/>
      </c>
      <c r="M30" s="65"/>
      <c r="N30" s="66"/>
      <c r="O30" s="66"/>
      <c r="P30" s="66"/>
      <c r="Q30" s="67"/>
      <c r="R30" s="67"/>
      <c r="S30" s="67"/>
      <c r="T30" s="67"/>
      <c r="U30" s="67"/>
      <c r="V30" s="67"/>
      <c r="W30" s="67"/>
      <c r="X30" s="68"/>
    </row>
    <row r="31" spans="2:24" s="3" customFormat="1" ht="15" customHeight="1">
      <c r="B31" s="3">
        <v>20</v>
      </c>
      <c r="C31" s="42" t="str">
        <f>IF(bewijslast!C51="","",bewijslast!C51)</f>
        <v/>
      </c>
      <c r="D31" s="43" t="str">
        <f>IF('logboek overzicht'!D31="","",'logboek overzicht'!D31)</f>
        <v/>
      </c>
      <c r="E31" s="43" t="str">
        <f>IF('logboek overzicht'!E31="","",'logboek overzicht'!E31)</f>
        <v/>
      </c>
      <c r="F31" s="51" t="str">
        <f>IF(bewijslast!D51="","",bewijslast!D51)</f>
        <v/>
      </c>
      <c r="G31" s="43" t="str">
        <f>IF(bewijslast!E51="","",bewijslast!E51)</f>
        <v/>
      </c>
      <c r="H31" s="43" t="e">
        <f>IF('logboek overzicht'!#REF!="","",'logboek overzicht'!#REF!)</f>
        <v>#REF!</v>
      </c>
      <c r="I31" s="43" t="e">
        <f>IF('logboek overzicht'!#REF!="","",'logboek overzicht'!#REF!)</f>
        <v>#REF!</v>
      </c>
      <c r="J31" s="44" t="str">
        <f>IF(bewijslast!F51="","",bewijslast!F51)</f>
        <v/>
      </c>
      <c r="K31" s="42" t="str">
        <f>IF(bewijslast!G51="","",bewijslast!G51)</f>
        <v/>
      </c>
      <c r="L31" s="136" t="str">
        <f t="shared" si="0"/>
        <v/>
      </c>
      <c r="M31" s="61"/>
      <c r="N31" s="62"/>
      <c r="O31" s="62"/>
      <c r="P31" s="62"/>
      <c r="Q31" s="63"/>
      <c r="R31" s="63"/>
      <c r="S31" s="63"/>
      <c r="T31" s="63"/>
      <c r="U31" s="63"/>
      <c r="V31" s="63"/>
      <c r="W31" s="63"/>
      <c r="X31" s="64"/>
    </row>
    <row r="32" spans="2:24" s="11" customFormat="1" ht="15.5">
      <c r="B32" s="3">
        <v>21</v>
      </c>
      <c r="C32" s="42" t="str">
        <f>IF(bewijslast!C32="","",bewijslast!C32)</f>
        <v/>
      </c>
      <c r="D32" s="43" t="str">
        <f>IF('logboek overzicht'!D32="","",'logboek overzicht'!D32)</f>
        <v/>
      </c>
      <c r="E32" s="43" t="str">
        <f>IF('logboek overzicht'!E32="","",'logboek overzicht'!E32)</f>
        <v/>
      </c>
      <c r="F32" s="51" t="str">
        <f>IF(bewijslast!D32="","",bewijslast!D32)</f>
        <v/>
      </c>
      <c r="G32" s="43" t="str">
        <f>IF(bewijslast!E32="","",bewijslast!E32)</f>
        <v/>
      </c>
      <c r="H32" s="43" t="e">
        <f>IF('logboek overzicht'!#REF!="","",'logboek overzicht'!#REF!)</f>
        <v>#REF!</v>
      </c>
      <c r="I32" s="43" t="e">
        <f>IF('logboek overzicht'!#REF!="","",'logboek overzicht'!#REF!)</f>
        <v>#REF!</v>
      </c>
      <c r="J32" s="44" t="str">
        <f>IF(bewijslast!F32="","",bewijslast!F32)</f>
        <v/>
      </c>
      <c r="K32" s="42" t="str">
        <f>IF(bewijslast!G32="","",bewijslast!G32)</f>
        <v/>
      </c>
      <c r="L32" s="136" t="str">
        <f t="shared" si="0"/>
        <v/>
      </c>
      <c r="M32" s="57"/>
      <c r="N32" s="58"/>
      <c r="O32" s="58"/>
      <c r="P32" s="58"/>
      <c r="Q32" s="59"/>
      <c r="R32" s="59"/>
      <c r="S32" s="59"/>
      <c r="T32" s="59"/>
      <c r="U32" s="59"/>
      <c r="V32" s="59"/>
      <c r="W32" s="59"/>
      <c r="X32" s="60"/>
    </row>
    <row r="33" spans="2:24" s="3" customFormat="1" ht="15.5">
      <c r="B33" s="3">
        <v>22</v>
      </c>
      <c r="C33" s="42" t="str">
        <f>IF(bewijslast!C33="","",bewijslast!C33)</f>
        <v/>
      </c>
      <c r="D33" s="43" t="str">
        <f>IF('logboek overzicht'!D33="","",'logboek overzicht'!D33)</f>
        <v/>
      </c>
      <c r="E33" s="43" t="str">
        <f>IF('logboek overzicht'!E33="","",'logboek overzicht'!E33)</f>
        <v/>
      </c>
      <c r="F33" s="51" t="str">
        <f>IF(bewijslast!D33="","",bewijslast!D33)</f>
        <v/>
      </c>
      <c r="G33" s="43" t="str">
        <f>IF(bewijslast!E33="","",bewijslast!E33)</f>
        <v/>
      </c>
      <c r="H33" s="43" t="e">
        <f>IF('logboek overzicht'!#REF!="","",'logboek overzicht'!#REF!)</f>
        <v>#REF!</v>
      </c>
      <c r="I33" s="43" t="e">
        <f>IF('logboek overzicht'!#REF!="","",'logboek overzicht'!#REF!)</f>
        <v>#REF!</v>
      </c>
      <c r="J33" s="44" t="str">
        <f>IF(bewijslast!F33="","",bewijslast!F33)</f>
        <v/>
      </c>
      <c r="K33" s="42" t="str">
        <f>IF(bewijslast!G33="","",bewijslast!G33)</f>
        <v/>
      </c>
      <c r="L33" s="136" t="str">
        <f t="shared" si="0"/>
        <v/>
      </c>
      <c r="M33" s="57"/>
      <c r="N33" s="58"/>
      <c r="O33" s="58"/>
      <c r="P33" s="58"/>
      <c r="Q33" s="59"/>
      <c r="R33" s="59"/>
      <c r="S33" s="59"/>
      <c r="T33" s="59"/>
      <c r="U33" s="59"/>
      <c r="V33" s="59"/>
      <c r="W33" s="59"/>
      <c r="X33" s="60"/>
    </row>
    <row r="34" spans="2:24" ht="15.5">
      <c r="B34" s="3">
        <v>23</v>
      </c>
      <c r="C34" s="42" t="str">
        <f>IF(bewijslast!C34="","",bewijslast!C34)</f>
        <v/>
      </c>
      <c r="D34" s="43" t="str">
        <f>IF('logboek overzicht'!D34="","",'logboek overzicht'!D34)</f>
        <v/>
      </c>
      <c r="E34" s="43" t="str">
        <f>IF('logboek overzicht'!E34="","",'logboek overzicht'!E34)</f>
        <v/>
      </c>
      <c r="F34" s="51" t="str">
        <f>IF(bewijslast!D34="","",bewijslast!D34)</f>
        <v/>
      </c>
      <c r="G34" s="43" t="str">
        <f>IF(bewijslast!E34="","",bewijslast!E34)</f>
        <v/>
      </c>
      <c r="H34" s="43" t="e">
        <f>IF('logboek overzicht'!#REF!="","",'logboek overzicht'!#REF!)</f>
        <v>#REF!</v>
      </c>
      <c r="I34" s="43" t="e">
        <f>IF('logboek overzicht'!#REF!="","",'logboek overzicht'!#REF!)</f>
        <v>#REF!</v>
      </c>
      <c r="J34" s="44" t="str">
        <f>IF(bewijslast!F34="","",bewijslast!F34)</f>
        <v/>
      </c>
      <c r="K34" s="42" t="str">
        <f>IF(bewijslast!G34="","",bewijslast!G34)</f>
        <v/>
      </c>
      <c r="L34" s="136" t="str">
        <f t="shared" si="0"/>
        <v/>
      </c>
      <c r="M34" s="57"/>
      <c r="N34" s="58"/>
      <c r="O34" s="58"/>
      <c r="P34" s="58"/>
      <c r="Q34" s="59"/>
      <c r="R34" s="59"/>
      <c r="S34" s="59"/>
      <c r="T34" s="59"/>
      <c r="U34" s="59"/>
      <c r="V34" s="59"/>
      <c r="W34" s="59"/>
      <c r="X34" s="60"/>
    </row>
    <row r="35" spans="2:24" ht="15.5">
      <c r="B35" s="3">
        <v>24</v>
      </c>
      <c r="C35" s="42" t="str">
        <f>IF(bewijslast!C35="","",bewijslast!C35)</f>
        <v/>
      </c>
      <c r="D35" s="43" t="str">
        <f>IF('logboek overzicht'!D35="","",'logboek overzicht'!D35)</f>
        <v/>
      </c>
      <c r="E35" s="43" t="str">
        <f>IF('logboek overzicht'!E35="","",'logboek overzicht'!E35)</f>
        <v/>
      </c>
      <c r="F35" s="51" t="str">
        <f>IF(bewijslast!D35="","",bewijslast!D35)</f>
        <v/>
      </c>
      <c r="G35" s="43" t="str">
        <f>IF(bewijslast!E35="","",bewijslast!E35)</f>
        <v/>
      </c>
      <c r="H35" s="43" t="e">
        <f>IF('logboek overzicht'!#REF!="","",'logboek overzicht'!#REF!)</f>
        <v>#REF!</v>
      </c>
      <c r="I35" s="43" t="e">
        <f>IF('logboek overzicht'!#REF!="","",'logboek overzicht'!#REF!)</f>
        <v>#REF!</v>
      </c>
      <c r="J35" s="44" t="str">
        <f>IF(bewijslast!F35="","",bewijslast!F35)</f>
        <v/>
      </c>
      <c r="K35" s="42" t="str">
        <f>IF(bewijslast!G35="","",bewijslast!G35)</f>
        <v/>
      </c>
      <c r="L35" s="136" t="str">
        <f t="shared" si="0"/>
        <v/>
      </c>
      <c r="M35" s="57"/>
      <c r="N35" s="58"/>
      <c r="O35" s="58"/>
      <c r="P35" s="58"/>
      <c r="Q35" s="59"/>
      <c r="R35" s="59"/>
      <c r="S35" s="59"/>
      <c r="T35" s="59"/>
      <c r="U35" s="59"/>
      <c r="V35" s="59"/>
      <c r="W35" s="59"/>
      <c r="X35" s="60"/>
    </row>
    <row r="36" spans="2:24" ht="15.5">
      <c r="B36" s="3">
        <v>25</v>
      </c>
      <c r="C36" s="42" t="str">
        <f>IF(bewijslast!C36="","",bewijslast!C36)</f>
        <v/>
      </c>
      <c r="D36" s="43" t="str">
        <f>IF('logboek overzicht'!D36="","",'logboek overzicht'!D36)</f>
        <v/>
      </c>
      <c r="E36" s="43" t="str">
        <f>IF('logboek overzicht'!E36="","",'logboek overzicht'!E36)</f>
        <v/>
      </c>
      <c r="F36" s="51" t="str">
        <f>IF(bewijslast!D36="","",bewijslast!D36)</f>
        <v/>
      </c>
      <c r="G36" s="43" t="str">
        <f>IF(bewijslast!E36="","",bewijslast!E36)</f>
        <v/>
      </c>
      <c r="H36" s="43" t="e">
        <f>IF('logboek overzicht'!#REF!="","",'logboek overzicht'!#REF!)</f>
        <v>#REF!</v>
      </c>
      <c r="I36" s="43" t="e">
        <f>IF('logboek overzicht'!#REF!="","",'logboek overzicht'!#REF!)</f>
        <v>#REF!</v>
      </c>
      <c r="J36" s="44" t="str">
        <f>IF(bewijslast!F36="","",bewijslast!F36)</f>
        <v/>
      </c>
      <c r="K36" s="42" t="str">
        <f>IF(bewijslast!G36="","",bewijslast!G36)</f>
        <v/>
      </c>
      <c r="L36" s="136" t="str">
        <f t="shared" si="0"/>
        <v/>
      </c>
      <c r="M36" s="57"/>
      <c r="N36" s="58"/>
      <c r="O36" s="58"/>
      <c r="P36" s="58"/>
      <c r="Q36" s="59"/>
      <c r="R36" s="59"/>
      <c r="S36" s="59"/>
      <c r="T36" s="59"/>
      <c r="U36" s="59"/>
      <c r="V36" s="59"/>
      <c r="W36" s="59"/>
      <c r="X36" s="60"/>
    </row>
    <row r="37" spans="2:24" ht="15.5">
      <c r="B37" s="3">
        <v>26</v>
      </c>
      <c r="C37" s="42" t="str">
        <f>IF(bewijslast!C37="","",bewijslast!C37)</f>
        <v/>
      </c>
      <c r="D37" s="43" t="str">
        <f>IF('logboek overzicht'!D37="","",'logboek overzicht'!D37)</f>
        <v/>
      </c>
      <c r="E37" s="43" t="str">
        <f>IF('logboek overzicht'!E37="","",'logboek overzicht'!E37)</f>
        <v/>
      </c>
      <c r="F37" s="51" t="str">
        <f>IF(bewijslast!D37="","",bewijslast!D37)</f>
        <v/>
      </c>
      <c r="G37" s="43" t="str">
        <f>IF(bewijslast!E37="","",bewijslast!E37)</f>
        <v/>
      </c>
      <c r="H37" s="43" t="e">
        <f>IF('logboek overzicht'!#REF!="","",'logboek overzicht'!#REF!)</f>
        <v>#REF!</v>
      </c>
      <c r="I37" s="43" t="e">
        <f>IF('logboek overzicht'!#REF!="","",'logboek overzicht'!#REF!)</f>
        <v>#REF!</v>
      </c>
      <c r="J37" s="44" t="str">
        <f>IF(bewijslast!F37="","",bewijslast!F37)</f>
        <v/>
      </c>
      <c r="K37" s="42" t="str">
        <f>IF(bewijslast!G37="","",bewijslast!G37)</f>
        <v/>
      </c>
      <c r="L37" s="136" t="str">
        <f t="shared" si="0"/>
        <v/>
      </c>
      <c r="M37" s="57"/>
      <c r="N37" s="58"/>
      <c r="O37" s="58"/>
      <c r="P37" s="58"/>
      <c r="Q37" s="59"/>
      <c r="R37" s="59"/>
      <c r="S37" s="59"/>
      <c r="T37" s="59"/>
      <c r="U37" s="59"/>
      <c r="V37" s="59"/>
      <c r="W37" s="59"/>
      <c r="X37" s="60"/>
    </row>
    <row r="38" spans="2:24" ht="15.5">
      <c r="B38" s="3">
        <v>27</v>
      </c>
      <c r="C38" s="42" t="str">
        <f>IF(bewijslast!C38="","",bewijslast!C38)</f>
        <v/>
      </c>
      <c r="D38" s="43" t="str">
        <f>IF('logboek overzicht'!D38="","",'logboek overzicht'!D38)</f>
        <v/>
      </c>
      <c r="E38" s="43" t="str">
        <f>IF('logboek overzicht'!E38="","",'logboek overzicht'!E38)</f>
        <v/>
      </c>
      <c r="F38" s="51" t="str">
        <f>IF(bewijslast!D38="","",bewijslast!D38)</f>
        <v/>
      </c>
      <c r="G38" s="43" t="str">
        <f>IF(bewijslast!E38="","",bewijslast!E38)</f>
        <v/>
      </c>
      <c r="H38" s="43" t="e">
        <f>IF('logboek overzicht'!#REF!="","",'logboek overzicht'!#REF!)</f>
        <v>#REF!</v>
      </c>
      <c r="I38" s="43" t="e">
        <f>IF('logboek overzicht'!#REF!="","",'logboek overzicht'!#REF!)</f>
        <v>#REF!</v>
      </c>
      <c r="J38" s="44" t="str">
        <f>IF(bewijslast!F38="","",bewijslast!F38)</f>
        <v/>
      </c>
      <c r="K38" s="42" t="str">
        <f>IF(bewijslast!G38="","",bewijslast!G38)</f>
        <v/>
      </c>
      <c r="L38" s="136" t="str">
        <f t="shared" si="0"/>
        <v/>
      </c>
      <c r="M38" s="57"/>
      <c r="N38" s="58"/>
      <c r="O38" s="58"/>
      <c r="P38" s="58"/>
      <c r="Q38" s="59"/>
      <c r="R38" s="59"/>
      <c r="S38" s="59"/>
      <c r="T38" s="59"/>
      <c r="U38" s="59"/>
      <c r="V38" s="59"/>
      <c r="W38" s="59"/>
      <c r="X38" s="60"/>
    </row>
    <row r="39" spans="2:24" ht="15.5">
      <c r="B39" s="3">
        <v>28</v>
      </c>
      <c r="C39" s="42" t="str">
        <f>IF(bewijslast!C39="","",bewijslast!C39)</f>
        <v/>
      </c>
      <c r="D39" s="43" t="str">
        <f>IF('logboek overzicht'!D39="","",'logboek overzicht'!D39)</f>
        <v/>
      </c>
      <c r="E39" s="43" t="str">
        <f>IF('logboek overzicht'!E39="","",'logboek overzicht'!E39)</f>
        <v/>
      </c>
      <c r="F39" s="51" t="str">
        <f>IF(bewijslast!D39="","",bewijslast!D39)</f>
        <v/>
      </c>
      <c r="G39" s="43" t="str">
        <f>IF(bewijslast!E39="","",bewijslast!E39)</f>
        <v/>
      </c>
      <c r="H39" s="43" t="e">
        <f>IF('logboek overzicht'!#REF!="","",'logboek overzicht'!#REF!)</f>
        <v>#REF!</v>
      </c>
      <c r="I39" s="43" t="e">
        <f>IF('logboek overzicht'!#REF!="","",'logboek overzicht'!#REF!)</f>
        <v>#REF!</v>
      </c>
      <c r="J39" s="44" t="str">
        <f>IF(bewijslast!F39="","",bewijslast!F39)</f>
        <v/>
      </c>
      <c r="K39" s="42" t="str">
        <f>IF(bewijslast!G39="","",bewijslast!G39)</f>
        <v/>
      </c>
      <c r="L39" s="136" t="str">
        <f t="shared" si="0"/>
        <v/>
      </c>
      <c r="M39" s="57"/>
      <c r="N39" s="58"/>
      <c r="O39" s="58"/>
      <c r="P39" s="58"/>
      <c r="Q39" s="59"/>
      <c r="R39" s="59"/>
      <c r="S39" s="59"/>
      <c r="T39" s="59"/>
      <c r="U39" s="59"/>
      <c r="V39" s="59"/>
      <c r="W39" s="59"/>
      <c r="X39" s="60"/>
    </row>
    <row r="40" spans="2:24" ht="15.5">
      <c r="B40" s="3">
        <v>29</v>
      </c>
      <c r="C40" s="42" t="str">
        <f>IF(bewijslast!C40="","",bewijslast!C40)</f>
        <v/>
      </c>
      <c r="D40" s="43" t="str">
        <f>IF('logboek overzicht'!D40="","",'logboek overzicht'!D40)</f>
        <v/>
      </c>
      <c r="E40" s="43" t="str">
        <f>IF('logboek overzicht'!E40="","",'logboek overzicht'!E40)</f>
        <v/>
      </c>
      <c r="F40" s="51" t="str">
        <f>IF(bewijslast!D40="","",bewijslast!D40)</f>
        <v/>
      </c>
      <c r="G40" s="43" t="str">
        <f>IF(bewijslast!E40="","",bewijslast!E40)</f>
        <v/>
      </c>
      <c r="H40" s="43" t="e">
        <f>IF('logboek overzicht'!#REF!="","",'logboek overzicht'!#REF!)</f>
        <v>#REF!</v>
      </c>
      <c r="I40" s="43" t="e">
        <f>IF('logboek overzicht'!#REF!="","",'logboek overzicht'!#REF!)</f>
        <v>#REF!</v>
      </c>
      <c r="J40" s="44" t="str">
        <f>IF(bewijslast!F40="","",bewijslast!F40)</f>
        <v/>
      </c>
      <c r="K40" s="42" t="str">
        <f>IF(bewijslast!G40="","",bewijslast!G40)</f>
        <v/>
      </c>
      <c r="L40" s="136" t="str">
        <f t="shared" si="0"/>
        <v/>
      </c>
      <c r="M40" s="61"/>
      <c r="N40" s="62"/>
      <c r="O40" s="62"/>
      <c r="P40" s="62"/>
      <c r="Q40" s="63"/>
      <c r="R40" s="63"/>
      <c r="S40" s="63"/>
      <c r="T40" s="63"/>
      <c r="U40" s="63"/>
      <c r="V40" s="63"/>
      <c r="W40" s="63"/>
      <c r="X40" s="60"/>
    </row>
    <row r="41" spans="2:24" ht="15.5">
      <c r="B41" s="3">
        <v>30</v>
      </c>
      <c r="C41" s="42" t="str">
        <f>IF(bewijslast!C41="","",bewijslast!C41)</f>
        <v/>
      </c>
      <c r="D41" s="43" t="str">
        <f>IF('logboek overzicht'!D41="","",'logboek overzicht'!D41)</f>
        <v/>
      </c>
      <c r="E41" s="43" t="str">
        <f>IF('logboek overzicht'!E41="","",'logboek overzicht'!E41)</f>
        <v/>
      </c>
      <c r="F41" s="51" t="str">
        <f>IF(bewijslast!D41="","",bewijslast!D41)</f>
        <v/>
      </c>
      <c r="G41" s="43" t="str">
        <f>IF(bewijslast!E41="","",bewijslast!E41)</f>
        <v/>
      </c>
      <c r="H41" s="43" t="e">
        <f>IF('logboek overzicht'!#REF!="","",'logboek overzicht'!#REF!)</f>
        <v>#REF!</v>
      </c>
      <c r="I41" s="43" t="e">
        <f>IF('logboek overzicht'!#REF!="","",'logboek overzicht'!#REF!)</f>
        <v>#REF!</v>
      </c>
      <c r="J41" s="44" t="str">
        <f>IF(bewijslast!F41="","",bewijslast!F41)</f>
        <v/>
      </c>
      <c r="K41" s="42" t="str">
        <f>IF(bewijslast!G41="","",bewijslast!G41)</f>
        <v/>
      </c>
      <c r="L41" s="136" t="str">
        <f t="shared" si="0"/>
        <v/>
      </c>
      <c r="M41" s="61"/>
      <c r="N41" s="62"/>
      <c r="O41" s="62"/>
      <c r="P41" s="62"/>
      <c r="Q41" s="63"/>
      <c r="R41" s="63"/>
      <c r="S41" s="63"/>
      <c r="T41" s="63"/>
      <c r="U41" s="63"/>
      <c r="V41" s="63"/>
      <c r="W41" s="63"/>
      <c r="X41" s="60"/>
    </row>
    <row r="42" spans="2:24" ht="15.5">
      <c r="B42" s="3">
        <v>31</v>
      </c>
      <c r="C42" s="42" t="str">
        <f>IF(bewijslast!C42="","",bewijslast!C42)</f>
        <v/>
      </c>
      <c r="D42" s="43" t="str">
        <f>IF('logboek overzicht'!D42="","",'logboek overzicht'!D42)</f>
        <v/>
      </c>
      <c r="E42" s="43" t="str">
        <f>IF('logboek overzicht'!E42="","",'logboek overzicht'!E42)</f>
        <v/>
      </c>
      <c r="F42" s="51" t="str">
        <f>IF(bewijslast!D42="","",bewijslast!D42)</f>
        <v/>
      </c>
      <c r="G42" s="43" t="str">
        <f>IF(bewijslast!E42="","",bewijslast!E42)</f>
        <v/>
      </c>
      <c r="H42" s="43" t="e">
        <f>IF('logboek overzicht'!#REF!="","",'logboek overzicht'!#REF!)</f>
        <v>#REF!</v>
      </c>
      <c r="I42" s="43" t="e">
        <f>IF('logboek overzicht'!#REF!="","",'logboek overzicht'!#REF!)</f>
        <v>#REF!</v>
      </c>
      <c r="J42" s="44" t="str">
        <f>IF(bewijslast!F42="","",bewijslast!F42)</f>
        <v/>
      </c>
      <c r="K42" s="42" t="str">
        <f>IF(bewijslast!G42="","",bewijslast!G42)</f>
        <v/>
      </c>
      <c r="L42" s="136" t="str">
        <f t="shared" si="0"/>
        <v/>
      </c>
      <c r="M42" s="61"/>
      <c r="N42" s="62"/>
      <c r="O42" s="62"/>
      <c r="P42" s="62"/>
      <c r="Q42" s="63"/>
      <c r="R42" s="63"/>
      <c r="S42" s="63"/>
      <c r="T42" s="63"/>
      <c r="U42" s="63"/>
      <c r="V42" s="63"/>
      <c r="W42" s="63"/>
      <c r="X42" s="60"/>
    </row>
    <row r="43" spans="2:24" ht="15.5">
      <c r="B43" s="3">
        <v>32</v>
      </c>
      <c r="C43" s="42" t="str">
        <f>IF(bewijslast!C43="","",bewijslast!C43)</f>
        <v/>
      </c>
      <c r="D43" s="43" t="str">
        <f>IF('logboek overzicht'!D43="","",'logboek overzicht'!D43)</f>
        <v/>
      </c>
      <c r="E43" s="43" t="str">
        <f>IF('logboek overzicht'!E43="","",'logboek overzicht'!E43)</f>
        <v/>
      </c>
      <c r="F43" s="51" t="str">
        <f>IF(bewijslast!D43="","",bewijslast!D43)</f>
        <v/>
      </c>
      <c r="G43" s="43" t="str">
        <f>IF(bewijslast!E43="","",bewijslast!E43)</f>
        <v/>
      </c>
      <c r="H43" s="43" t="e">
        <f>IF('logboek overzicht'!#REF!="","",'logboek overzicht'!#REF!)</f>
        <v>#REF!</v>
      </c>
      <c r="I43" s="43" t="e">
        <f>IF('logboek overzicht'!#REF!="","",'logboek overzicht'!#REF!)</f>
        <v>#REF!</v>
      </c>
      <c r="J43" s="44" t="str">
        <f>IF(bewijslast!F43="","",bewijslast!F43)</f>
        <v/>
      </c>
      <c r="K43" s="42" t="str">
        <f>IF(bewijslast!G43="","",bewijslast!G43)</f>
        <v/>
      </c>
      <c r="L43" s="136" t="str">
        <f t="shared" si="0"/>
        <v/>
      </c>
      <c r="M43" s="61"/>
      <c r="N43" s="62"/>
      <c r="O43" s="62"/>
      <c r="P43" s="62"/>
      <c r="Q43" s="63"/>
      <c r="R43" s="63"/>
      <c r="S43" s="63"/>
      <c r="T43" s="63"/>
      <c r="U43" s="63"/>
      <c r="V43" s="63"/>
      <c r="W43" s="63"/>
      <c r="X43" s="60"/>
    </row>
    <row r="44" spans="2:24" ht="15.5">
      <c r="B44" s="3">
        <v>33</v>
      </c>
      <c r="C44" s="42" t="str">
        <f>IF(bewijslast!C44="","",bewijslast!C44)</f>
        <v/>
      </c>
      <c r="D44" s="43" t="str">
        <f>IF('logboek overzicht'!D44="","",'logboek overzicht'!D44)</f>
        <v/>
      </c>
      <c r="E44" s="43" t="str">
        <f>IF('logboek overzicht'!E44="","",'logboek overzicht'!E44)</f>
        <v/>
      </c>
      <c r="F44" s="51" t="str">
        <f>IF(bewijslast!D44="","",bewijslast!D44)</f>
        <v/>
      </c>
      <c r="G44" s="43" t="str">
        <f>IF(bewijslast!E44="","",bewijslast!E44)</f>
        <v/>
      </c>
      <c r="H44" s="43" t="e">
        <f>IF('logboek overzicht'!#REF!="","",'logboek overzicht'!#REF!)</f>
        <v>#REF!</v>
      </c>
      <c r="I44" s="43" t="e">
        <f>IF('logboek overzicht'!#REF!="","",'logboek overzicht'!#REF!)</f>
        <v>#REF!</v>
      </c>
      <c r="J44" s="44" t="str">
        <f>IF(bewijslast!F44="","",bewijslast!F44)</f>
        <v/>
      </c>
      <c r="K44" s="42" t="str">
        <f>IF(bewijslast!G44="","",bewijslast!G44)</f>
        <v/>
      </c>
      <c r="L44" s="136" t="str">
        <f t="shared" si="0"/>
        <v/>
      </c>
      <c r="M44" s="61"/>
      <c r="N44" s="62"/>
      <c r="O44" s="62"/>
      <c r="P44" s="62"/>
      <c r="Q44" s="63"/>
      <c r="R44" s="63"/>
      <c r="S44" s="63"/>
      <c r="T44" s="63"/>
      <c r="U44" s="63"/>
      <c r="V44" s="63"/>
      <c r="W44" s="63"/>
      <c r="X44" s="60"/>
    </row>
    <row r="45" spans="2:24" ht="15.5">
      <c r="B45" s="3">
        <v>34</v>
      </c>
      <c r="C45" s="42" t="str">
        <f>IF(bewijslast!C45="","",bewijslast!C45)</f>
        <v/>
      </c>
      <c r="D45" s="43" t="str">
        <f>IF('logboek overzicht'!D45="","",'logboek overzicht'!D45)</f>
        <v/>
      </c>
      <c r="E45" s="43" t="str">
        <f>IF('logboek overzicht'!E45="","",'logboek overzicht'!E45)</f>
        <v/>
      </c>
      <c r="F45" s="51" t="str">
        <f>IF(bewijslast!D45="","",bewijslast!D45)</f>
        <v/>
      </c>
      <c r="G45" s="43" t="str">
        <f>IF(bewijslast!E45="","",bewijslast!E45)</f>
        <v/>
      </c>
      <c r="H45" s="43" t="e">
        <f>IF('logboek overzicht'!#REF!="","",'logboek overzicht'!#REF!)</f>
        <v>#REF!</v>
      </c>
      <c r="I45" s="43" t="e">
        <f>IF('logboek overzicht'!#REF!="","",'logboek overzicht'!#REF!)</f>
        <v>#REF!</v>
      </c>
      <c r="J45" s="44" t="str">
        <f>IF(bewijslast!F45="","",bewijslast!F45)</f>
        <v/>
      </c>
      <c r="K45" s="42" t="str">
        <f>IF(bewijslast!G45="","",bewijslast!G45)</f>
        <v/>
      </c>
      <c r="L45" s="136" t="str">
        <f t="shared" si="0"/>
        <v/>
      </c>
      <c r="M45" s="61"/>
      <c r="N45" s="62"/>
      <c r="O45" s="62"/>
      <c r="P45" s="62"/>
      <c r="Q45" s="63"/>
      <c r="R45" s="63"/>
      <c r="S45" s="63"/>
      <c r="T45" s="63"/>
      <c r="U45" s="63"/>
      <c r="V45" s="63"/>
      <c r="W45" s="63"/>
      <c r="X45" s="60"/>
    </row>
    <row r="46" spans="2:24" ht="15.5">
      <c r="B46" s="3">
        <v>35</v>
      </c>
      <c r="C46" s="42" t="str">
        <f>IF(bewijslast!C46="","",bewijslast!C46)</f>
        <v/>
      </c>
      <c r="D46" s="43" t="str">
        <f>IF('logboek overzicht'!D46="","",'logboek overzicht'!D46)</f>
        <v/>
      </c>
      <c r="E46" s="43" t="str">
        <f>IF('logboek overzicht'!E46="","",'logboek overzicht'!E46)</f>
        <v/>
      </c>
      <c r="F46" s="51" t="str">
        <f>IF(bewijslast!D46="","",bewijslast!D46)</f>
        <v/>
      </c>
      <c r="G46" s="43" t="str">
        <f>IF(bewijslast!E46="","",bewijslast!E46)</f>
        <v/>
      </c>
      <c r="H46" s="43" t="e">
        <f>IF('logboek overzicht'!#REF!="","",'logboek overzicht'!#REF!)</f>
        <v>#REF!</v>
      </c>
      <c r="I46" s="43" t="e">
        <f>IF('logboek overzicht'!#REF!="","",'logboek overzicht'!#REF!)</f>
        <v>#REF!</v>
      </c>
      <c r="J46" s="44" t="str">
        <f>IF(bewijslast!F46="","",bewijslast!F46)</f>
        <v/>
      </c>
      <c r="K46" s="42" t="str">
        <f>IF(bewijslast!G46="","",bewijslast!G46)</f>
        <v/>
      </c>
      <c r="L46" s="136" t="str">
        <f t="shared" si="0"/>
        <v/>
      </c>
      <c r="M46" s="61"/>
      <c r="N46" s="62"/>
      <c r="O46" s="62"/>
      <c r="P46" s="62"/>
      <c r="Q46" s="63"/>
      <c r="R46" s="63"/>
      <c r="S46" s="63"/>
      <c r="T46" s="63"/>
      <c r="U46" s="63"/>
      <c r="V46" s="63"/>
      <c r="W46" s="63"/>
      <c r="X46" s="60"/>
    </row>
    <row r="47" spans="2:24" ht="15.5">
      <c r="B47" s="3">
        <v>36</v>
      </c>
      <c r="C47" s="42" t="str">
        <f>IF(bewijslast!C47="","",bewijslast!C47)</f>
        <v/>
      </c>
      <c r="D47" s="43" t="str">
        <f>IF('logboek overzicht'!D47="","",'logboek overzicht'!D47)</f>
        <v/>
      </c>
      <c r="E47" s="43" t="str">
        <f>IF('logboek overzicht'!E47="","",'logboek overzicht'!E47)</f>
        <v/>
      </c>
      <c r="F47" s="51" t="str">
        <f>IF(bewijslast!D47="","",bewijslast!D47)</f>
        <v/>
      </c>
      <c r="G47" s="43" t="str">
        <f>IF(bewijslast!E47="","",bewijslast!E47)</f>
        <v/>
      </c>
      <c r="H47" s="43" t="e">
        <f>IF('logboek overzicht'!#REF!="","",'logboek overzicht'!#REF!)</f>
        <v>#REF!</v>
      </c>
      <c r="I47" s="43" t="e">
        <f>IF('logboek overzicht'!#REF!="","",'logboek overzicht'!#REF!)</f>
        <v>#REF!</v>
      </c>
      <c r="J47" s="44" t="str">
        <f>IF(bewijslast!F47="","",bewijslast!F47)</f>
        <v/>
      </c>
      <c r="K47" s="42" t="str">
        <f>IF(bewijslast!G47="","",bewijslast!G47)</f>
        <v/>
      </c>
      <c r="L47" s="136" t="str">
        <f t="shared" si="0"/>
        <v/>
      </c>
      <c r="M47" s="61"/>
      <c r="N47" s="62"/>
      <c r="O47" s="62"/>
      <c r="P47" s="62"/>
      <c r="Q47" s="63"/>
      <c r="R47" s="63"/>
      <c r="S47" s="63"/>
      <c r="T47" s="63"/>
      <c r="U47" s="63"/>
      <c r="V47" s="63"/>
      <c r="W47" s="63"/>
      <c r="X47" s="60"/>
    </row>
    <row r="48" spans="2:24" ht="15.5">
      <c r="B48" s="3">
        <v>37</v>
      </c>
      <c r="C48" s="42" t="str">
        <f>IF(bewijslast!C48="","",bewijslast!C48)</f>
        <v/>
      </c>
      <c r="D48" s="43" t="str">
        <f>IF('logboek overzicht'!D48="","",'logboek overzicht'!D48)</f>
        <v/>
      </c>
      <c r="E48" s="43" t="str">
        <f>IF('logboek overzicht'!E48="","",'logboek overzicht'!E48)</f>
        <v/>
      </c>
      <c r="F48" s="51" t="str">
        <f>IF(bewijslast!D48="","",bewijslast!D48)</f>
        <v/>
      </c>
      <c r="G48" s="43" t="str">
        <f>IF(bewijslast!E48="","",bewijslast!E48)</f>
        <v/>
      </c>
      <c r="H48" s="43" t="e">
        <f>IF('logboek overzicht'!#REF!="","",'logboek overzicht'!#REF!)</f>
        <v>#REF!</v>
      </c>
      <c r="I48" s="43" t="e">
        <f>IF('logboek overzicht'!#REF!="","",'logboek overzicht'!#REF!)</f>
        <v>#REF!</v>
      </c>
      <c r="J48" s="44" t="str">
        <f>IF(bewijslast!F48="","",bewijslast!F48)</f>
        <v/>
      </c>
      <c r="K48" s="42" t="str">
        <f>IF(bewijslast!G48="","",bewijslast!G48)</f>
        <v/>
      </c>
      <c r="L48" s="136" t="str">
        <f t="shared" si="0"/>
        <v/>
      </c>
      <c r="M48" s="61"/>
      <c r="N48" s="62"/>
      <c r="O48" s="62"/>
      <c r="P48" s="62"/>
      <c r="Q48" s="63"/>
      <c r="R48" s="63"/>
      <c r="S48" s="63"/>
      <c r="T48" s="63"/>
      <c r="U48" s="63"/>
      <c r="V48" s="63"/>
      <c r="W48" s="63"/>
      <c r="X48" s="60"/>
    </row>
    <row r="49" spans="2:24" ht="15.5">
      <c r="B49" s="3">
        <v>38</v>
      </c>
      <c r="C49" s="42" t="str">
        <f>IF(bewijslast!C49="","",bewijslast!C49)</f>
        <v/>
      </c>
      <c r="D49" s="43" t="str">
        <f>IF('logboek overzicht'!D49="","",'logboek overzicht'!D49)</f>
        <v/>
      </c>
      <c r="E49" s="43" t="str">
        <f>IF('logboek overzicht'!E49="","",'logboek overzicht'!E49)</f>
        <v/>
      </c>
      <c r="F49" s="51" t="str">
        <f>IF(bewijslast!D49="","",bewijslast!D49)</f>
        <v/>
      </c>
      <c r="G49" s="43" t="str">
        <f>IF(bewijslast!E49="","",bewijslast!E49)</f>
        <v/>
      </c>
      <c r="H49" s="43" t="e">
        <f>IF('logboek overzicht'!#REF!="","",'logboek overzicht'!#REF!)</f>
        <v>#REF!</v>
      </c>
      <c r="I49" s="43" t="e">
        <f>IF('logboek overzicht'!#REF!="","",'logboek overzicht'!#REF!)</f>
        <v>#REF!</v>
      </c>
      <c r="J49" s="44" t="str">
        <f>IF(bewijslast!F49="","",bewijslast!F49)</f>
        <v/>
      </c>
      <c r="K49" s="42" t="str">
        <f>IF(bewijslast!G49="","",bewijslast!G49)</f>
        <v/>
      </c>
      <c r="L49" s="136" t="str">
        <f t="shared" si="0"/>
        <v/>
      </c>
      <c r="M49" s="61"/>
      <c r="N49" s="62"/>
      <c r="O49" s="62"/>
      <c r="P49" s="62"/>
      <c r="Q49" s="63"/>
      <c r="R49" s="63"/>
      <c r="S49" s="63"/>
      <c r="T49" s="63"/>
      <c r="U49" s="63"/>
      <c r="V49" s="63"/>
      <c r="W49" s="63"/>
      <c r="X49" s="64"/>
    </row>
    <row r="50" spans="2:24" ht="15.5">
      <c r="B50" s="3">
        <v>39</v>
      </c>
      <c r="C50" s="42" t="str">
        <f>IF(bewijslast!C50="","",bewijslast!C50)</f>
        <v/>
      </c>
      <c r="D50" s="43" t="str">
        <f>IF('logboek overzicht'!D50="","",'logboek overzicht'!D50)</f>
        <v/>
      </c>
      <c r="E50" s="43" t="str">
        <f>IF('logboek overzicht'!E50="","",'logboek overzicht'!E50)</f>
        <v/>
      </c>
      <c r="F50" s="51" t="str">
        <f>IF(bewijslast!D50="","",bewijslast!D50)</f>
        <v/>
      </c>
      <c r="G50" s="43" t="str">
        <f>IF(bewijslast!E50="","",bewijslast!E50)</f>
        <v/>
      </c>
      <c r="H50" s="43" t="e">
        <f>IF('logboek overzicht'!#REF!="","",'logboek overzicht'!#REF!)</f>
        <v>#REF!</v>
      </c>
      <c r="I50" s="43" t="e">
        <f>IF('logboek overzicht'!#REF!="","",'logboek overzicht'!#REF!)</f>
        <v>#REF!</v>
      </c>
      <c r="J50" s="44" t="str">
        <f>IF(bewijslast!F50="","",bewijslast!F50)</f>
        <v/>
      </c>
      <c r="K50" s="42" t="str">
        <f>IF(bewijslast!G50="","",bewijslast!G50)</f>
        <v/>
      </c>
      <c r="L50" s="136" t="str">
        <f t="shared" si="0"/>
        <v/>
      </c>
      <c r="M50" s="65"/>
      <c r="N50" s="66"/>
      <c r="O50" s="66"/>
      <c r="P50" s="66"/>
      <c r="Q50" s="67"/>
      <c r="R50" s="67"/>
      <c r="S50" s="67"/>
      <c r="T50" s="67"/>
      <c r="U50" s="67"/>
      <c r="V50" s="67"/>
      <c r="W50" s="67"/>
      <c r="X50" s="68"/>
    </row>
    <row r="51" spans="2:24" ht="16" thickBot="1">
      <c r="B51" s="3">
        <v>40</v>
      </c>
      <c r="C51" s="45" t="str">
        <f>IF(bewijslast!C71="","",bewijslast!C71)</f>
        <v/>
      </c>
      <c r="D51" s="46" t="str">
        <f>IF('logboek overzicht'!D51="","",'logboek overzicht'!D51)</f>
        <v/>
      </c>
      <c r="E51" s="46" t="str">
        <f>IF('logboek overzicht'!E51="","",'logboek overzicht'!E51)</f>
        <v/>
      </c>
      <c r="F51" s="52" t="str">
        <f>IF(bewijslast!E71="","",bewijslast!E71)</f>
        <v/>
      </c>
      <c r="G51" s="46" t="str">
        <f>IF(bewijslast!F71="","",bewijslast!F71)</f>
        <v/>
      </c>
      <c r="H51" s="46" t="e">
        <f>IF('logboek overzicht'!#REF!="","",'logboek overzicht'!#REF!)</f>
        <v>#REF!</v>
      </c>
      <c r="I51" s="46" t="e">
        <f>IF('logboek overzicht'!#REF!="","",'logboek overzicht'!#REF!)</f>
        <v>#REF!</v>
      </c>
      <c r="J51" s="47" t="str">
        <f>IF(bewijslast!G71="","",bewijslast!G71)</f>
        <v/>
      </c>
      <c r="K51" s="45" t="str">
        <f>IF(bewijslast!H71="","",bewijslast!H71)</f>
        <v/>
      </c>
      <c r="L51" s="137" t="str">
        <f t="shared" si="0"/>
        <v/>
      </c>
      <c r="M51" s="69"/>
      <c r="N51" s="70"/>
      <c r="O51" s="70"/>
      <c r="P51" s="70"/>
      <c r="Q51" s="71"/>
      <c r="R51" s="71"/>
      <c r="S51" s="71"/>
      <c r="T51" s="71"/>
      <c r="U51" s="71"/>
      <c r="V51" s="71"/>
      <c r="W51" s="71"/>
      <c r="X51" s="72"/>
    </row>
  </sheetData>
  <sheetProtection selectLockedCells="1"/>
  <mergeCells count="3">
    <mergeCell ref="C8:D8"/>
    <mergeCell ref="K10:L10"/>
    <mergeCell ref="M10:X10"/>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7</vt:i4>
      </vt:variant>
    </vt:vector>
  </HeadingPairs>
  <TitlesOfParts>
    <vt:vector size="17" baseType="lpstr">
      <vt:lpstr>invulformulier</vt:lpstr>
      <vt:lpstr>bewijslast</vt:lpstr>
      <vt:lpstr>instructie</vt:lpstr>
      <vt:lpstr>logboek overzicht</vt:lpstr>
      <vt:lpstr>Begin</vt:lpstr>
      <vt:lpstr>logboek jr 1</vt:lpstr>
      <vt:lpstr>logboek jr 2</vt:lpstr>
      <vt:lpstr>logboek jr 3</vt:lpstr>
      <vt:lpstr>logboek jr 4</vt:lpstr>
      <vt:lpstr>Einde</vt:lpstr>
      <vt:lpstr>bewijslast!Afdrukbereik</vt:lpstr>
      <vt:lpstr>invulformulier!Afdrukbereik</vt:lpstr>
      <vt:lpstr>'logboek jr 1'!Afdrukbereik</vt:lpstr>
      <vt:lpstr>'logboek jr 2'!Afdrukbereik</vt:lpstr>
      <vt:lpstr>'logboek jr 3'!Afdrukbereik</vt:lpstr>
      <vt:lpstr>'logboek jr 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Tessa Bindels</cp:lastModifiedBy>
  <cp:lastPrinted>2024-05-15T14:12:17Z</cp:lastPrinted>
  <dcterms:created xsi:type="dcterms:W3CDTF">2020-05-26T14:06:55Z</dcterms:created>
  <dcterms:modified xsi:type="dcterms:W3CDTF">2024-06-04T15:57:15Z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