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regiowf1-my.sharepoint.com/personal/rob_vanewijk_sed-wf_nl/Documents/Documenten/nvi Opmeer isolatie/"/>
    </mc:Choice>
  </mc:AlternateContent>
  <xr:revisionPtr revIDLastSave="103" documentId="8_{ED5FBD7B-63EA-4B5F-8B2E-786082960EF9}" xr6:coauthVersionLast="47" xr6:coauthVersionMax="47" xr10:uidLastSave="{1EE85FF0-CD4D-40E6-B546-ADC60423E6B1}"/>
  <bookViews>
    <workbookView xWindow="-120" yWindow="-120" windowWidth="21840" windowHeight="11355" xr2:uid="{00000000-000D-0000-FFFF-FFFF00000000}"/>
  </bookViews>
  <sheets>
    <sheet name="Prijs" sheetId="5" r:id="rId1"/>
  </sheets>
  <definedNames>
    <definedName name="_xlnm.Print_Area" localSheetId="0">Prijs!$A$1:$F$48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35" i="5" l="1"/>
  <c r="F35" i="5" s="1"/>
  <c r="F39" i="5" s="1"/>
  <c r="E30" i="5"/>
  <c r="F24" i="5"/>
  <c r="F25" i="5"/>
  <c r="F26" i="5"/>
  <c r="F27" i="5"/>
  <c r="F23" i="5"/>
  <c r="F30" i="5" l="1"/>
  <c r="F34" i="5" s="1"/>
  <c r="F18" i="5"/>
  <c r="F19" i="5" l="1"/>
  <c r="F28" i="5"/>
  <c r="F17" i="5" l="1"/>
  <c r="F12" i="5" l="1"/>
  <c r="F13" i="5"/>
  <c r="F14" i="5"/>
  <c r="F15" i="5"/>
  <c r="F16" i="5"/>
  <c r="F20" i="5" l="1"/>
  <c r="F40" i="5" s="1"/>
  <c r="G40" i="5" s="1"/>
</calcChain>
</file>

<file path=xl/sharedStrings.xml><?xml version="1.0" encoding="utf-8"?>
<sst xmlns="http://schemas.openxmlformats.org/spreadsheetml/2006/main" count="57" uniqueCount="35">
  <si>
    <t>Formulier Prijs</t>
  </si>
  <si>
    <t>U vult alleen de grijze velden in. Maak verder geen aanpassingen in het formulier, op straffe van uitsluiting.
Bekijk voor het invullen het blauwe kader onderaan het formulier.</t>
  </si>
  <si>
    <t>Naam Inschrijver</t>
  </si>
  <si>
    <t>Onderdeel</t>
  </si>
  <si>
    <t>Eenheid</t>
  </si>
  <si>
    <t>Aantal</t>
  </si>
  <si>
    <t>Onderdeel A prijs (exclusief btw)</t>
  </si>
  <si>
    <t xml:space="preserve">De vaste projectkosten zijn onder te verdelen naar: </t>
  </si>
  <si>
    <t>&lt;door inschrijver hier zelf in te vullen&gt;</t>
  </si>
  <si>
    <t>subtotaal</t>
  </si>
  <si>
    <t xml:space="preserve">B. Stucturele projectkosten per jaar </t>
  </si>
  <si>
    <t>Onderdeel B prijs (exclusief btw)</t>
  </si>
  <si>
    <t xml:space="preserve">De structurele projectkosten zijn onder te verdelen naar: </t>
  </si>
  <si>
    <t>- monitoring en rapportage</t>
  </si>
  <si>
    <t xml:space="preserve">- projectcoördinatie </t>
  </si>
  <si>
    <t>Aantal (fictief)</t>
  </si>
  <si>
    <t>Onderdelen C en D prijs (inclusief btw)</t>
  </si>
  <si>
    <t xml:space="preserve">Per woning </t>
  </si>
  <si>
    <t>per woning</t>
  </si>
  <si>
    <t>Fictieve Inschrijfprijs</t>
  </si>
  <si>
    <t>Gedaan te</t>
  </si>
  <si>
    <t xml:space="preserve">safd
</t>
  </si>
  <si>
    <t>(Plaats )</t>
  </si>
  <si>
    <t>(datum)</t>
  </si>
  <si>
    <t>(Van inschrijver natte handtekening en functie met blauwe pen binnen vak)</t>
  </si>
  <si>
    <t>BTW</t>
  </si>
  <si>
    <t>Aantal jaar</t>
  </si>
  <si>
    <t>Kosten per eenheid
(excl btw)</t>
  </si>
  <si>
    <t xml:space="preserve">A. Eenmalige opstartkosten </t>
  </si>
  <si>
    <t xml:space="preserve">Kosten per eenheid (excl. btw) </t>
  </si>
  <si>
    <t>Aantal per  jaar</t>
  </si>
  <si>
    <t>Kosten per eenheid (excl. btw)</t>
  </si>
  <si>
    <r>
      <rPr>
        <b/>
        <u/>
        <sz val="10"/>
        <rFont val="Arial"/>
        <family val="2"/>
      </rPr>
      <t>C. Kosten per woning (tot en met begeleiding offertetraject):</t>
    </r>
    <r>
      <rPr>
        <u/>
        <sz val="10"/>
        <rFont val="Arial"/>
        <family val="2"/>
      </rPr>
      <t xml:space="preserve">
</t>
    </r>
    <r>
      <rPr>
        <sz val="10"/>
        <rFont val="Arial"/>
        <family val="2"/>
      </rPr>
      <t>- advies aan huis
- begeleiding t/m aanbieding van offertes</t>
    </r>
    <r>
      <rPr>
        <u/>
        <sz val="10"/>
        <rFont val="Arial"/>
        <family val="2"/>
      </rPr>
      <t xml:space="preserve">
</t>
    </r>
    <r>
      <rPr>
        <sz val="10"/>
        <rFont val="Arial"/>
        <family val="2"/>
      </rPr>
      <t>- besluitvorming offertes</t>
    </r>
  </si>
  <si>
    <r>
      <rPr>
        <b/>
        <u/>
        <sz val="10"/>
        <rFont val="Arial"/>
        <family val="2"/>
      </rPr>
      <t xml:space="preserve">D. Kosten per woning vanaf de goedgekeurde offerte door de woningeigenaar tot en met realisatie van de isolatiemaatregelen en nazorg:
</t>
    </r>
    <r>
      <rPr>
        <sz val="10"/>
        <rFont val="Arial"/>
        <family val="2"/>
      </rPr>
      <t xml:space="preserve">- opdrachtverlening richting installateur
- aanvragen en afhandelen gemeentelijke en ISDE subsidie
- nazorg
- verrekening isolatievoucher </t>
    </r>
  </si>
  <si>
    <r>
      <rPr>
        <u/>
        <sz val="8"/>
        <rFont val="Arial"/>
        <family val="2"/>
      </rPr>
      <t xml:space="preserve">Toelichting:
</t>
    </r>
    <r>
      <rPr>
        <sz val="8"/>
        <rFont val="Arial"/>
        <family val="2"/>
      </rPr>
      <t xml:space="preserve">
In dit Prijzenformulier wordt uitgegaan van een fictief voorbeeld waarbij bij  229 woningen een huisbezoek wordt afgelegd en waarvan er in 206 van die 229 woningen een of meerdere isolatiemaatregelen worden geïnstalleerd. 
Het budgetplafond bij deze aanbesteding voor het totaal van de onderdelen A t/m D, bedraagt 110.000 euro. Indien uw inschrijving (fictieve inschrijfprijs, cel E40) boven dit bedrag uitkomt wordt uw inschrijving ongeldig verklaart en niet verder meegenomen in de beoordeling. 
De inschrijver verklaart deze inschrijving te doen met inachtneming van de bepalingen en de gegevens zoals deze zijn omschreven in de aanbestedingsstukken. De hierboven vermelde tarieven (all-inn) staan vast gedurende de uitvoering van de overeenkomst (rekening houdende met een indexatiemogelijkheid zoals vermeld in de conceptovereenkomst). 
De fictieve inschrijfprijs wordt alleen gebruikt voor de berekening van de beste prijs- en kwaliteitsverhouding, aan de fictieve aantal woningen meegenomen in de berekening kunnen geen rechten worden ontleend.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</si>
</sst>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F800]dddd\,\ mmmm\ dd\,\ yyyy"/>
    <numFmt numFmtId="166" formatCode="&quot;€&quot;\ #,##0.00_-"/>
    <numFmt numFmtId="167" formatCode="#,##0.0;\-#,##0.0"/>
  </numFmts>
  <fonts count="14" x14ac:knownFonts="1">
    <font>
      <sz val="11"/>
      <color theme="1"/>
      <name val="Calibri"/>
      <family val="2"/>
      <scheme val="minor"/>
    </font>
    <font>
      <sz val="11"/>
      <color theme="1"/>
      <name val="Calibri"/>
      <family val="2"/>
      <scheme val="minor"/>
    </font>
    <font>
      <sz val="10"/>
      <name val="Arial"/>
      <family val="2"/>
    </font>
    <font>
      <sz val="8"/>
      <name val="Arial"/>
      <family val="2"/>
    </font>
    <font>
      <b/>
      <i/>
      <sz val="10"/>
      <name val="Arial"/>
      <family val="2"/>
    </font>
    <font>
      <b/>
      <sz val="14"/>
      <name val="Arial"/>
      <family val="2"/>
    </font>
    <font>
      <b/>
      <sz val="10"/>
      <name val="Arial"/>
      <family val="2"/>
    </font>
    <font>
      <sz val="11"/>
      <name val="Arial"/>
      <family val="2"/>
    </font>
    <font>
      <i/>
      <sz val="10"/>
      <name val="Arial"/>
      <family val="2"/>
    </font>
    <font>
      <u/>
      <sz val="10"/>
      <name val="Arial"/>
      <family val="2"/>
    </font>
    <font>
      <b/>
      <u/>
      <sz val="10"/>
      <name val="Arial"/>
      <family val="2"/>
    </font>
    <font>
      <b/>
      <sz val="15"/>
      <name val="Arial"/>
      <family val="2"/>
    </font>
    <font>
      <u/>
      <sz val="8"/>
      <name val="Arial"/>
      <family val="2"/>
    </font>
    <font>
      <sz val="4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499984740745262"/>
      </right>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15">
    <xf numFmtId="0" fontId="0" fillId="0" borderId="0" xfId="0"/>
    <xf numFmtId="0" fontId="2" fillId="5" borderId="0" xfId="0" quotePrefix="1" applyFont="1" applyFill="1" applyAlignment="1">
      <alignment horizontal="left" vertical="top"/>
    </xf>
    <xf numFmtId="0" fontId="3" fillId="0" borderId="0" xfId="0" applyFont="1" applyAlignment="1">
      <alignment horizontal="left" vertical="center" wrapText="1"/>
    </xf>
    <xf numFmtId="0" fontId="2" fillId="0" borderId="0" xfId="0" applyFont="1" applyAlignment="1">
      <alignment vertical="center" wrapText="1"/>
    </xf>
    <xf numFmtId="0" fontId="5" fillId="0" borderId="0" xfId="0" applyFont="1" applyAlignment="1">
      <alignment vertical="center" wrapText="1"/>
    </xf>
    <xf numFmtId="49" fontId="5" fillId="0" borderId="13" xfId="0" applyNumberFormat="1" applyFont="1" applyBorder="1" applyAlignment="1">
      <alignment vertical="center" wrapText="1"/>
    </xf>
    <xf numFmtId="49" fontId="4" fillId="2" borderId="0" xfId="0" applyNumberFormat="1" applyFont="1" applyFill="1" applyAlignment="1">
      <alignment horizontal="center" vertical="center" wrapText="1"/>
    </xf>
    <xf numFmtId="49" fontId="6" fillId="4" borderId="35" xfId="0" applyNumberFormat="1" applyFont="1" applyFill="1" applyBorder="1" applyAlignment="1">
      <alignment horizontal="left" vertical="center" wrapText="1"/>
    </xf>
    <xf numFmtId="0" fontId="7" fillId="0" borderId="0" xfId="0" applyFont="1"/>
    <xf numFmtId="49" fontId="7" fillId="0" borderId="0" xfId="0" applyNumberFormat="1" applyFont="1" applyAlignment="1">
      <alignment vertical="center"/>
    </xf>
    <xf numFmtId="0" fontId="7"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xf numFmtId="49" fontId="2" fillId="0" borderId="0" xfId="0" applyNumberFormat="1" applyFont="1" applyAlignment="1">
      <alignment horizontal="left" vertical="center" indent="5"/>
    </xf>
    <xf numFmtId="0" fontId="2" fillId="0" borderId="0" xfId="0" applyFont="1" applyAlignment="1">
      <alignment horizontal="left" vertical="top" wrapText="1"/>
    </xf>
    <xf numFmtId="49" fontId="6" fillId="0" borderId="21" xfId="0" applyNumberFormat="1" applyFont="1" applyBorder="1" applyAlignment="1">
      <alignment horizontal="left" vertical="center" wrapText="1"/>
    </xf>
    <xf numFmtId="0" fontId="6" fillId="0" borderId="22" xfId="0" applyFont="1" applyBorder="1" applyAlignment="1">
      <alignment horizontal="left" vertical="center" wrapText="1"/>
    </xf>
    <xf numFmtId="0" fontId="6" fillId="0" borderId="12" xfId="0" applyFont="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lignment vertical="center"/>
    </xf>
    <xf numFmtId="49" fontId="6" fillId="4" borderId="24" xfId="0" applyNumberFormat="1" applyFont="1" applyFill="1" applyBorder="1" applyAlignment="1">
      <alignment horizontal="left" vertical="center" wrapText="1"/>
    </xf>
    <xf numFmtId="0" fontId="2" fillId="0" borderId="25" xfId="0" applyFont="1" applyBorder="1" applyAlignment="1">
      <alignment horizontal="center" vertical="center" wrapText="1"/>
    </xf>
    <xf numFmtId="44" fontId="2" fillId="0" borderId="26" xfId="0" applyNumberFormat="1" applyFont="1" applyBorder="1" applyAlignment="1">
      <alignment horizontal="center" vertical="center" wrapText="1"/>
    </xf>
    <xf numFmtId="0" fontId="6" fillId="0" borderId="25" xfId="0" applyFont="1" applyBorder="1" applyAlignment="1">
      <alignment horizontal="left" vertical="center" wrapText="1"/>
    </xf>
    <xf numFmtId="0" fontId="6" fillId="6" borderId="19" xfId="0" applyFont="1" applyFill="1" applyBorder="1" applyAlignment="1">
      <alignment horizontal="left" vertical="center" wrapText="1"/>
    </xf>
    <xf numFmtId="0" fontId="6" fillId="0" borderId="27" xfId="0" applyFont="1" applyBorder="1" applyAlignment="1">
      <alignment horizontal="left" vertical="center" wrapText="1"/>
    </xf>
    <xf numFmtId="49" fontId="2" fillId="0" borderId="28" xfId="0" applyNumberFormat="1" applyFont="1" applyBorder="1" applyAlignment="1">
      <alignment horizontal="left" vertical="center" wrapText="1"/>
    </xf>
    <xf numFmtId="44" fontId="2" fillId="0" borderId="13" xfId="0" applyNumberFormat="1" applyFont="1" applyBorder="1" applyAlignment="1">
      <alignment horizontal="center" vertical="center" wrapText="1"/>
    </xf>
    <xf numFmtId="37" fontId="2" fillId="0" borderId="13" xfId="0" applyNumberFormat="1" applyFont="1" applyBorder="1" applyAlignment="1">
      <alignment horizontal="center" vertical="center" wrapText="1"/>
    </xf>
    <xf numFmtId="37" fontId="2" fillId="6" borderId="40" xfId="0" applyNumberFormat="1" applyFont="1" applyFill="1" applyBorder="1" applyAlignment="1">
      <alignment horizontal="center" vertical="center" wrapText="1"/>
    </xf>
    <xf numFmtId="164" fontId="2" fillId="0" borderId="29" xfId="0" applyNumberFormat="1" applyFont="1" applyBorder="1" applyAlignment="1">
      <alignment horizontal="left" vertical="center" wrapText="1"/>
    </xf>
    <xf numFmtId="49" fontId="8" fillId="2" borderId="28" xfId="0" quotePrefix="1" applyNumberFormat="1" applyFont="1" applyFill="1" applyBorder="1" applyAlignment="1">
      <alignment horizontal="left" vertical="center" wrapText="1"/>
    </xf>
    <xf numFmtId="44" fontId="2" fillId="2" borderId="13" xfId="0" applyNumberFormat="1" applyFont="1" applyFill="1" applyBorder="1" applyAlignment="1">
      <alignment horizontal="center" vertical="center" wrapText="1"/>
    </xf>
    <xf numFmtId="37" fontId="2" fillId="2" borderId="13" xfId="0" applyNumberFormat="1" applyFont="1" applyFill="1" applyBorder="1" applyAlignment="1">
      <alignment horizontal="center" vertical="center" wrapText="1"/>
    </xf>
    <xf numFmtId="49" fontId="8" fillId="2" borderId="30" xfId="0" quotePrefix="1" applyNumberFormat="1" applyFont="1" applyFill="1" applyBorder="1" applyAlignment="1">
      <alignment horizontal="left" vertical="center" wrapText="1"/>
    </xf>
    <xf numFmtId="44" fontId="2" fillId="2" borderId="31" xfId="0" applyNumberFormat="1" applyFont="1" applyFill="1" applyBorder="1" applyAlignment="1">
      <alignment horizontal="center" vertical="center" wrapText="1"/>
    </xf>
    <xf numFmtId="37" fontId="2" fillId="2" borderId="31" xfId="0" applyNumberFormat="1" applyFont="1" applyFill="1" applyBorder="1" applyAlignment="1">
      <alignment horizontal="center" vertical="center" wrapText="1"/>
    </xf>
    <xf numFmtId="37" fontId="2" fillId="6" borderId="41" xfId="0" applyNumberFormat="1" applyFont="1" applyFill="1" applyBorder="1" applyAlignment="1">
      <alignment horizontal="center" vertical="center" wrapText="1"/>
    </xf>
    <xf numFmtId="0" fontId="2" fillId="0" borderId="17" xfId="0" applyFont="1" applyBorder="1" applyAlignment="1">
      <alignment vertical="center"/>
    </xf>
    <xf numFmtId="0" fontId="2" fillId="0" borderId="32"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4" xfId="0" applyFont="1" applyBorder="1" applyAlignment="1">
      <alignment horizontal="center" vertical="center" wrapText="1"/>
    </xf>
    <xf numFmtId="44" fontId="6" fillId="0" borderId="33" xfId="0" applyNumberFormat="1" applyFont="1" applyBorder="1" applyAlignment="1">
      <alignment horizontal="left" vertical="center" wrapText="1"/>
    </xf>
    <xf numFmtId="0" fontId="6" fillId="0" borderId="36" xfId="0" applyFont="1" applyBorder="1" applyAlignment="1">
      <alignment horizontal="left" vertical="center" wrapText="1"/>
    </xf>
    <xf numFmtId="0" fontId="6" fillId="0" borderId="42" xfId="0" applyFont="1" applyBorder="1" applyAlignment="1">
      <alignment horizontal="left" vertical="center" wrapText="1"/>
    </xf>
    <xf numFmtId="0" fontId="6" fillId="0" borderId="37" xfId="0" applyFont="1" applyBorder="1" applyAlignment="1">
      <alignment horizontal="left" vertical="center" wrapText="1"/>
    </xf>
    <xf numFmtId="44" fontId="2" fillId="0" borderId="4" xfId="0" applyNumberFormat="1" applyFont="1" applyBorder="1" applyAlignment="1">
      <alignment horizontal="center" vertical="center" wrapText="1"/>
    </xf>
    <xf numFmtId="37" fontId="2" fillId="0" borderId="4" xfId="0" applyNumberFormat="1" applyFont="1" applyBorder="1" applyAlignment="1">
      <alignment horizontal="center" vertical="center" wrapText="1"/>
    </xf>
    <xf numFmtId="37" fontId="2" fillId="0" borderId="43" xfId="0" applyNumberFormat="1" applyFont="1" applyBorder="1" applyAlignment="1">
      <alignment horizontal="center" vertical="center" wrapText="1"/>
    </xf>
    <xf numFmtId="164" fontId="2" fillId="0" borderId="34" xfId="0" applyNumberFormat="1" applyFont="1" applyBorder="1" applyAlignment="1">
      <alignment horizontal="left" vertical="center" wrapText="1"/>
    </xf>
    <xf numFmtId="49" fontId="2" fillId="0" borderId="28" xfId="0" applyNumberFormat="1" applyFont="1" applyBorder="1" applyAlignment="1">
      <alignment vertical="center" wrapText="1"/>
    </xf>
    <xf numFmtId="167" fontId="2" fillId="0" borderId="40"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wrapText="1"/>
    </xf>
    <xf numFmtId="49" fontId="9" fillId="0" borderId="39" xfId="0" applyNumberFormat="1" applyFont="1" applyBorder="1" applyAlignment="1">
      <alignment horizontal="left" vertical="center" wrapText="1"/>
    </xf>
    <xf numFmtId="1" fontId="6" fillId="0" borderId="0" xfId="0" applyNumberFormat="1" applyFont="1" applyAlignment="1">
      <alignment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9" xfId="0" applyFont="1" applyBorder="1" applyAlignment="1">
      <alignment horizontal="center" vertical="center" wrapText="1"/>
    </xf>
    <xf numFmtId="49" fontId="9" fillId="0" borderId="6" xfId="0" applyNumberFormat="1" applyFont="1" applyBorder="1" applyAlignment="1">
      <alignment horizontal="left" vertical="center" wrapText="1"/>
    </xf>
    <xf numFmtId="49" fontId="11" fillId="0" borderId="7" xfId="0" applyNumberFormat="1" applyFont="1" applyBorder="1"/>
    <xf numFmtId="0" fontId="11" fillId="0" borderId="3" xfId="0" applyFont="1" applyBorder="1"/>
    <xf numFmtId="44" fontId="11" fillId="3" borderId="8" xfId="0" applyNumberFormat="1" applyFont="1" applyFill="1" applyBorder="1" applyAlignment="1">
      <alignment horizontal="center"/>
    </xf>
    <xf numFmtId="44" fontId="11" fillId="3" borderId="8" xfId="0" applyNumberFormat="1" applyFont="1" applyFill="1" applyBorder="1"/>
    <xf numFmtId="44" fontId="7" fillId="0" borderId="0" xfId="0" applyNumberFormat="1" applyFont="1"/>
    <xf numFmtId="49" fontId="11" fillId="0" borderId="9" xfId="0" applyNumberFormat="1" applyFont="1" applyBorder="1" applyAlignment="1">
      <alignment horizontal="right"/>
    </xf>
    <xf numFmtId="0" fontId="11" fillId="0" borderId="10" xfId="0" applyFont="1" applyBorder="1" applyAlignment="1">
      <alignment horizontal="right"/>
    </xf>
    <xf numFmtId="0" fontId="7" fillId="0" borderId="11" xfId="0" applyFont="1" applyBorder="1" applyAlignment="1">
      <alignment horizontal="center"/>
    </xf>
    <xf numFmtId="0" fontId="7" fillId="0" borderId="0" xfId="0" applyFont="1" applyAlignment="1">
      <alignment horizontal="left" vertical="center"/>
    </xf>
    <xf numFmtId="49" fontId="2" fillId="4" borderId="0" xfId="0" applyNumberFormat="1" applyFont="1" applyFill="1" applyAlignment="1">
      <alignment horizontal="right" vertical="top" wrapText="1"/>
    </xf>
    <xf numFmtId="49" fontId="3" fillId="4" borderId="0" xfId="0" applyNumberFormat="1" applyFont="1" applyFill="1" applyAlignment="1">
      <alignment horizontal="left" vertical="top"/>
    </xf>
    <xf numFmtId="0" fontId="3" fillId="0" borderId="0" xfId="0" applyFont="1" applyAlignment="1">
      <alignment horizontal="left" vertical="top"/>
    </xf>
    <xf numFmtId="0" fontId="3" fillId="4" borderId="0" xfId="0" applyFont="1" applyFill="1" applyAlignment="1">
      <alignment horizontal="right" vertical="top" wrapText="1"/>
    </xf>
    <xf numFmtId="0" fontId="3" fillId="4" borderId="0" xfId="0" applyFont="1" applyFill="1" applyAlignment="1">
      <alignment vertical="top" wrapText="1"/>
    </xf>
    <xf numFmtId="49" fontId="2" fillId="4" borderId="0" xfId="0" applyNumberFormat="1" applyFont="1" applyFill="1" applyAlignment="1">
      <alignment vertical="top"/>
    </xf>
    <xf numFmtId="0" fontId="2" fillId="4" borderId="0" xfId="0" applyFont="1" applyFill="1" applyAlignment="1">
      <alignment horizontal="left" vertical="top" wrapText="1"/>
    </xf>
    <xf numFmtId="4" fontId="2" fillId="5" borderId="0" xfId="0" applyNumberFormat="1" applyFont="1" applyFill="1" applyAlignment="1">
      <alignment horizontal="right" vertical="top"/>
    </xf>
    <xf numFmtId="166" fontId="2" fillId="5" borderId="0" xfId="0" applyNumberFormat="1" applyFont="1" applyFill="1" applyAlignment="1">
      <alignment horizontal="right" vertical="top"/>
    </xf>
    <xf numFmtId="49" fontId="7" fillId="0" borderId="0" xfId="0" applyNumberFormat="1" applyFont="1"/>
    <xf numFmtId="0" fontId="3" fillId="0" borderId="0" xfId="0" applyFont="1" applyAlignment="1">
      <alignment horizontal="left" vertical="center" wrapText="1"/>
    </xf>
    <xf numFmtId="0" fontId="13" fillId="2" borderId="17" xfId="0" quotePrefix="1" applyFont="1" applyFill="1" applyBorder="1" applyAlignment="1" applyProtection="1">
      <alignment horizontal="center" vertical="center"/>
      <protection locked="0"/>
    </xf>
    <xf numFmtId="0" fontId="13" fillId="2" borderId="15" xfId="0" quotePrefix="1" applyFont="1" applyFill="1" applyBorder="1" applyAlignment="1" applyProtection="1">
      <alignment horizontal="center" vertical="center"/>
      <protection locked="0"/>
    </xf>
    <xf numFmtId="165" fontId="2" fillId="2" borderId="16" xfId="0" quotePrefix="1" applyNumberFormat="1" applyFont="1" applyFill="1" applyBorder="1" applyAlignment="1" applyProtection="1">
      <alignment horizontal="center" wrapText="1"/>
      <protection locked="0"/>
    </xf>
    <xf numFmtId="0" fontId="13" fillId="2" borderId="18" xfId="0" quotePrefix="1" applyFont="1" applyFill="1" applyBorder="1" applyAlignment="1" applyProtection="1">
      <alignment horizontal="center" vertical="center"/>
      <protection locked="0"/>
    </xf>
    <xf numFmtId="44" fontId="2" fillId="0" borderId="38" xfId="2" applyFont="1" applyBorder="1" applyAlignment="1">
      <alignment horizontal="center" vertical="center" wrapText="1"/>
    </xf>
    <xf numFmtId="44" fontId="2" fillId="0" borderId="2" xfId="2" applyFont="1" applyBorder="1" applyAlignment="1">
      <alignment horizontal="center" vertical="center" wrapText="1"/>
    </xf>
    <xf numFmtId="44" fontId="2" fillId="0" borderId="4" xfId="2" applyFont="1" applyBorder="1" applyAlignment="1">
      <alignment horizontal="center" vertical="center" wrapText="1"/>
    </xf>
    <xf numFmtId="44" fontId="2" fillId="0" borderId="44" xfId="2" applyFont="1" applyBorder="1" applyAlignment="1">
      <alignment horizontal="center" vertical="center" wrapText="1"/>
    </xf>
    <xf numFmtId="44" fontId="2" fillId="0" borderId="45" xfId="2" applyFont="1" applyBorder="1" applyAlignment="1">
      <alignment horizontal="center" vertical="center" wrapText="1"/>
    </xf>
    <xf numFmtId="0" fontId="3" fillId="0" borderId="19" xfId="0" applyFont="1" applyBorder="1" applyAlignment="1">
      <alignment horizontal="center" vertical="top" wrapText="1"/>
    </xf>
    <xf numFmtId="0" fontId="2" fillId="2" borderId="0" xfId="0" quotePrefix="1" applyFont="1" applyFill="1" applyAlignment="1" applyProtection="1">
      <alignment horizontal="center" wrapText="1"/>
      <protection locked="0"/>
    </xf>
    <xf numFmtId="0" fontId="2" fillId="2" borderId="20" xfId="0" quotePrefix="1" applyFont="1" applyFill="1" applyBorder="1" applyAlignment="1" applyProtection="1">
      <alignment horizontal="center" wrapText="1"/>
      <protection locked="0"/>
    </xf>
    <xf numFmtId="0" fontId="3" fillId="3" borderId="0" xfId="0" applyFont="1" applyFill="1" applyAlignment="1">
      <alignment horizontal="left" vertical="center" wrapText="1"/>
    </xf>
    <xf numFmtId="44" fontId="11" fillId="3" borderId="14" xfId="0" applyNumberFormat="1" applyFont="1" applyFill="1" applyBorder="1" applyAlignment="1">
      <alignment horizontal="center"/>
    </xf>
    <xf numFmtId="44" fontId="11" fillId="3" borderId="8" xfId="0" applyNumberFormat="1" applyFont="1" applyFill="1" applyBorder="1" applyAlignment="1">
      <alignment horizontal="center"/>
    </xf>
    <xf numFmtId="0" fontId="2" fillId="0" borderId="3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1" fontId="2" fillId="0" borderId="38"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44" fontId="6" fillId="0" borderId="46" xfId="0" applyNumberFormat="1" applyFont="1" applyBorder="1" applyAlignment="1">
      <alignment horizontal="center" vertical="center" wrapText="1"/>
    </xf>
    <xf numFmtId="44" fontId="6" fillId="0" borderId="47" xfId="0" applyNumberFormat="1" applyFont="1" applyBorder="1" applyAlignment="1">
      <alignment horizontal="center" vertical="center" wrapText="1"/>
    </xf>
    <xf numFmtId="44" fontId="6" fillId="0" borderId="48" xfId="0" applyNumberFormat="1"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center" vertical="center" wrapText="1"/>
    </xf>
    <xf numFmtId="44" fontId="2" fillId="2" borderId="25"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cellXfs>
  <cellStyles count="3">
    <cellStyle name="Standaard" xfId="0" builtinId="0"/>
    <cellStyle name="Valuta" xfId="2" builtinId="4"/>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2:I48"/>
  <sheetViews>
    <sheetView showGridLines="0" tabSelected="1" topLeftCell="A26" zoomScale="85" zoomScaleNormal="85" zoomScaleSheetLayoutView="109" workbookViewId="0">
      <selection activeCell="G35" sqref="G35"/>
    </sheetView>
  </sheetViews>
  <sheetFormatPr defaultColWidth="8.85546875" defaultRowHeight="14.25" x14ac:dyDescent="0.2"/>
  <cols>
    <col min="1" max="1" width="86.7109375" style="80" customWidth="1"/>
    <col min="2" max="2" width="15.42578125" style="8" customWidth="1"/>
    <col min="3" max="3" width="19.42578125" style="8" customWidth="1"/>
    <col min="4" max="5" width="10.42578125" style="8" customWidth="1"/>
    <col min="6" max="6" width="25.42578125" style="8" customWidth="1"/>
    <col min="7" max="7" width="12.42578125" style="8" bestFit="1" customWidth="1"/>
    <col min="8" max="8" width="12" style="8" bestFit="1" customWidth="1"/>
    <col min="9" max="16384" width="8.85546875" style="8"/>
  </cols>
  <sheetData>
    <row r="2" spans="1:6" x14ac:dyDescent="0.2">
      <c r="A2" s="81"/>
      <c r="B2" s="81"/>
      <c r="C2" s="81"/>
      <c r="D2" s="81"/>
      <c r="E2" s="2"/>
      <c r="F2" s="2"/>
    </row>
    <row r="3" spans="1:6" ht="18" customHeight="1" x14ac:dyDescent="0.2">
      <c r="A3" s="5" t="s">
        <v>0</v>
      </c>
      <c r="B3" s="4"/>
      <c r="C3" s="4"/>
      <c r="D3" s="4"/>
      <c r="E3" s="4"/>
      <c r="F3" s="2"/>
    </row>
    <row r="4" spans="1:6" x14ac:dyDescent="0.2">
      <c r="A4" s="81"/>
      <c r="B4" s="81"/>
      <c r="C4" s="81"/>
      <c r="D4" s="81"/>
      <c r="E4" s="2"/>
      <c r="F4" s="2"/>
    </row>
    <row r="5" spans="1:6" s="10" customFormat="1" x14ac:dyDescent="0.25">
      <c r="A5" s="9"/>
      <c r="F5" s="2"/>
    </row>
    <row r="6" spans="1:6" s="11" customFormat="1" ht="21" customHeight="1" x14ac:dyDescent="0.25">
      <c r="A6" s="81" t="s">
        <v>1</v>
      </c>
      <c r="B6" s="81"/>
      <c r="C6" s="81"/>
      <c r="D6" s="81"/>
      <c r="E6" s="2"/>
      <c r="F6" s="3"/>
    </row>
    <row r="7" spans="1:6" s="13" customFormat="1" ht="12.75" x14ac:dyDescent="0.2">
      <c r="A7" s="6" t="s">
        <v>2</v>
      </c>
      <c r="B7" s="12"/>
      <c r="C7" s="12"/>
      <c r="D7" s="12"/>
      <c r="E7" s="12"/>
      <c r="F7" s="12"/>
    </row>
    <row r="8" spans="1:6" s="13" customFormat="1" ht="13.5" thickBot="1" x14ac:dyDescent="0.25">
      <c r="A8" s="14"/>
      <c r="B8" s="15"/>
      <c r="C8" s="15"/>
      <c r="D8" s="15"/>
      <c r="E8" s="15"/>
      <c r="F8" s="15"/>
    </row>
    <row r="9" spans="1:6" s="20" customFormat="1" ht="29.1" customHeight="1" thickBot="1" x14ac:dyDescent="0.3">
      <c r="A9" s="16" t="s">
        <v>3</v>
      </c>
      <c r="B9" s="17" t="s">
        <v>4</v>
      </c>
      <c r="C9" s="18" t="s">
        <v>27</v>
      </c>
      <c r="D9" s="18" t="s">
        <v>5</v>
      </c>
      <c r="E9" s="18"/>
      <c r="F9" s="19" t="s">
        <v>6</v>
      </c>
    </row>
    <row r="10" spans="1:6" s="20" customFormat="1" ht="27.95" customHeight="1" x14ac:dyDescent="0.25">
      <c r="A10" s="21" t="s">
        <v>28</v>
      </c>
      <c r="B10" s="22"/>
      <c r="C10" s="23"/>
      <c r="D10" s="24"/>
      <c r="E10" s="25"/>
      <c r="F10" s="26"/>
    </row>
    <row r="11" spans="1:6" s="20" customFormat="1" ht="12.75" x14ac:dyDescent="0.25">
      <c r="A11" s="27" t="s">
        <v>7</v>
      </c>
      <c r="B11" s="28"/>
      <c r="C11" s="28"/>
      <c r="D11" s="29"/>
      <c r="E11" s="30"/>
      <c r="F11" s="31"/>
    </row>
    <row r="12" spans="1:6" s="20" customFormat="1" ht="12.75" x14ac:dyDescent="0.25">
      <c r="A12" s="32" t="s">
        <v>8</v>
      </c>
      <c r="B12" s="33"/>
      <c r="C12" s="33"/>
      <c r="D12" s="34"/>
      <c r="E12" s="30"/>
      <c r="F12" s="31">
        <f t="shared" ref="F12:F19" si="0">D12*C12</f>
        <v>0</v>
      </c>
    </row>
    <row r="13" spans="1:6" s="20" customFormat="1" ht="14.1" customHeight="1" x14ac:dyDescent="0.25">
      <c r="A13" s="32" t="s">
        <v>8</v>
      </c>
      <c r="B13" s="33"/>
      <c r="C13" s="33"/>
      <c r="D13" s="34"/>
      <c r="E13" s="30"/>
      <c r="F13" s="31">
        <f t="shared" si="0"/>
        <v>0</v>
      </c>
    </row>
    <row r="14" spans="1:6" s="20" customFormat="1" ht="12.75" x14ac:dyDescent="0.25">
      <c r="A14" s="32" t="s">
        <v>8</v>
      </c>
      <c r="B14" s="33"/>
      <c r="C14" s="33"/>
      <c r="D14" s="34"/>
      <c r="E14" s="30"/>
      <c r="F14" s="31">
        <f t="shared" si="0"/>
        <v>0</v>
      </c>
    </row>
    <row r="15" spans="1:6" s="20" customFormat="1" ht="12.75" x14ac:dyDescent="0.25">
      <c r="A15" s="32" t="s">
        <v>8</v>
      </c>
      <c r="B15" s="33"/>
      <c r="C15" s="33"/>
      <c r="D15" s="34"/>
      <c r="E15" s="30"/>
      <c r="F15" s="31">
        <f t="shared" si="0"/>
        <v>0</v>
      </c>
    </row>
    <row r="16" spans="1:6" s="20" customFormat="1" ht="12.75" x14ac:dyDescent="0.25">
      <c r="A16" s="32" t="s">
        <v>8</v>
      </c>
      <c r="B16" s="33"/>
      <c r="C16" s="33"/>
      <c r="D16" s="34"/>
      <c r="E16" s="30"/>
      <c r="F16" s="31">
        <f t="shared" si="0"/>
        <v>0</v>
      </c>
    </row>
    <row r="17" spans="1:9" s="20" customFormat="1" ht="12.75" x14ac:dyDescent="0.25">
      <c r="A17" s="32" t="s">
        <v>8</v>
      </c>
      <c r="B17" s="33"/>
      <c r="C17" s="33"/>
      <c r="D17" s="34"/>
      <c r="E17" s="30"/>
      <c r="F17" s="31">
        <f t="shared" si="0"/>
        <v>0</v>
      </c>
    </row>
    <row r="18" spans="1:9" s="20" customFormat="1" ht="12.75" x14ac:dyDescent="0.25">
      <c r="A18" s="32" t="s">
        <v>8</v>
      </c>
      <c r="B18" s="33"/>
      <c r="C18" s="33"/>
      <c r="D18" s="34"/>
      <c r="E18" s="30"/>
      <c r="F18" s="31">
        <f t="shared" si="0"/>
        <v>0</v>
      </c>
    </row>
    <row r="19" spans="1:9" s="20" customFormat="1" ht="15" customHeight="1" thickBot="1" x14ac:dyDescent="0.3">
      <c r="A19" s="35" t="s">
        <v>8</v>
      </c>
      <c r="B19" s="36"/>
      <c r="C19" s="36"/>
      <c r="D19" s="37"/>
      <c r="E19" s="38"/>
      <c r="F19" s="31">
        <f t="shared" si="0"/>
        <v>0</v>
      </c>
    </row>
    <row r="20" spans="1:9" s="11" customFormat="1" ht="36" customHeight="1" thickBot="1" x14ac:dyDescent="0.3">
      <c r="A20" s="39"/>
      <c r="B20" s="40"/>
      <c r="C20" s="40"/>
      <c r="D20" s="41" t="s">
        <v>9</v>
      </c>
      <c r="E20" s="42"/>
      <c r="F20" s="43">
        <f>SUM(F12:F19)</f>
        <v>0</v>
      </c>
      <c r="G20" s="20"/>
      <c r="H20" s="20"/>
      <c r="I20" s="20"/>
    </row>
    <row r="21" spans="1:9" s="11" customFormat="1" ht="25.5" x14ac:dyDescent="0.25">
      <c r="A21" s="7" t="s">
        <v>10</v>
      </c>
      <c r="B21" s="44" t="s">
        <v>4</v>
      </c>
      <c r="C21" s="44" t="s">
        <v>29</v>
      </c>
      <c r="D21" s="44" t="s">
        <v>30</v>
      </c>
      <c r="E21" s="45" t="s">
        <v>26</v>
      </c>
      <c r="F21" s="46" t="s">
        <v>11</v>
      </c>
      <c r="G21" s="20"/>
      <c r="H21" s="20"/>
      <c r="I21" s="20"/>
    </row>
    <row r="22" spans="1:9" s="11" customFormat="1" ht="15" customHeight="1" x14ac:dyDescent="0.25">
      <c r="A22" s="27" t="s">
        <v>12</v>
      </c>
      <c r="B22" s="47"/>
      <c r="C22" s="47"/>
      <c r="D22" s="48"/>
      <c r="E22" s="49"/>
      <c r="F22" s="50"/>
      <c r="G22" s="20"/>
      <c r="H22" s="20"/>
      <c r="I22" s="20"/>
    </row>
    <row r="23" spans="1:9" s="11" customFormat="1" ht="15" customHeight="1" x14ac:dyDescent="0.25">
      <c r="A23" s="51" t="s">
        <v>13</v>
      </c>
      <c r="B23" s="33"/>
      <c r="C23" s="33"/>
      <c r="D23" s="34"/>
      <c r="E23" s="52">
        <v>2.5</v>
      </c>
      <c r="F23" s="31">
        <f>D23*C23*E23</f>
        <v>0</v>
      </c>
      <c r="G23" s="20"/>
      <c r="H23" s="20"/>
      <c r="I23" s="20"/>
    </row>
    <row r="24" spans="1:9" s="11" customFormat="1" ht="15" customHeight="1" x14ac:dyDescent="0.25">
      <c r="A24" s="51" t="s">
        <v>14</v>
      </c>
      <c r="B24" s="33"/>
      <c r="C24" s="33"/>
      <c r="D24" s="34"/>
      <c r="E24" s="52">
        <v>2.5</v>
      </c>
      <c r="F24" s="31">
        <f t="shared" ref="F24:F27" si="1">D24*C24*E24</f>
        <v>0</v>
      </c>
      <c r="G24" s="20"/>
      <c r="H24" s="20"/>
      <c r="I24" s="20"/>
    </row>
    <row r="25" spans="1:9" s="11" customFormat="1" ht="15" customHeight="1" x14ac:dyDescent="0.25">
      <c r="A25" s="32" t="s">
        <v>8</v>
      </c>
      <c r="B25" s="33"/>
      <c r="C25" s="33"/>
      <c r="D25" s="34"/>
      <c r="E25" s="52">
        <v>2.5</v>
      </c>
      <c r="F25" s="31">
        <f t="shared" si="1"/>
        <v>0</v>
      </c>
      <c r="G25" s="20"/>
      <c r="H25" s="20"/>
      <c r="I25" s="20"/>
    </row>
    <row r="26" spans="1:9" s="11" customFormat="1" ht="15" customHeight="1" x14ac:dyDescent="0.25">
      <c r="A26" s="32" t="s">
        <v>8</v>
      </c>
      <c r="B26" s="33"/>
      <c r="C26" s="33"/>
      <c r="D26" s="34"/>
      <c r="E26" s="52">
        <v>2.5</v>
      </c>
      <c r="F26" s="31">
        <f t="shared" si="1"/>
        <v>0</v>
      </c>
      <c r="G26" s="20"/>
      <c r="H26" s="20"/>
      <c r="I26" s="20"/>
    </row>
    <row r="27" spans="1:9" s="11" customFormat="1" ht="15" customHeight="1" thickBot="1" x14ac:dyDescent="0.3">
      <c r="A27" s="35" t="s">
        <v>8</v>
      </c>
      <c r="B27" s="36"/>
      <c r="C27" s="36"/>
      <c r="D27" s="37"/>
      <c r="E27" s="52">
        <v>2.5</v>
      </c>
      <c r="F27" s="31">
        <f t="shared" si="1"/>
        <v>0</v>
      </c>
      <c r="G27" s="20"/>
      <c r="H27" s="20"/>
      <c r="I27" s="20"/>
    </row>
    <row r="28" spans="1:9" s="11" customFormat="1" ht="36" customHeight="1" thickBot="1" x14ac:dyDescent="0.3">
      <c r="A28" s="39"/>
      <c r="B28" s="40"/>
      <c r="C28" s="40"/>
      <c r="D28" s="41" t="s">
        <v>9</v>
      </c>
      <c r="E28" s="42"/>
      <c r="F28" s="43">
        <f>SUM(F23:F27)</f>
        <v>0</v>
      </c>
      <c r="G28" s="20"/>
      <c r="H28" s="20"/>
      <c r="I28" s="20"/>
    </row>
    <row r="29" spans="1:9" s="11" customFormat="1" ht="26.25" thickBot="1" x14ac:dyDescent="0.3">
      <c r="A29" s="53" t="s">
        <v>3</v>
      </c>
      <c r="B29" s="17" t="s">
        <v>4</v>
      </c>
      <c r="C29" s="54" t="s">
        <v>31</v>
      </c>
      <c r="D29" s="17" t="s">
        <v>15</v>
      </c>
      <c r="E29" s="55" t="s">
        <v>25</v>
      </c>
      <c r="F29" s="54" t="s">
        <v>16</v>
      </c>
      <c r="G29" s="20"/>
      <c r="H29" s="20"/>
      <c r="I29" s="20"/>
    </row>
    <row r="30" spans="1:9" s="11" customFormat="1" ht="51" x14ac:dyDescent="0.25">
      <c r="A30" s="56" t="s">
        <v>32</v>
      </c>
      <c r="B30" s="97" t="s">
        <v>17</v>
      </c>
      <c r="C30" s="100"/>
      <c r="D30" s="102">
        <v>229</v>
      </c>
      <c r="E30" s="86">
        <f>C30*0.21</f>
        <v>0</v>
      </c>
      <c r="F30" s="105">
        <f>(C30+E30)*D30</f>
        <v>0</v>
      </c>
      <c r="G30" s="57"/>
      <c r="H30" s="20"/>
      <c r="I30" s="20"/>
    </row>
    <row r="31" spans="1:9" s="11" customFormat="1" ht="15" customHeight="1" x14ac:dyDescent="0.25">
      <c r="A31" s="32" t="s">
        <v>8</v>
      </c>
      <c r="B31" s="98"/>
      <c r="C31" s="100"/>
      <c r="D31" s="103"/>
      <c r="E31" s="87"/>
      <c r="F31" s="106"/>
      <c r="G31" s="20"/>
      <c r="H31" s="20"/>
      <c r="I31" s="20"/>
    </row>
    <row r="32" spans="1:9" s="11" customFormat="1" ht="15" customHeight="1" x14ac:dyDescent="0.25">
      <c r="A32" s="32" t="s">
        <v>8</v>
      </c>
      <c r="B32" s="98"/>
      <c r="C32" s="100"/>
      <c r="D32" s="103"/>
      <c r="E32" s="87"/>
      <c r="F32" s="106"/>
      <c r="G32" s="20"/>
      <c r="H32" s="20"/>
      <c r="I32" s="20"/>
    </row>
    <row r="33" spans="1:9" s="11" customFormat="1" ht="15" customHeight="1" thickBot="1" x14ac:dyDescent="0.3">
      <c r="A33" s="35" t="s">
        <v>8</v>
      </c>
      <c r="B33" s="99"/>
      <c r="C33" s="101"/>
      <c r="D33" s="104"/>
      <c r="E33" s="88"/>
      <c r="F33" s="107"/>
      <c r="G33" s="20"/>
      <c r="H33" s="20"/>
      <c r="I33" s="20"/>
    </row>
    <row r="34" spans="1:9" s="11" customFormat="1" ht="36" customHeight="1" thickBot="1" x14ac:dyDescent="0.3">
      <c r="A34" s="39"/>
      <c r="B34" s="58"/>
      <c r="C34" s="58"/>
      <c r="D34" s="59" t="s">
        <v>9</v>
      </c>
      <c r="E34" s="60"/>
      <c r="F34" s="43">
        <f>F30</f>
        <v>0</v>
      </c>
      <c r="G34" s="20"/>
      <c r="H34" s="20"/>
      <c r="I34" s="20"/>
    </row>
    <row r="35" spans="1:9" s="11" customFormat="1" ht="76.5" x14ac:dyDescent="0.25">
      <c r="A35" s="61" t="s">
        <v>33</v>
      </c>
      <c r="B35" s="108" t="s">
        <v>18</v>
      </c>
      <c r="C35" s="110"/>
      <c r="D35" s="112">
        <v>206</v>
      </c>
      <c r="E35" s="89">
        <f>C35*0.21</f>
        <v>0</v>
      </c>
      <c r="F35" s="105">
        <f>(C35+E35)*D35</f>
        <v>0</v>
      </c>
      <c r="G35" s="57"/>
    </row>
    <row r="36" spans="1:9" s="11" customFormat="1" ht="15" customHeight="1" x14ac:dyDescent="0.25">
      <c r="A36" s="32" t="s">
        <v>8</v>
      </c>
      <c r="B36" s="98"/>
      <c r="C36" s="100"/>
      <c r="D36" s="113"/>
      <c r="E36" s="89"/>
      <c r="F36" s="106"/>
      <c r="G36" s="20"/>
      <c r="H36" s="20"/>
      <c r="I36" s="20"/>
    </row>
    <row r="37" spans="1:9" s="11" customFormat="1" ht="15" customHeight="1" x14ac:dyDescent="0.25">
      <c r="A37" s="32" t="s">
        <v>8</v>
      </c>
      <c r="B37" s="98"/>
      <c r="C37" s="100"/>
      <c r="D37" s="113"/>
      <c r="E37" s="89"/>
      <c r="F37" s="106"/>
      <c r="G37" s="20"/>
      <c r="H37" s="20"/>
      <c r="I37" s="20"/>
    </row>
    <row r="38" spans="1:9" s="11" customFormat="1" ht="15" customHeight="1" thickBot="1" x14ac:dyDescent="0.3">
      <c r="A38" s="35" t="s">
        <v>8</v>
      </c>
      <c r="B38" s="109"/>
      <c r="C38" s="111"/>
      <c r="D38" s="114"/>
      <c r="E38" s="90"/>
      <c r="F38" s="107"/>
      <c r="G38" s="20"/>
      <c r="H38" s="20"/>
      <c r="I38" s="20"/>
    </row>
    <row r="39" spans="1:9" s="11" customFormat="1" ht="36" customHeight="1" thickBot="1" x14ac:dyDescent="0.3">
      <c r="A39" s="39"/>
      <c r="B39" s="40"/>
      <c r="C39" s="40"/>
      <c r="D39" s="41" t="s">
        <v>9</v>
      </c>
      <c r="E39" s="42"/>
      <c r="F39" s="43">
        <f>F35</f>
        <v>0</v>
      </c>
      <c r="G39" s="20"/>
      <c r="H39" s="20"/>
      <c r="I39" s="20"/>
    </row>
    <row r="40" spans="1:9" ht="20.25" thickBot="1" x14ac:dyDescent="0.35">
      <c r="A40" s="62"/>
      <c r="B40" s="63"/>
      <c r="C40" s="95" t="s">
        <v>19</v>
      </c>
      <c r="D40" s="96"/>
      <c r="E40" s="64"/>
      <c r="F40" s="65">
        <f>SUM(F20+F28+F34+F39)</f>
        <v>0</v>
      </c>
      <c r="G40" s="66" t="str">
        <f>IF(F40&gt;110000,"LET OP! UW INSCHRIJVING IS ONGELDIG!","")</f>
        <v/>
      </c>
    </row>
    <row r="41" spans="1:9" ht="20.25" thickBot="1" x14ac:dyDescent="0.35">
      <c r="A41" s="67"/>
      <c r="B41" s="68"/>
      <c r="C41" s="68"/>
      <c r="D41" s="68"/>
      <c r="E41" s="68"/>
      <c r="F41" s="69"/>
    </row>
    <row r="42" spans="1:9" ht="149.1" customHeight="1" x14ac:dyDescent="0.2">
      <c r="A42" s="94" t="s">
        <v>34</v>
      </c>
      <c r="B42" s="94"/>
      <c r="C42" s="94"/>
      <c r="D42" s="94"/>
      <c r="E42" s="94"/>
      <c r="F42" s="94"/>
      <c r="G42" s="70"/>
    </row>
    <row r="44" spans="1:9" ht="15" customHeight="1" x14ac:dyDescent="0.2">
      <c r="A44" s="71" t="s">
        <v>20</v>
      </c>
      <c r="B44" s="92" t="s">
        <v>21</v>
      </c>
      <c r="C44" s="93"/>
      <c r="D44" s="84"/>
      <c r="E44" s="84"/>
      <c r="F44" s="84"/>
    </row>
    <row r="45" spans="1:9" x14ac:dyDescent="0.2">
      <c r="A45" s="72"/>
      <c r="B45" s="73"/>
      <c r="C45" s="74" t="s">
        <v>22</v>
      </c>
      <c r="D45" s="75"/>
      <c r="E45" s="75"/>
      <c r="F45" s="74" t="s">
        <v>23</v>
      </c>
    </row>
    <row r="46" spans="1:9" ht="15" thickBot="1" x14ac:dyDescent="0.25">
      <c r="A46" s="76"/>
      <c r="B46" s="77"/>
      <c r="C46" s="1"/>
      <c r="D46" s="78"/>
      <c r="E46" s="78"/>
      <c r="F46" s="79"/>
    </row>
    <row r="47" spans="1:9" ht="60" thickBot="1" x14ac:dyDescent="0.25">
      <c r="A47" s="82"/>
      <c r="B47" s="83"/>
      <c r="C47" s="83"/>
      <c r="D47" s="83"/>
      <c r="E47" s="83"/>
      <c r="F47" s="85"/>
    </row>
    <row r="48" spans="1:9" x14ac:dyDescent="0.2">
      <c r="A48" s="72"/>
      <c r="B48" s="91" t="s">
        <v>24</v>
      </c>
      <c r="C48" s="91"/>
      <c r="D48" s="91"/>
      <c r="E48" s="91"/>
      <c r="F48" s="91"/>
    </row>
  </sheetData>
  <mergeCells count="20">
    <mergeCell ref="B48:F48"/>
    <mergeCell ref="B44:C44"/>
    <mergeCell ref="A42:F42"/>
    <mergeCell ref="A6:D6"/>
    <mergeCell ref="C40:D40"/>
    <mergeCell ref="B30:B33"/>
    <mergeCell ref="C30:C33"/>
    <mergeCell ref="D30:D33"/>
    <mergeCell ref="F30:F33"/>
    <mergeCell ref="B35:B38"/>
    <mergeCell ref="C35:C38"/>
    <mergeCell ref="D35:D38"/>
    <mergeCell ref="F35:F38"/>
    <mergeCell ref="A2:D2"/>
    <mergeCell ref="A4:D4"/>
    <mergeCell ref="A47:C47"/>
    <mergeCell ref="D44:F44"/>
    <mergeCell ref="D47:F47"/>
    <mergeCell ref="E30:E33"/>
    <mergeCell ref="E35:E38"/>
  </mergeCells>
  <pageMargins left="0.7" right="0.7" top="0.75" bottom="0.75" header="0.3" footer="0.3"/>
  <pageSetup paperSize="9" scale="66"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1daf42a-73ff-4c47-995e-896dd5ea5064">
      <Terms xmlns="http://schemas.microsoft.com/office/infopath/2007/PartnerControls"/>
    </lcf76f155ced4ddcb4097134ff3c332f>
    <TaxCatchAll xmlns="8eeca2f2-ba6b-41dc-8264-2d29ebcd584a" xsi:nil="true"/>
    <SharedWithUsers xmlns="8eeca2f2-ba6b-41dc-8264-2d29ebcd584a">
      <UserInfo>
        <DisplayName>Rob van Ewijk</DisplayName>
        <AccountId>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904D8EE4EAA249B18C4EEB1780FAF7" ma:contentTypeVersion="16" ma:contentTypeDescription="Een nieuw document maken." ma:contentTypeScope="" ma:versionID="d04bebfb24c49d35f60aac1ea82d6981">
  <xsd:schema xmlns:xsd="http://www.w3.org/2001/XMLSchema" xmlns:xs="http://www.w3.org/2001/XMLSchema" xmlns:p="http://schemas.microsoft.com/office/2006/metadata/properties" xmlns:ns2="c1daf42a-73ff-4c47-995e-896dd5ea5064" xmlns:ns3="8eeca2f2-ba6b-41dc-8264-2d29ebcd584a" targetNamespace="http://schemas.microsoft.com/office/2006/metadata/properties" ma:root="true" ma:fieldsID="f4b16b441edb587055c9f009fc9f5f52" ns2:_="" ns3:_="">
    <xsd:import namespace="c1daf42a-73ff-4c47-995e-896dd5ea5064"/>
    <xsd:import namespace="8eeca2f2-ba6b-41dc-8264-2d29ebcd58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af42a-73ff-4c47-995e-896dd5ea5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eca2f2-ba6b-41dc-8264-2d29ebcd584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6f9d673-9ee4-4035-8163-d727d2db1c4e}" ma:internalName="TaxCatchAll" ma:showField="CatchAllData" ma:web="8eeca2f2-ba6b-41dc-8264-2d29ebcd584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92A7C-0D8A-4BC0-A3FB-79316045B131}">
  <ds:schemaRef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8eeca2f2-ba6b-41dc-8264-2d29ebcd584a"/>
    <ds:schemaRef ds:uri="c1daf42a-73ff-4c47-995e-896dd5ea5064"/>
  </ds:schemaRefs>
</ds:datastoreItem>
</file>

<file path=customXml/itemProps2.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3.xml><?xml version="1.0" encoding="utf-8"?>
<ds:datastoreItem xmlns:ds="http://schemas.openxmlformats.org/officeDocument/2006/customXml" ds:itemID="{98DAB81B-AC22-4054-B08E-16C81D540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af42a-73ff-4c47-995e-896dd5ea5064"/>
    <ds:schemaRef ds:uri="8eeca2f2-ba6b-41dc-8264-2d29ebcd5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Rob van Ewijk</cp:lastModifiedBy>
  <cp:revision/>
  <dcterms:created xsi:type="dcterms:W3CDTF">2019-06-10T23:19:37Z</dcterms:created>
  <dcterms:modified xsi:type="dcterms:W3CDTF">2024-04-18T08:55:55Z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0x01010083904D8EE4EAA249B18C4EEB1780FAF7</vt:lpwstr>
  </property>
  <property fmtid="{D5CDD505-2E9C-101B-9397-08002B2CF9AE}" pid="3" name="MediaServiceImageTags">
    <vt:lpwstr/>
  </property>
</Properties>
</file>