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X:\Projecten\448 Zuidplas\448002 Onderhoudsbestek - 2023\B Bomen\03 Bestek\"/>
    </mc:Choice>
  </mc:AlternateContent>
  <xr:revisionPtr revIDLastSave="0" documentId="13_ncr:1_{6930298F-DE04-4D92-8CB1-D87233F1C680}" xr6:coauthVersionLast="47" xr6:coauthVersionMax="47" xr10:uidLastSave="{00000000-0000-0000-0000-000000000000}"/>
  <bookViews>
    <workbookView xWindow="29130" yWindow="135" windowWidth="21660" windowHeight="15300" xr2:uid="{9988EC11-D8C3-489F-AD2E-34E016B7DC12}"/>
  </bookViews>
  <sheets>
    <sheet name="Inzet Duurzaamheid" sheetId="1" r:id="rId1"/>
  </sheets>
  <definedNames>
    <definedName name="_xlnm.Print_Area" localSheetId="0">'Inzet Duurzaamheid'!$A$4:$I$90</definedName>
    <definedName name="_xlnm.Print_Titles" localSheetId="0">'Inzet Duurzaamheid'!$1:$2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1" l="1"/>
  <c r="I36" i="1"/>
  <c r="I37" i="1"/>
  <c r="I38" i="1"/>
  <c r="I34" i="1"/>
  <c r="B39" i="1" l="1"/>
  <c r="I39" i="1" l="1"/>
  <c r="H35" i="1"/>
  <c r="H36" i="1"/>
  <c r="H37" i="1"/>
  <c r="H38" i="1"/>
  <c r="H34" i="1"/>
</calcChain>
</file>

<file path=xl/sharedStrings.xml><?xml version="1.0" encoding="utf-8"?>
<sst xmlns="http://schemas.openxmlformats.org/spreadsheetml/2006/main" count="54" uniqueCount="48">
  <si>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</si>
  <si>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</si>
  <si>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</si>
  <si>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</si>
  <si>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</si>
  <si>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</si>
  <si>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</si>
  <si>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</si>
  <si>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</si>
  <si>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</si>
  <si>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</si>
  <si>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</si>
  <si>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</si>
  <si>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</si>
  <si>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</si>
  <si>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</si>
  <si>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</si>
  <si>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</si>
  <si>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</si>
  <si>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</si>
  <si>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</si>
  <si>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</si>
  <si>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</si>
  <si>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</si>
  <si>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</si>
  <si>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</si>
  <si>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</si>
  <si>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</si>
  <si>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Totaal behaalde puntenscore</t>
  </si>
  <si>
    <t>Voorbeeld invulinstructie</t>
  </si>
  <si>
    <t>Hoogwerker</t>
  </si>
  <si>
    <t>Versnipperaar</t>
  </si>
  <si>
    <t xml:space="preserve">Dient te zijn een versnipperaar die gelijkwaardig (of uitgebreider) voldoet aan de specificaties van: </t>
  </si>
  <si>
    <t>tabel Inzet Duurzaamheid - Bomen</t>
  </si>
  <si>
    <t>Sub-criterium 1.1-B: Inzet Duurzaam Materieel</t>
  </si>
  <si>
    <t>De minimale gelijkwaardigheid is op basis van werkhoogte 20-21m, platformhoogte 18-19m, 4 wiel of trax aangedreven</t>
  </si>
  <si>
    <t xml:space="preserve">Dient te zijn een hoogwerker (knik-telescoop / telescoop) die gelijkwaardig (of uitgebreider) voldoet aan de specificaties van: </t>
  </si>
  <si>
    <t>Auto hoogwerker</t>
  </si>
  <si>
    <t xml:space="preserve">Dient te zijn een auto hoogwerker die gelijkwaardig (of uitgebreider) voldoet aan de specificaties van: </t>
  </si>
  <si>
    <t>In geval van conventioneel / HVO, bijvoorbeeld: Genie Z62J, Genie Z62/40 Trax, Genie S65, Magni DAB24RT, Manitou 200ATJ, Aichi SP21A-XL</t>
  </si>
  <si>
    <t>De minimale gelijkwaardigheid is op basis van werkhoogte 24-26m, platformhoogte 22-24m</t>
  </si>
  <si>
    <t>In geval van elektrisch / hybride, bijvoorbeeld: Ruthmann TB270 Hybride, Ruthmann AMPERO TBR250E</t>
  </si>
  <si>
    <t>In geval van conventioneel / HVO, bijvoorbeeld: Ruthmann TBR250, Ruthmann TB270 Pro, Palfinger P250BK, Versalift VTX-240-G3</t>
  </si>
  <si>
    <t>De minimale gelijkwaardigheid is op basis van takdiameter 120 mm</t>
  </si>
  <si>
    <t>In geval van conventioneel / HVO, bijvoorbeeld: TP 175 Mobile, Vandaele TV1622 of 1826 Di, Timberwolf TW230HB, Schliesing 235 MX of EX</t>
  </si>
  <si>
    <t>In geval van elektrisch / hybride, bijvoorbeeld: TP 175 of 215 Mobile ZE, Timberwolf TW280HB Hybride</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</si>
  <si>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boomonderhoud in het werkgebied in de gemeente Zuidplas tijdens de gehele duur van de opdracht.</t>
    </r>
  </si>
  <si>
    <r>
      <t xml:space="preserve">In geval van elektrisch / hybride, bijvoorbeeld: Genie Z60/37-FE, Genie E600JP, </t>
    </r>
    <r>
      <rPr>
        <sz val="10"/>
        <rFont val="Arial"/>
        <family val="2"/>
      </rPr>
      <t xml:space="preserve">Genie S60FE, Genie S60DC, </t>
    </r>
    <r>
      <rPr>
        <sz val="11"/>
        <rFont val="Arial"/>
        <family val="2"/>
      </rPr>
      <t>Magni BA20ERT, Niftylift HR21Hybride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</si>
</sst>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
      <b/>
      <sz val="10"/>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78">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9" fillId="0" borderId="25" xfId="0" applyFont="1" applyBorder="1"/>
    <xf numFmtId="0" fontId="4" fillId="4" borderId="6" xfId="0" applyFont="1" applyFill="1" applyBorder="1" applyAlignment="1">
      <alignment vertical="center"/>
    </xf>
    <xf numFmtId="0" fontId="9" fillId="0" borderId="16" xfId="0" applyFont="1" applyBorder="1"/>
    <xf numFmtId="0" fontId="10" fillId="0" borderId="17" xfId="0" applyFont="1" applyBorder="1"/>
    <xf numFmtId="0" fontId="3" fillId="4" borderId="6" xfId="0" applyFont="1" applyFill="1" applyBorder="1" applyAlignment="1">
      <alignment vertical="center"/>
    </xf>
    <xf numFmtId="0" fontId="2" fillId="4" borderId="6" xfId="0" applyFont="1" applyFill="1" applyBorder="1" applyAlignment="1">
      <alignment vertical="center"/>
    </xf>
    <xf numFmtId="0" fontId="8" fillId="6" borderId="2" xfId="0" applyFont="1" applyFill="1" applyBorder="1" applyAlignment="1">
      <alignment vertical="center"/>
    </xf>
    <xf numFmtId="0" fontId="19" fillId="4" borderId="7" xfId="0" applyFont="1" applyFill="1" applyBorder="1" applyAlignment="1">
      <alignment horizontal="center" vertical="center"/>
    </xf>
    <xf numFmtId="0" fontId="8" fillId="4" borderId="4" xfId="0" applyFont="1" applyFill="1" applyBorder="1" applyAlignment="1">
      <alignment vertical="center"/>
    </xf>
    <xf numFmtId="0" fontId="2" fillId="0" borderId="16" xfId="0" quotePrefix="1" applyFont="1" applyBorder="1" applyAlignment="1">
      <alignment horizontal="left" vertical="top" wrapText="1"/>
    </xf>
    <xf numFmtId="0" fontId="2" fillId="0" borderId="17" xfId="0" quotePrefix="1" applyFont="1" applyBorder="1" applyAlignment="1">
      <alignment horizontal="left" vertical="top" wrapText="1"/>
    </xf>
    <xf numFmtId="0" fontId="2" fillId="0" borderId="18" xfId="0" quotePrefix="1" applyFont="1" applyBorder="1" applyAlignment="1">
      <alignment horizontal="left" vertical="top" wrapText="1"/>
    </xf>
    <xf numFmtId="0" fontId="2" fillId="0" borderId="24" xfId="0" quotePrefix="1" applyFont="1" applyBorder="1" applyAlignment="1">
      <alignment horizontal="left" vertical="top" wrapText="1"/>
    </xf>
    <xf numFmtId="0" fontId="2" fillId="0" borderId="0" xfId="0" quotePrefix="1" applyFont="1" applyAlignment="1">
      <alignment horizontal="left" vertical="top" wrapText="1"/>
    </xf>
    <xf numFmtId="0" fontId="2" fillId="0" borderId="19" xfId="0" quotePrefix="1" applyFont="1" applyBorder="1" applyAlignment="1">
      <alignment horizontal="left" vertical="top" wrapText="1"/>
    </xf>
    <xf numFmtId="0" fontId="2" fillId="0" borderId="25" xfId="0" quotePrefix="1" applyFont="1" applyBorder="1" applyAlignment="1">
      <alignment horizontal="left" vertical="top" wrapText="1"/>
    </xf>
    <xf numFmtId="0" fontId="2" fillId="0" borderId="26" xfId="0" quotePrefix="1" applyFont="1" applyBorder="1" applyAlignment="1">
      <alignment horizontal="left" vertical="top" wrapText="1"/>
    </xf>
    <xf numFmtId="0" fontId="2" fillId="0" borderId="27" xfId="0" quotePrefix="1" applyFont="1" applyBorder="1" applyAlignment="1">
      <alignment horizontal="left" vertical="top" wrapText="1"/>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9" fontId="6" fillId="8" borderId="1" xfId="1" applyFont="1" applyFill="1" applyBorder="1" applyAlignment="1" applyProtection="1">
      <alignment horizontal="right" vertical="top"/>
      <protection locked="0"/>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74</xdr:row>
      <xdr:rowOff>38100</xdr:rowOff>
    </xdr:from>
    <xdr:to>
      <xdr:col>8</xdr:col>
      <xdr:colOff>1004570</xdr:colOff>
      <xdr:row>86</xdr:row>
      <xdr:rowOff>104775</xdr:rowOff>
    </xdr:to>
    <xdr:pic>
      <xdr:nvPicPr>
        <xdr:cNvPr id="5" name="Afbeelding 4">
          <a:extLst>
            <a:ext uri="{FF2B5EF4-FFF2-40B4-BE49-F238E27FC236}">
              <a16:creationId xmlns:a16="http://schemas.microsoft.com/office/drawing/2014/main" id="{756922AF-E4D6-9EFD-E12F-355836D81C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16300"/>
          <a:ext cx="8281670" cy="22383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87"/>
  <sheetViews>
    <sheetView tabSelected="1" zoomScaleNormal="100" zoomScaleSheetLayoutView="90" workbookViewId="0">
      <selection activeCell="K15" sqref="K15"/>
    </sheetView>
  </sheetViews>
  <sheetFormatPr defaultRowHeight="14.25" x14ac:dyDescent="0.2"/>
  <cols>
    <col min="1" max="1" width="25.7109375" style="4" customWidth="1"/>
    <col min="2" max="2" width="8" style="4" bestFit="1" customWidth="1"/>
    <col min="3" max="6" width="12.7109375" style="4" customWidth="1"/>
    <col min="7" max="7" width="13.5703125" style="4" bestFit="1" customWidth="1"/>
    <col min="8" max="8" width="12.42578125" style="4" customWidth="1"/>
    <col min="9" max="9" width="17.7109375" style="4" customWidth="1"/>
    <col min="10" max="16384" width="9.140625" style="4"/>
  </cols>
  <sheetData>
    <row r="1" spans="1:9" ht="24" thickBot="1" x14ac:dyDescent="0.4">
      <c r="A1" s="59" t="s">
        <v>33</v>
      </c>
      <c r="B1" s="60"/>
      <c r="C1" s="60"/>
      <c r="D1" s="60"/>
      <c r="E1" s="60"/>
      <c r="F1" s="60"/>
      <c r="G1" s="60"/>
      <c r="H1" s="60"/>
      <c r="I1" s="61"/>
    </row>
    <row r="2" spans="1:9" ht="27.75" x14ac:dyDescent="0.4">
      <c r="A2" s="36"/>
      <c r="B2" s="36"/>
      <c r="C2" s="36"/>
      <c r="D2" s="36"/>
      <c r="E2" s="36"/>
      <c r="F2" s="36"/>
      <c r="G2" s="36"/>
      <c r="H2" s="36"/>
      <c r="I2" s="36"/>
    </row>
    <row r="3" spans="1:9" ht="28.5" thickBot="1" x14ac:dyDescent="0.45">
      <c r="A3" s="37"/>
      <c r="B3" s="37"/>
      <c r="C3" s="37"/>
      <c r="D3" s="37"/>
      <c r="E3" s="37"/>
      <c r="F3" s="37"/>
      <c r="G3" s="37"/>
      <c r="H3" s="37"/>
      <c r="I3" s="37"/>
    </row>
    <row r="4" spans="1:9" ht="18.75" thickBot="1" x14ac:dyDescent="0.25">
      <c r="A4" s="62" t="s">
        <v>15</v>
      </c>
      <c r="B4" s="63"/>
      <c r="C4" s="63"/>
      <c r="D4" s="63"/>
      <c r="E4" s="63"/>
      <c r="F4" s="63"/>
      <c r="G4" s="63"/>
      <c r="H4" s="63"/>
      <c r="I4" s="64"/>
    </row>
    <row r="5" spans="1:9" ht="35.1" customHeight="1" thickBot="1" x14ac:dyDescent="0.25">
      <c r="A5" s="68" t="s">
        <v>27</v>
      </c>
      <c r="B5" s="69"/>
      <c r="C5" s="69"/>
      <c r="D5" s="69"/>
      <c r="E5" s="69"/>
      <c r="F5" s="69"/>
      <c r="G5" s="69"/>
      <c r="H5" s="69"/>
      <c r="I5" s="70"/>
    </row>
    <row r="6" spans="1:9" ht="26.25" customHeight="1" thickBot="1" x14ac:dyDescent="0.25">
      <c r="A6" s="18"/>
      <c r="B6" s="15"/>
      <c r="C6" s="15"/>
      <c r="D6" s="15"/>
      <c r="E6" s="15"/>
      <c r="F6" s="15"/>
      <c r="G6" s="15"/>
      <c r="H6" s="15"/>
      <c r="I6" s="19"/>
    </row>
    <row r="7" spans="1:9" ht="18.75" customHeight="1" thickBot="1" x14ac:dyDescent="0.25">
      <c r="A7" s="65" t="s">
        <v>16</v>
      </c>
      <c r="B7" s="66"/>
      <c r="C7" s="66"/>
      <c r="D7" s="66"/>
      <c r="E7" s="66"/>
      <c r="F7" s="66"/>
      <c r="G7" s="66"/>
      <c r="H7" s="66"/>
      <c r="I7" s="67"/>
    </row>
    <row r="8" spans="1:9" ht="43.5" customHeight="1" x14ac:dyDescent="0.2">
      <c r="A8" s="16" t="s">
        <v>17</v>
      </c>
      <c r="B8" s="71"/>
      <c r="C8" s="72"/>
      <c r="D8" s="72"/>
      <c r="E8" s="72"/>
      <c r="F8" s="72"/>
      <c r="G8" s="72"/>
      <c r="H8" s="72"/>
      <c r="I8" s="73"/>
    </row>
    <row r="9" spans="1:9" ht="15.75" customHeight="1" thickBot="1" x14ac:dyDescent="0.25">
      <c r="A9" s="17" t="s">
        <v>18</v>
      </c>
      <c r="B9" s="74"/>
      <c r="C9" s="75"/>
      <c r="D9" s="75"/>
      <c r="E9" s="75"/>
      <c r="F9" s="75"/>
      <c r="G9" s="75"/>
      <c r="H9" s="75"/>
      <c r="I9" s="76"/>
    </row>
    <row r="10" spans="1:9" ht="18.75" customHeight="1" thickBot="1" x14ac:dyDescent="0.25">
      <c r="A10" s="65" t="s">
        <v>21</v>
      </c>
      <c r="B10" s="66"/>
      <c r="C10" s="66"/>
      <c r="D10" s="66"/>
      <c r="E10" s="66"/>
      <c r="F10" s="66"/>
      <c r="G10" s="66"/>
      <c r="H10" s="66"/>
      <c r="I10" s="67"/>
    </row>
    <row r="11" spans="1:9" ht="43.5" customHeight="1" x14ac:dyDescent="0.2">
      <c r="A11" s="21" t="s">
        <v>20</v>
      </c>
      <c r="B11" s="71"/>
      <c r="C11" s="72"/>
      <c r="D11" s="72"/>
      <c r="E11" s="72"/>
      <c r="F11" s="72"/>
      <c r="G11" s="72"/>
      <c r="H11" s="72"/>
      <c r="I11" s="73"/>
    </row>
    <row r="12" spans="1:9" ht="15.75" customHeight="1" thickBot="1" x14ac:dyDescent="0.25">
      <c r="A12" s="22" t="s">
        <v>18</v>
      </c>
      <c r="B12" s="74"/>
      <c r="C12" s="75"/>
      <c r="D12" s="75"/>
      <c r="E12" s="75"/>
      <c r="F12" s="75"/>
      <c r="G12" s="75"/>
      <c r="H12" s="75"/>
      <c r="I12" s="76"/>
    </row>
    <row r="13" spans="1:9" ht="15.75" customHeight="1" thickBot="1" x14ac:dyDescent="0.25">
      <c r="A13" s="24"/>
      <c r="B13" s="24"/>
      <c r="C13" s="24"/>
      <c r="D13" s="24"/>
      <c r="E13" s="24"/>
      <c r="F13" s="24"/>
      <c r="G13" s="24"/>
      <c r="H13" s="24"/>
      <c r="I13" s="24"/>
    </row>
    <row r="14" spans="1:9" ht="18.75" thickBot="1" x14ac:dyDescent="0.25">
      <c r="A14" s="62" t="s">
        <v>34</v>
      </c>
      <c r="B14" s="63"/>
      <c r="C14" s="63"/>
      <c r="D14" s="63"/>
      <c r="E14" s="63"/>
      <c r="F14" s="63"/>
      <c r="G14" s="63"/>
      <c r="H14" s="63"/>
      <c r="I14" s="64"/>
    </row>
    <row r="15" spans="1:9" ht="14.25" customHeight="1" x14ac:dyDescent="0.2">
      <c r="A15" s="50" t="s">
        <v>46</v>
      </c>
      <c r="B15" s="51"/>
      <c r="C15" s="51"/>
      <c r="D15" s="51"/>
      <c r="E15" s="51"/>
      <c r="F15" s="51"/>
      <c r="G15" s="51"/>
      <c r="H15" s="51"/>
      <c r="I15" s="52"/>
    </row>
    <row r="16" spans="1:9" ht="14.25" customHeight="1" x14ac:dyDescent="0.2">
      <c r="A16" s="53"/>
      <c r="B16" s="54"/>
      <c r="C16" s="54"/>
      <c r="D16" s="54"/>
      <c r="E16" s="54"/>
      <c r="F16" s="54"/>
      <c r="G16" s="54"/>
      <c r="H16" s="54"/>
      <c r="I16" s="55"/>
    </row>
    <row r="17" spans="1:9" ht="14.25" customHeight="1" x14ac:dyDescent="0.2">
      <c r="A17" s="53"/>
      <c r="B17" s="54"/>
      <c r="C17" s="54"/>
      <c r="D17" s="54"/>
      <c r="E17" s="54"/>
      <c r="F17" s="54"/>
      <c r="G17" s="54"/>
      <c r="H17" s="54"/>
      <c r="I17" s="55"/>
    </row>
    <row r="18" spans="1:9" ht="14.25" customHeight="1" x14ac:dyDescent="0.2">
      <c r="A18" s="53"/>
      <c r="B18" s="54"/>
      <c r="C18" s="54"/>
      <c r="D18" s="54"/>
      <c r="E18" s="54"/>
      <c r="F18" s="54"/>
      <c r="G18" s="54"/>
      <c r="H18" s="54"/>
      <c r="I18" s="55"/>
    </row>
    <row r="19" spans="1:9" ht="14.25" customHeight="1" x14ac:dyDescent="0.2">
      <c r="A19" s="53"/>
      <c r="B19" s="54"/>
      <c r="C19" s="54"/>
      <c r="D19" s="54"/>
      <c r="E19" s="54"/>
      <c r="F19" s="54"/>
      <c r="G19" s="54"/>
      <c r="H19" s="54"/>
      <c r="I19" s="55"/>
    </row>
    <row r="20" spans="1:9" ht="14.25" customHeight="1" x14ac:dyDescent="0.2">
      <c r="A20" s="53"/>
      <c r="B20" s="54"/>
      <c r="C20" s="54"/>
      <c r="D20" s="54"/>
      <c r="E20" s="54"/>
      <c r="F20" s="54"/>
      <c r="G20" s="54"/>
      <c r="H20" s="54"/>
      <c r="I20" s="55"/>
    </row>
    <row r="21" spans="1:9" ht="14.25" customHeight="1" x14ac:dyDescent="0.2">
      <c r="A21" s="53"/>
      <c r="B21" s="54"/>
      <c r="C21" s="54"/>
      <c r="D21" s="54"/>
      <c r="E21" s="54"/>
      <c r="F21" s="54"/>
      <c r="G21" s="54"/>
      <c r="H21" s="54"/>
      <c r="I21" s="55"/>
    </row>
    <row r="22" spans="1:9" ht="14.25" customHeight="1" x14ac:dyDescent="0.2">
      <c r="A22" s="53"/>
      <c r="B22" s="54"/>
      <c r="C22" s="54"/>
      <c r="D22" s="54"/>
      <c r="E22" s="54"/>
      <c r="F22" s="54"/>
      <c r="G22" s="54"/>
      <c r="H22" s="54"/>
      <c r="I22" s="55"/>
    </row>
    <row r="23" spans="1:9" ht="14.25" customHeight="1" x14ac:dyDescent="0.2">
      <c r="A23" s="53"/>
      <c r="B23" s="54"/>
      <c r="C23" s="54"/>
      <c r="D23" s="54"/>
      <c r="E23" s="54"/>
      <c r="F23" s="54"/>
      <c r="G23" s="54"/>
      <c r="H23" s="54"/>
      <c r="I23" s="55"/>
    </row>
    <row r="24" spans="1:9" ht="14.25" customHeight="1" x14ac:dyDescent="0.2">
      <c r="A24" s="53"/>
      <c r="B24" s="54"/>
      <c r="C24" s="54"/>
      <c r="D24" s="54"/>
      <c r="E24" s="54"/>
      <c r="F24" s="54"/>
      <c r="G24" s="54"/>
      <c r="H24" s="54"/>
      <c r="I24" s="55"/>
    </row>
    <row r="25" spans="1:9" ht="14.25" customHeight="1" x14ac:dyDescent="0.2">
      <c r="A25" s="53"/>
      <c r="B25" s="54"/>
      <c r="C25" s="54"/>
      <c r="D25" s="54"/>
      <c r="E25" s="54"/>
      <c r="F25" s="54"/>
      <c r="G25" s="54"/>
      <c r="H25" s="54"/>
      <c r="I25" s="55"/>
    </row>
    <row r="26" spans="1:9" ht="14.25" customHeight="1" x14ac:dyDescent="0.2">
      <c r="A26" s="53"/>
      <c r="B26" s="54"/>
      <c r="C26" s="54"/>
      <c r="D26" s="54"/>
      <c r="E26" s="54"/>
      <c r="F26" s="54"/>
      <c r="G26" s="54"/>
      <c r="H26" s="54"/>
      <c r="I26" s="55"/>
    </row>
    <row r="27" spans="1:9" ht="14.25" customHeight="1" x14ac:dyDescent="0.2">
      <c r="A27" s="53"/>
      <c r="B27" s="54"/>
      <c r="C27" s="54"/>
      <c r="D27" s="54"/>
      <c r="E27" s="54"/>
      <c r="F27" s="54"/>
      <c r="G27" s="54"/>
      <c r="H27" s="54"/>
      <c r="I27" s="55"/>
    </row>
    <row r="28" spans="1:9" ht="14.25" customHeight="1" x14ac:dyDescent="0.2">
      <c r="A28" s="53"/>
      <c r="B28" s="54"/>
      <c r="C28" s="54"/>
      <c r="D28" s="54"/>
      <c r="E28" s="54"/>
      <c r="F28" s="54"/>
      <c r="G28" s="54"/>
      <c r="H28" s="54"/>
      <c r="I28" s="55"/>
    </row>
    <row r="29" spans="1:9" ht="14.25" customHeight="1" thickBot="1" x14ac:dyDescent="0.25">
      <c r="A29" s="56"/>
      <c r="B29" s="57"/>
      <c r="C29" s="57"/>
      <c r="D29" s="57"/>
      <c r="E29" s="57"/>
      <c r="F29" s="57"/>
      <c r="G29" s="57"/>
      <c r="H29" s="57"/>
      <c r="I29" s="58"/>
    </row>
    <row r="30" spans="1:9" ht="15.75" customHeight="1" thickBot="1" x14ac:dyDescent="0.25">
      <c r="B30" s="20"/>
      <c r="C30" s="20"/>
      <c r="D30" s="20"/>
      <c r="E30" s="20"/>
      <c r="F30" s="20"/>
      <c r="G30" s="20"/>
      <c r="H30" s="20"/>
      <c r="I30" s="20"/>
    </row>
    <row r="31" spans="1:9" ht="20.100000000000001" customHeight="1" x14ac:dyDescent="0.2">
      <c r="A31" s="9" t="s">
        <v>1</v>
      </c>
      <c r="B31" s="10" t="s">
        <v>2</v>
      </c>
      <c r="C31" s="49" t="s">
        <v>0</v>
      </c>
      <c r="D31" s="49"/>
      <c r="E31" s="49"/>
      <c r="F31" s="49"/>
      <c r="G31" s="49"/>
      <c r="H31" s="10"/>
      <c r="I31" s="11"/>
    </row>
    <row r="32" spans="1:9" ht="25.5" x14ac:dyDescent="0.2">
      <c r="A32" s="12"/>
      <c r="B32" s="3"/>
      <c r="C32" s="2" t="s">
        <v>9</v>
      </c>
      <c r="D32" s="3" t="s">
        <v>8</v>
      </c>
      <c r="E32" s="3" t="s">
        <v>14</v>
      </c>
      <c r="F32" s="3" t="s">
        <v>3</v>
      </c>
      <c r="G32" s="2" t="s">
        <v>7</v>
      </c>
      <c r="H32" s="1" t="s">
        <v>6</v>
      </c>
      <c r="I32" s="48" t="s">
        <v>26</v>
      </c>
    </row>
    <row r="33" spans="1:9" ht="20.100000000000001" customHeight="1" x14ac:dyDescent="0.2">
      <c r="A33" s="12" t="s">
        <v>5</v>
      </c>
      <c r="B33" s="5"/>
      <c r="C33" s="6">
        <v>1</v>
      </c>
      <c r="D33" s="6">
        <v>0.7</v>
      </c>
      <c r="E33" s="6">
        <v>0.5</v>
      </c>
      <c r="F33" s="6">
        <v>0.15</v>
      </c>
      <c r="G33" s="6">
        <v>0</v>
      </c>
      <c r="H33" s="6"/>
      <c r="I33" s="40">
        <v>7</v>
      </c>
    </row>
    <row r="34" spans="1:9" ht="20.100000000000001" customHeight="1" x14ac:dyDescent="0.2">
      <c r="A34" s="42" t="s">
        <v>4</v>
      </c>
      <c r="B34" s="8">
        <v>0.4</v>
      </c>
      <c r="C34" s="77">
        <v>0</v>
      </c>
      <c r="D34" s="77">
        <v>0</v>
      </c>
      <c r="E34" s="77">
        <v>0</v>
      </c>
      <c r="F34" s="77">
        <v>0</v>
      </c>
      <c r="G34" s="77">
        <v>0</v>
      </c>
      <c r="H34" s="7" t="str">
        <f>IF(SUM(C34:G34)=1,"CORRECT","INCORRECT")</f>
        <v>INCORRECT</v>
      </c>
      <c r="I34" s="39">
        <f>ROUND($I$33*$B34*SUM((C34*$C$33)+(D34*$D$33)+(E34*$E$33)+(F34*$F$33)+(G34*$G$33)),3)</f>
        <v>0</v>
      </c>
    </row>
    <row r="35" spans="1:9" ht="20.100000000000001" customHeight="1" x14ac:dyDescent="0.2">
      <c r="A35" s="45" t="s">
        <v>30</v>
      </c>
      <c r="B35" s="8">
        <v>0.3</v>
      </c>
      <c r="C35" s="77">
        <v>0</v>
      </c>
      <c r="D35" s="77">
        <v>0</v>
      </c>
      <c r="E35" s="77">
        <v>0</v>
      </c>
      <c r="F35" s="77">
        <v>0</v>
      </c>
      <c r="G35" s="77">
        <v>0</v>
      </c>
      <c r="H35" s="7" t="str">
        <f t="shared" ref="H35:H38" si="0">IF(SUM(C35:G35)=1,"CORRECT","INCORRECT")</f>
        <v>INCORRECT</v>
      </c>
      <c r="I35" s="39">
        <f>ROUND($I$33*$B35*SUM((C35*$C$33)+(D35*$D$33)+(E35*$E$33)+(F35*$F$33)+(G35*$G$33)),3)</f>
        <v>0</v>
      </c>
    </row>
    <row r="36" spans="1:9" ht="20.100000000000001" customHeight="1" x14ac:dyDescent="0.2">
      <c r="A36" s="23" t="s">
        <v>22</v>
      </c>
      <c r="B36" s="8">
        <v>0.1</v>
      </c>
      <c r="C36" s="77">
        <v>0</v>
      </c>
      <c r="D36" s="77">
        <v>0</v>
      </c>
      <c r="E36" s="77">
        <v>0</v>
      </c>
      <c r="F36" s="77">
        <v>0</v>
      </c>
      <c r="G36" s="77">
        <v>0</v>
      </c>
      <c r="H36" s="7" t="str">
        <f t="shared" si="0"/>
        <v>INCORRECT</v>
      </c>
      <c r="I36" s="39">
        <f>ROUND($I$33*$B36*SUM((C36*$C$33)+(D36*$D$33)+(E36*$E$33)+(F36*$F$33)+(G36*$G$33)),3)</f>
        <v>0</v>
      </c>
    </row>
    <row r="37" spans="1:9" ht="20.100000000000001" customHeight="1" x14ac:dyDescent="0.2">
      <c r="A37" s="45" t="s">
        <v>31</v>
      </c>
      <c r="B37" s="8">
        <v>0.1</v>
      </c>
      <c r="C37" s="77">
        <v>0</v>
      </c>
      <c r="D37" s="77">
        <v>0</v>
      </c>
      <c r="E37" s="77">
        <v>0</v>
      </c>
      <c r="F37" s="77">
        <v>0</v>
      </c>
      <c r="G37" s="77">
        <v>0</v>
      </c>
      <c r="H37" s="7" t="str">
        <f t="shared" si="0"/>
        <v>INCORRECT</v>
      </c>
      <c r="I37" s="39">
        <f>ROUND($I$33*$B37*SUM((C37*$C$33)+(D37*$D$33)+(E37*$E$33)+(F37*$F$33)+(G37*$G$33)),3)</f>
        <v>0</v>
      </c>
    </row>
    <row r="38" spans="1:9" ht="20.100000000000001" customHeight="1" x14ac:dyDescent="0.2">
      <c r="A38" s="46" t="s">
        <v>37</v>
      </c>
      <c r="B38" s="8">
        <v>0.1</v>
      </c>
      <c r="C38" s="77">
        <v>0</v>
      </c>
      <c r="D38" s="77">
        <v>0</v>
      </c>
      <c r="E38" s="77">
        <v>0</v>
      </c>
      <c r="F38" s="77">
        <v>0</v>
      </c>
      <c r="G38" s="77">
        <v>0</v>
      </c>
      <c r="H38" s="7" t="str">
        <f t="shared" si="0"/>
        <v>INCORRECT</v>
      </c>
      <c r="I38" s="39">
        <f>ROUND($I$33*$B38*SUM((C38*$C$33)+(D38*$D$33)+(E38*$E$33)+(F38*$F$33)+(G38*$G$33)),3)</f>
        <v>0</v>
      </c>
    </row>
    <row r="39" spans="1:9" ht="20.100000000000001" customHeight="1" thickBot="1" x14ac:dyDescent="0.25">
      <c r="A39" s="47" t="s">
        <v>28</v>
      </c>
      <c r="B39" s="13">
        <f>SUM(B34:B38)</f>
        <v>0.99999999999999989</v>
      </c>
      <c r="C39" s="14"/>
      <c r="D39" s="14"/>
      <c r="E39" s="14"/>
      <c r="F39" s="14"/>
      <c r="G39" s="14"/>
      <c r="H39" s="14"/>
      <c r="I39" s="38">
        <f>SUM(I34:I38)</f>
        <v>0</v>
      </c>
    </row>
    <row r="40" spans="1:9" ht="15" thickBot="1" x14ac:dyDescent="0.25"/>
    <row r="41" spans="1:9" ht="15" x14ac:dyDescent="0.25">
      <c r="A41" s="25" t="s">
        <v>4</v>
      </c>
      <c r="B41" s="26"/>
      <c r="C41" s="26"/>
      <c r="D41" s="26"/>
      <c r="E41" s="26"/>
      <c r="F41" s="26"/>
      <c r="G41" s="26"/>
      <c r="H41" s="26"/>
      <c r="I41" s="27"/>
    </row>
    <row r="42" spans="1:9" ht="14.25" customHeight="1" x14ac:dyDescent="0.2">
      <c r="A42" s="28" t="s">
        <v>19</v>
      </c>
      <c r="I42" s="29"/>
    </row>
    <row r="43" spans="1:9" ht="14.25" customHeight="1" x14ac:dyDescent="0.2">
      <c r="A43" s="28" t="s">
        <v>13</v>
      </c>
      <c r="I43" s="29"/>
    </row>
    <row r="44" spans="1:9" ht="14.25" customHeight="1" x14ac:dyDescent="0.2">
      <c r="A44" s="28" t="s">
        <v>12</v>
      </c>
      <c r="I44" s="29"/>
    </row>
    <row r="45" spans="1:9" ht="14.25" customHeight="1" x14ac:dyDescent="0.2">
      <c r="A45" s="28" t="s">
        <v>11</v>
      </c>
      <c r="I45" s="29"/>
    </row>
    <row r="46" spans="1:9" ht="14.25" customHeight="1" x14ac:dyDescent="0.2">
      <c r="A46" s="28"/>
      <c r="I46" s="29"/>
    </row>
    <row r="47" spans="1:9" ht="15" x14ac:dyDescent="0.25">
      <c r="A47" s="30" t="s">
        <v>30</v>
      </c>
      <c r="I47" s="29"/>
    </row>
    <row r="48" spans="1:9" ht="14.25" customHeight="1" x14ac:dyDescent="0.2">
      <c r="A48" s="31" t="s">
        <v>36</v>
      </c>
      <c r="I48" s="29"/>
    </row>
    <row r="49" spans="1:9" ht="14.25" customHeight="1" x14ac:dyDescent="0.2">
      <c r="A49" s="31" t="s">
        <v>47</v>
      </c>
      <c r="I49" s="29"/>
    </row>
    <row r="50" spans="1:9" ht="14.25" customHeight="1" x14ac:dyDescent="0.2">
      <c r="A50" s="31" t="s">
        <v>39</v>
      </c>
      <c r="I50" s="29"/>
    </row>
    <row r="51" spans="1:9" ht="14.25" customHeight="1" x14ac:dyDescent="0.2">
      <c r="A51" s="31" t="s">
        <v>35</v>
      </c>
      <c r="I51" s="29"/>
    </row>
    <row r="52" spans="1:9" ht="14.25" customHeight="1" x14ac:dyDescent="0.2">
      <c r="A52" s="28"/>
      <c r="I52" s="29"/>
    </row>
    <row r="53" spans="1:9" ht="15" x14ac:dyDescent="0.25">
      <c r="A53" s="30" t="s">
        <v>22</v>
      </c>
      <c r="I53" s="29"/>
    </row>
    <row r="54" spans="1:9" ht="14.25" customHeight="1" x14ac:dyDescent="0.2">
      <c r="A54" s="31" t="s">
        <v>23</v>
      </c>
      <c r="I54" s="29"/>
    </row>
    <row r="55" spans="1:9" ht="14.25" customHeight="1" x14ac:dyDescent="0.2">
      <c r="A55" s="31" t="s">
        <v>24</v>
      </c>
      <c r="I55" s="29"/>
    </row>
    <row r="56" spans="1:9" ht="14.25" customHeight="1" x14ac:dyDescent="0.2">
      <c r="A56" s="31" t="s">
        <v>25</v>
      </c>
      <c r="I56" s="29"/>
    </row>
    <row r="57" spans="1:9" ht="14.25" customHeight="1" x14ac:dyDescent="0.2">
      <c r="A57" s="31" t="s">
        <v>10</v>
      </c>
      <c r="I57" s="29"/>
    </row>
    <row r="58" spans="1:9" ht="14.25" customHeight="1" x14ac:dyDescent="0.2">
      <c r="A58" s="28"/>
      <c r="I58" s="29"/>
    </row>
    <row r="59" spans="1:9" ht="15" x14ac:dyDescent="0.25">
      <c r="A59" s="30" t="s">
        <v>31</v>
      </c>
      <c r="I59" s="29"/>
    </row>
    <row r="60" spans="1:9" ht="14.25" customHeight="1" x14ac:dyDescent="0.2">
      <c r="A60" s="31" t="s">
        <v>32</v>
      </c>
      <c r="I60" s="29"/>
    </row>
    <row r="61" spans="1:9" ht="14.25" customHeight="1" x14ac:dyDescent="0.2">
      <c r="A61" s="31" t="s">
        <v>45</v>
      </c>
      <c r="I61" s="29"/>
    </row>
    <row r="62" spans="1:9" ht="14.25" customHeight="1" x14ac:dyDescent="0.2">
      <c r="A62" s="31" t="s">
        <v>44</v>
      </c>
      <c r="I62" s="29"/>
    </row>
    <row r="63" spans="1:9" ht="14.25" customHeight="1" x14ac:dyDescent="0.2">
      <c r="A63" s="31" t="s">
        <v>43</v>
      </c>
      <c r="I63" s="29"/>
    </row>
    <row r="64" spans="1:9" ht="14.25" customHeight="1" x14ac:dyDescent="0.2">
      <c r="A64" s="28"/>
      <c r="I64" s="29"/>
    </row>
    <row r="65" spans="1:9" ht="15" x14ac:dyDescent="0.25">
      <c r="A65" s="30" t="s">
        <v>37</v>
      </c>
      <c r="I65" s="29"/>
    </row>
    <row r="66" spans="1:9" ht="14.25" customHeight="1" x14ac:dyDescent="0.2">
      <c r="A66" s="31" t="s">
        <v>38</v>
      </c>
      <c r="I66" s="29"/>
    </row>
    <row r="67" spans="1:9" ht="14.25" customHeight="1" x14ac:dyDescent="0.2">
      <c r="A67" s="31" t="s">
        <v>41</v>
      </c>
      <c r="I67" s="29"/>
    </row>
    <row r="68" spans="1:9" ht="14.25" customHeight="1" x14ac:dyDescent="0.2">
      <c r="A68" s="31" t="s">
        <v>42</v>
      </c>
      <c r="I68" s="29"/>
    </row>
    <row r="69" spans="1:9" ht="14.25" customHeight="1" x14ac:dyDescent="0.2">
      <c r="A69" s="31" t="s">
        <v>40</v>
      </c>
      <c r="I69" s="29"/>
    </row>
    <row r="70" spans="1:9" ht="14.25" customHeight="1" thickBot="1" x14ac:dyDescent="0.25">
      <c r="A70" s="33"/>
      <c r="B70" s="34"/>
      <c r="C70" s="34"/>
      <c r="D70" s="34"/>
      <c r="E70" s="34"/>
      <c r="F70" s="34"/>
      <c r="G70" s="34"/>
      <c r="H70" s="34"/>
      <c r="I70" s="35"/>
    </row>
    <row r="71" spans="1:9" x14ac:dyDescent="0.2">
      <c r="A71" s="44"/>
      <c r="B71" s="26"/>
      <c r="C71" s="26"/>
      <c r="D71" s="26"/>
      <c r="E71" s="26"/>
      <c r="F71" s="26"/>
      <c r="G71" s="26"/>
      <c r="H71" s="26"/>
      <c r="I71" s="26"/>
    </row>
    <row r="72" spans="1:9" ht="15" thickBot="1" x14ac:dyDescent="0.25"/>
    <row r="73" spans="1:9" x14ac:dyDescent="0.2">
      <c r="A73" s="43"/>
      <c r="B73" s="26"/>
      <c r="C73" s="26"/>
      <c r="D73" s="26"/>
      <c r="E73" s="26"/>
      <c r="F73" s="26"/>
      <c r="G73" s="26"/>
      <c r="H73" s="26"/>
      <c r="I73" s="27"/>
    </row>
    <row r="74" spans="1:9" ht="15" x14ac:dyDescent="0.25">
      <c r="A74" s="32" t="s">
        <v>29</v>
      </c>
      <c r="I74" s="29"/>
    </row>
    <row r="75" spans="1:9" x14ac:dyDescent="0.2">
      <c r="A75" s="28"/>
      <c r="I75" s="29"/>
    </row>
    <row r="76" spans="1:9" x14ac:dyDescent="0.2">
      <c r="A76" s="28"/>
      <c r="I76" s="29"/>
    </row>
    <row r="77" spans="1:9" x14ac:dyDescent="0.2">
      <c r="A77" s="28"/>
      <c r="I77" s="29"/>
    </row>
    <row r="78" spans="1:9" x14ac:dyDescent="0.2">
      <c r="A78" s="28"/>
      <c r="I78" s="29"/>
    </row>
    <row r="79" spans="1:9" x14ac:dyDescent="0.2">
      <c r="A79" s="28"/>
      <c r="I79" s="29"/>
    </row>
    <row r="80" spans="1:9" x14ac:dyDescent="0.2">
      <c r="A80" s="28"/>
      <c r="I80" s="29"/>
    </row>
    <row r="81" spans="1:9" x14ac:dyDescent="0.2">
      <c r="A81" s="28"/>
      <c r="I81" s="29"/>
    </row>
    <row r="82" spans="1:9" x14ac:dyDescent="0.2">
      <c r="A82" s="28"/>
      <c r="I82" s="29"/>
    </row>
    <row r="83" spans="1:9" x14ac:dyDescent="0.2">
      <c r="A83" s="28"/>
      <c r="I83" s="29"/>
    </row>
    <row r="84" spans="1:9" x14ac:dyDescent="0.2">
      <c r="A84" s="28"/>
      <c r="I84" s="29"/>
    </row>
    <row r="85" spans="1:9" x14ac:dyDescent="0.2">
      <c r="A85" s="28"/>
      <c r="I85" s="29"/>
    </row>
    <row r="86" spans="1:9" x14ac:dyDescent="0.2">
      <c r="A86" s="28"/>
      <c r="I86" s="29"/>
    </row>
    <row r="87" spans="1:9" ht="15" thickBot="1" x14ac:dyDescent="0.25">
      <c r="A87" s="41"/>
      <c r="B87" s="34"/>
      <c r="C87" s="34"/>
      <c r="D87" s="34"/>
      <c r="E87" s="34"/>
      <c r="F87" s="34"/>
      <c r="G87" s="34"/>
      <c r="H87" s="34"/>
      <c r="I87" s="35"/>
    </row>
  </sheetData>
  <sheetProtection algorithmName="SHA-512" hashValue="qP3VLdHGkzByNUrOCMKDhB9mWUmVuPivPRMrdt/fRl93OTBo+Vcv/43Db9s/+M86C6RsZD2OriYe5CXFM1Gc8w==" saltValue="zgc8JtIzov+JcPrfPuzJVA==" spinCount="100000" sheet="1" objects="1" scenarios="1"/>
  <mergeCells count="12">
    <mergeCell ref="C31:G31"/>
    <mergeCell ref="A15:I29"/>
    <mergeCell ref="A1:I1"/>
    <mergeCell ref="A4:I4"/>
    <mergeCell ref="B8:I8"/>
    <mergeCell ref="B11:I11"/>
    <mergeCell ref="A10:I10"/>
    <mergeCell ref="B12:I12"/>
    <mergeCell ref="A7:I7"/>
    <mergeCell ref="B9:I9"/>
    <mergeCell ref="A5:I5"/>
    <mergeCell ref="A14:I14"/>
  </mergeCells>
  <phoneticPr fontId="15" type="noConversion"/>
  <conditionalFormatting sqref="H34:H38">
    <cfRule type="cellIs" dxfId="1" priority="3" operator="equal">
      <formula>"INCORRECT"</formula>
    </cfRule>
    <cfRule type="cellIs" dxfId="0" priority="4" operator="equal">
      <formula>"CORRECT"</formula>
    </cfRule>
  </conditionalFormatting>
  <pageMargins left="0.70866141732283472" right="0.39370078740157483" top="0.74803149606299213" bottom="0.55118110236220474"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3.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4.xml><?xml version="1.0" encoding="utf-8"?>
<ds:datastoreItem xmlns:ds="http://schemas.openxmlformats.org/officeDocument/2006/customXml" ds:itemID="{FBEBEDD0-0AF8-401A-96A7-02A5B4339357}">
  <ds:schemaRefs>
    <ds:schemaRef ds:uri="http://schemas.microsoft.com/sharepoint/event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Inzet Duurzaamheid</vt:lpstr>
      <vt:lpstr>'Inzet Duurzaamheid'!Afdrukbereik</vt:lpstr>
      <vt:lpstr>'Inzet Duurzaamheid'!Afdruktitels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2024-04-04T17:56:32Z</cp:lastPrinted>
  <dcterms:created xsi:type="dcterms:W3CDTF">2022-07-14T12:53:00Z</dcterms:created>
  <dcterms:modified xsi:type="dcterms:W3CDTF">2024-04-04T17:56:39Z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