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TestteamIenA/Gedeelde documenten/General/03a-D&amp;L/AR_RM_EU O Archeologische diensten 2024-2028_4060755/03 Doc/"/>
    </mc:Choice>
  </mc:AlternateContent>
  <xr:revisionPtr revIDLastSave="998" documentId="11_53A719AA1E67FB3BE195853D0F5E09FEA51985B7" xr6:coauthVersionLast="47" xr6:coauthVersionMax="47" xr10:uidLastSave="{C023404E-E72F-4CDF-9112-96A7EB5E611E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Blad1!$A$1:$G$77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G25" i="1"/>
  <c r="G24" i="1"/>
  <c r="G23" i="1"/>
  <c r="G36" i="1"/>
  <c r="G33" i="1"/>
  <c r="G37" i="1"/>
  <c r="G68" i="1"/>
  <c r="G66" i="1"/>
  <c r="G67" i="1"/>
  <c r="G44" i="1"/>
  <c r="G45" i="1"/>
  <c r="G43" i="1"/>
  <c r="G38" i="1" l="1"/>
  <c r="G56" i="1"/>
  <c r="G55" i="1"/>
  <c r="G93" i="1"/>
  <c r="G94" i="1"/>
  <c r="G112" i="1" l="1"/>
  <c r="G110" i="1"/>
  <c r="G98" i="1"/>
  <c r="G99" i="1"/>
  <c r="G97" i="1"/>
  <c r="G86" i="1"/>
  <c r="G87" i="1"/>
  <c r="G88" i="1"/>
  <c r="G89" i="1"/>
  <c r="G82" i="1"/>
  <c r="G77" i="1"/>
  <c r="G73" i="1"/>
  <c r="G74" i="1"/>
  <c r="G62" i="1"/>
  <c r="G63" i="1"/>
  <c r="G61" i="1"/>
  <c r="G60" i="1"/>
  <c r="G32" i="1" l="1"/>
  <c r="G34" i="1"/>
  <c r="G35" i="1"/>
  <c r="G31" i="1"/>
  <c r="G27" i="1"/>
  <c r="G22" i="1"/>
  <c r="G14" i="1"/>
  <c r="G13" i="1"/>
  <c r="G83" i="1"/>
  <c r="G81" i="1"/>
  <c r="G78" i="1"/>
  <c r="G69" i="1"/>
  <c r="G50" i="1"/>
  <c r="G52" i="1"/>
  <c r="G51" i="1"/>
  <c r="G18" i="1"/>
  <c r="G17" i="1"/>
  <c r="G12" i="1"/>
  <c r="G11" i="1"/>
  <c r="G114" i="1" l="1"/>
  <c r="G49" i="1"/>
  <c r="G72" i="1"/>
  <c r="G105" i="1"/>
  <c r="G106" i="1"/>
  <c r="G102" i="1"/>
  <c r="G92" i="1"/>
  <c r="G57" i="1"/>
  <c r="G48" i="1"/>
  <c r="G117" i="1" l="1"/>
</calcChain>
</file>

<file path=xl/sharedStrings.xml><?xml version="1.0" encoding="utf-8"?>
<sst xmlns="http://schemas.openxmlformats.org/spreadsheetml/2006/main" count="174" uniqueCount="107">
  <si>
    <t>POST</t>
  </si>
  <si>
    <t>UURTARIEF</t>
  </si>
  <si>
    <t>AANTAL UREN</t>
  </si>
  <si>
    <t>TOTAALPRIJS</t>
  </si>
  <si>
    <t>Naam inschrijver</t>
  </si>
  <si>
    <t>C</t>
  </si>
  <si>
    <t>E</t>
  </si>
  <si>
    <t>F</t>
  </si>
  <si>
    <t>G</t>
  </si>
  <si>
    <t>Perceel 2 (Zaaknummer: 453335 en referentienummer 2020/S 112-271894)</t>
  </si>
  <si>
    <t xml:space="preserve">Voorbereiding veldwerk </t>
  </si>
  <si>
    <t>KLIC-melding en controle</t>
  </si>
  <si>
    <t>Samenstellen draaiboek /  Plan van aanpak</t>
  </si>
  <si>
    <t>Onderzoeksmelding Ew art. 5.11</t>
  </si>
  <si>
    <t>Coördinatie en overleg</t>
  </si>
  <si>
    <t>Mobilisatie en demobilisatie</t>
  </si>
  <si>
    <t>Aan- en afvoer materieel opgravingsterrein</t>
  </si>
  <si>
    <t>dag</t>
  </si>
  <si>
    <t>Arch. begeleiding: meetgereedschap / apparatuur en verbruiksmateriaal</t>
  </si>
  <si>
    <t xml:space="preserve">Arch. begeleiding: digitaliseren veldtekeningen,  data- en vondstverwerking </t>
  </si>
  <si>
    <t>stelpost</t>
  </si>
  <si>
    <t/>
  </si>
  <si>
    <t>C14-ouderdomsbepaling (AMS)</t>
  </si>
  <si>
    <t>stuk</t>
  </si>
  <si>
    <t>OSL</t>
  </si>
  <si>
    <t>dendrochronologische datering inclusief context-scan</t>
  </si>
  <si>
    <t>röntgenonderzoek metaal</t>
  </si>
  <si>
    <t>Fysisch-antropologisch onderzoek crematiegraven en inhumatiegraven</t>
  </si>
  <si>
    <t>berging/zeven crematieresten</t>
  </si>
  <si>
    <t>opgraven, documenteren en berging inhumatiegraf met skeletresten</t>
  </si>
  <si>
    <t>archeobotanische waardering / scan droge monsters (zand), 5 L , inclusief deelverslag per stuk</t>
  </si>
  <si>
    <t>archeobotanische waardering / scan natte monsters, 5 L , inclusief deelverslag per stuk</t>
  </si>
  <si>
    <t>monsterbehandeling (per preparaat)</t>
  </si>
  <si>
    <t>inventarisatie (scan) profiel (ca 5 preparaten), inclusief deelverslag</t>
  </si>
  <si>
    <t>Redactie en productie (definitief standaardrapport - opgraven)</t>
  </si>
  <si>
    <t>Archivering en Deponering</t>
  </si>
  <si>
    <t>onvoorzien</t>
  </si>
  <si>
    <t>m²</t>
  </si>
  <si>
    <t>meter</t>
  </si>
  <si>
    <t>Sporen en structuren</t>
  </si>
  <si>
    <t>redactie en oplevering definitief rapport (digitaal en 2 x analoog)</t>
  </si>
  <si>
    <t>conservering hout, metaal, leer, bot, etc</t>
  </si>
  <si>
    <r>
      <t xml:space="preserve">Arch. begeleiding : </t>
    </r>
    <r>
      <rPr>
        <sz val="10"/>
        <rFont val="Arial"/>
        <family val="2"/>
      </rPr>
      <t xml:space="preserve"> een Sr KNA Archeoloog</t>
    </r>
    <r>
      <rPr>
        <b/>
        <sz val="10"/>
        <rFont val="Arial"/>
        <family val="2"/>
      </rPr>
      <t xml:space="preserve"> (intensieve begeleiding en coördinatie)</t>
    </r>
  </si>
  <si>
    <r>
      <rPr>
        <b/>
        <sz val="10"/>
        <rFont val="Arial"/>
        <family val="2"/>
      </rPr>
      <t>Proefsleuven:</t>
    </r>
    <r>
      <rPr>
        <sz val="10"/>
        <rFont val="Arial"/>
        <family val="2"/>
      </rPr>
      <t xml:space="preserve"> digitaliseren veldtekeningen en primaire dataverwerking</t>
    </r>
  </si>
  <si>
    <r>
      <rPr>
        <b/>
        <sz val="10"/>
        <rFont val="Arial"/>
        <family val="2"/>
      </rPr>
      <t>Opgraving:</t>
    </r>
    <r>
      <rPr>
        <sz val="10"/>
        <rFont val="Arial"/>
        <family val="2"/>
      </rPr>
      <t xml:space="preserve"> digitaliseren veldtekeningen en primaire dataverwerking </t>
    </r>
  </si>
  <si>
    <t>uur</t>
  </si>
  <si>
    <t>week</t>
  </si>
  <si>
    <t>EENHEIDSPRIJS</t>
  </si>
  <si>
    <t>AANTAL EENHEDEN</t>
  </si>
  <si>
    <t>DNA</t>
  </si>
  <si>
    <t xml:space="preserve">Archeobotanie </t>
  </si>
  <si>
    <t>determinatie, analyse, interpretatie, inclusief deelverslag</t>
  </si>
  <si>
    <t>documentatie, analyse  incl. verslaglegging</t>
  </si>
  <si>
    <t>analyse crematieresten, inclusief deelverslag</t>
  </si>
  <si>
    <t>kwantitatieve analyse/pollendiagram per profiel, inclusief deelverslag</t>
  </si>
  <si>
    <t xml:space="preserve">Metaal (ferro, non ferro, inclusief munten) </t>
  </si>
  <si>
    <t xml:space="preserve">Natuursteen, metaalslakken (incl. artefacten vuursteen) </t>
  </si>
  <si>
    <t>gedeeltelijke sloop van een gebouw en nieuwbouw en uitbreiding tov oudbouw.</t>
  </si>
  <si>
    <t>INSCHRIJFFORMULIER RAAMCONTRACT GEMEENTE ARNHEM ARCHEOLOGISCHE DIENSTVERLENING PROJECT:</t>
  </si>
  <si>
    <t xml:space="preserve">tekening aardewerk </t>
  </si>
  <si>
    <t xml:space="preserve">foto aardewerk </t>
  </si>
  <si>
    <t>analyse metaal, inclusief deelverslag</t>
  </si>
  <si>
    <t>tekening metaal</t>
  </si>
  <si>
    <t>foto metaal</t>
  </si>
  <si>
    <r>
      <t xml:space="preserve">analyse natuursteen (brokken tefriet en slakken </t>
    </r>
    <r>
      <rPr>
        <i/>
        <sz val="10"/>
        <rFont val="Arial"/>
        <family val="2"/>
      </rPr>
      <t>per vondstnr</t>
    </r>
    <r>
      <rPr>
        <sz val="10"/>
        <rFont val="Arial"/>
        <family val="2"/>
      </rPr>
      <t>), inclusief deelverslag</t>
    </r>
  </si>
  <si>
    <t>analyse vuursteen artefacten, inclusief deelverslag</t>
  </si>
  <si>
    <t>tekening natuursteen / slak / vuursteen</t>
  </si>
  <si>
    <t>foto natuursteen / slak / vuursteen</t>
  </si>
  <si>
    <t>analyse glas , inclusief deelverslag</t>
  </si>
  <si>
    <t>tekening glas</t>
  </si>
  <si>
    <t>foto glas</t>
  </si>
  <si>
    <t>analyse (bewerkt) botmateriaal, inclusief deelverslag</t>
  </si>
  <si>
    <t>isotopenonderzoek</t>
  </si>
  <si>
    <t>Aardewerk en keramisch bouwmateriaal</t>
  </si>
  <si>
    <t>Glas</t>
  </si>
  <si>
    <t xml:space="preserve">Zoöarcheologie (verbrand en onverbrand bot) </t>
  </si>
  <si>
    <t>analyseren van botanische macroresten (droog/verkoold), inclusief verslag</t>
  </si>
  <si>
    <t>analyseren van botanische macroresten (nat/(on)verkoold), inclusief verslag</t>
  </si>
  <si>
    <t xml:space="preserve">Palynologie </t>
  </si>
  <si>
    <t>Rapportage (synthese, rapportage)</t>
  </si>
  <si>
    <r>
      <t xml:space="preserve">conceptrapport met afbeeldingen en catalogi </t>
    </r>
    <r>
      <rPr>
        <u/>
        <sz val="10"/>
        <rFont val="Arial"/>
        <family val="2"/>
      </rPr>
      <t>(</t>
    </r>
    <r>
      <rPr>
        <b/>
        <u/>
        <sz val="10"/>
        <rFont val="Arial"/>
        <family val="2"/>
      </rPr>
      <t>opgraving</t>
    </r>
    <r>
      <rPr>
        <u/>
        <sz val="10"/>
        <rFont val="Arial"/>
        <family val="2"/>
      </rPr>
      <t>)</t>
    </r>
  </si>
  <si>
    <t xml:space="preserve">deponeren van vondsten, documentatie en gegevens </t>
  </si>
  <si>
    <t>invoeren van gegevens in ARCHIS</t>
  </si>
  <si>
    <t>Niet geëxpliciteerd onderzoek  (specialisten divers)</t>
  </si>
  <si>
    <t>Inrichten en handhaven voorzieningen opgravingsterrein (keet, dixi, container, etc)</t>
  </si>
  <si>
    <r>
      <t xml:space="preserve">Arch. begeleiding : </t>
    </r>
    <r>
      <rPr>
        <sz val="10"/>
        <rFont val="Arial"/>
        <family val="2"/>
      </rPr>
      <t xml:space="preserve"> een KNA-archeoloog Ma</t>
    </r>
    <r>
      <rPr>
        <b/>
        <sz val="10"/>
        <rFont val="Arial"/>
        <family val="2"/>
      </rPr>
      <t xml:space="preserve">  (intensieve en extensieve begeleiding)</t>
    </r>
  </si>
  <si>
    <r>
      <t xml:space="preserve">Arch. begeleiding : </t>
    </r>
    <r>
      <rPr>
        <sz val="10"/>
        <rFont val="Arial"/>
        <family val="2"/>
      </rPr>
      <t xml:space="preserve"> een KNA-archeoloog Ba / assistent-archeoloog</t>
    </r>
    <r>
      <rPr>
        <b/>
        <sz val="10"/>
        <rFont val="Arial"/>
        <family val="2"/>
      </rPr>
      <t xml:space="preserve"> (extra inzet bij opschaling)</t>
    </r>
  </si>
  <si>
    <t>plangebied is 2500m²: AB van de sloop, dan IVO-P (4 sleuven 4x20) en dan later DO (2000m²).</t>
  </si>
  <si>
    <r>
      <rPr>
        <b/>
        <sz val="10"/>
        <rFont val="Arial"/>
        <family val="2"/>
      </rPr>
      <t>Proefsleuven:</t>
    </r>
    <r>
      <rPr>
        <sz val="10"/>
        <rFont val="Arial"/>
        <family val="2"/>
      </rPr>
      <t xml:space="preserve"> aanleg vlakken, velddocumentatie, dichten </t>
    </r>
  </si>
  <si>
    <r>
      <t xml:space="preserve">Opgraving: </t>
    </r>
    <r>
      <rPr>
        <sz val="10"/>
        <rFont val="Arial"/>
        <family val="2"/>
      </rPr>
      <t>aanleg vlakken, velddocumentatie, dichten</t>
    </r>
  </si>
  <si>
    <t>Primaire vondstverwerking; wassen en splitsen vondsten</t>
  </si>
  <si>
    <r>
      <t xml:space="preserve">uitwerking en verslaglegging sporen en structuren </t>
    </r>
    <r>
      <rPr>
        <b/>
        <u/>
        <sz val="10"/>
        <rFont val="Arial"/>
        <family val="2"/>
      </rPr>
      <t>opgraving</t>
    </r>
    <r>
      <rPr>
        <sz val="10"/>
        <rFont val="Arial"/>
        <family val="2"/>
      </rPr>
      <t xml:space="preserve"> per 1000 m²</t>
    </r>
  </si>
  <si>
    <r>
      <rPr>
        <sz val="10"/>
        <rFont val="Arial"/>
        <family val="2"/>
      </rPr>
      <t>conceptrapport met afbeeldingen</t>
    </r>
    <r>
      <rPr>
        <b/>
        <sz val="10"/>
        <rFont val="Arial"/>
        <family val="2"/>
      </rPr>
      <t xml:space="preserve"> (</t>
    </r>
    <r>
      <rPr>
        <b/>
        <u/>
        <sz val="10"/>
        <rFont val="Arial"/>
        <family val="2"/>
      </rPr>
      <t>arch.begeleiding)</t>
    </r>
  </si>
  <si>
    <r>
      <rPr>
        <sz val="10"/>
        <rFont val="Arial"/>
        <family val="2"/>
      </rPr>
      <t>conceptrapport met afbeeldingen</t>
    </r>
    <r>
      <rPr>
        <b/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(proefsleuven)</t>
    </r>
  </si>
  <si>
    <t>Fysisch geograaf (inclusief deelverslag)</t>
  </si>
  <si>
    <t>Voorbereiding, landmeten, mobilisatie, inrichting opgravingsbasis (fictief subtotaal)</t>
  </si>
  <si>
    <t>Uitvoeren veldwerk: Arch. begeleiding, documentatie sporen, profielen, vondsten, monsters, ed (fictief subtotaal)</t>
  </si>
  <si>
    <t>Uitvoeren veldwerk: IVO-proefsleuven, Definitief Onderzoek-opgraving, documentatie sporen, profielen, vondsten, monsters, ed (fictief subtotaal)</t>
  </si>
  <si>
    <t>Uitwerking, rapportage, redactie, productie, archivering, deponering (fictief subtotaal)</t>
  </si>
  <si>
    <t xml:space="preserve">(stel)posten overig  (fictief subtotaal) </t>
  </si>
  <si>
    <t>Totaal exclusief 21 % BTW (fictief)</t>
  </si>
  <si>
    <r>
      <rPr>
        <sz val="10"/>
        <color rgb="FF000000"/>
        <rFont val="Arial"/>
      </rPr>
      <t>uitwerking en verslaglegging sporen en structuren</t>
    </r>
    <r>
      <rPr>
        <b/>
        <sz val="10"/>
        <color rgb="FF000000"/>
        <rFont val="Arial"/>
      </rPr>
      <t xml:space="preserve"> </t>
    </r>
    <r>
      <rPr>
        <b/>
        <u/>
        <sz val="10"/>
        <color rgb="FF000000"/>
        <rFont val="Arial"/>
      </rPr>
      <t>archeologische begeleiding</t>
    </r>
  </si>
  <si>
    <r>
      <rPr>
        <sz val="10"/>
        <color rgb="FF000000"/>
        <rFont val="Arial"/>
      </rPr>
      <t xml:space="preserve">uitwerking en verslaglegging sporen en structuren </t>
    </r>
    <r>
      <rPr>
        <b/>
        <u/>
        <sz val="10"/>
        <color rgb="FF000000"/>
        <rFont val="Arial"/>
      </rPr>
      <t>proefsleuven</t>
    </r>
  </si>
  <si>
    <t>Radiometrisch- en dendrochronologisch onderzoek (inclusief handling)</t>
  </si>
  <si>
    <t>Casus: Fictief stadskernonderzoek Arnhem</t>
  </si>
  <si>
    <t>Evaluatieverslag (na afloop veldwerk)</t>
  </si>
  <si>
    <r>
      <t xml:space="preserve">Aanleggen, documenteren, interpreteren </t>
    </r>
    <r>
      <rPr>
        <b/>
        <sz val="10"/>
        <rFont val="Arial"/>
        <family val="2"/>
      </rPr>
      <t>doorlopende</t>
    </r>
    <r>
      <rPr>
        <sz val="10"/>
        <rFont val="Arial"/>
        <family val="2"/>
      </rPr>
      <t xml:space="preserve"> profielen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</si>
</sst>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_-"/>
    <numFmt numFmtId="165" formatCode="#,##0.0"/>
    <numFmt numFmtId="166" formatCode="[$€-2]\ #,##0.00_-"/>
  </numFmts>
  <fonts count="17" x14ac:knownFonts="1"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sz val="10"/>
      <color theme="0" tint="-0.34998626667073579"/>
      <name val="Arial"/>
      <family val="2"/>
    </font>
    <font>
      <i/>
      <sz val="10"/>
      <color theme="0" tint="-0.34998626667073579"/>
      <name val="Arial"/>
      <family val="2"/>
    </font>
    <font>
      <sz val="10"/>
      <color rgb="FF000000"/>
      <name val="Arial"/>
    </font>
    <font>
      <b/>
      <sz val="10"/>
      <color rgb="FF000000"/>
      <name val="Arial"/>
    </font>
    <font>
      <b/>
      <u/>
      <sz val="10"/>
      <color rgb="FF000000"/>
      <name val="Arial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0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2" xfId="0" applyFont="1" applyBorder="1"/>
    <xf numFmtId="0" fontId="2" fillId="0" borderId="3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1" xfId="0" applyBorder="1"/>
    <xf numFmtId="44" fontId="0" fillId="0" borderId="6" xfId="0" applyNumberFormat="1" applyBorder="1"/>
    <xf numFmtId="44" fontId="0" fillId="2" borderId="1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0" borderId="5" xfId="0" applyBorder="1"/>
    <xf numFmtId="0" fontId="1" fillId="0" borderId="9" xfId="0" applyFont="1" applyBorder="1"/>
    <xf numFmtId="0" fontId="1" fillId="0" borderId="10" xfId="0" applyFont="1" applyBorder="1"/>
    <xf numFmtId="0" fontId="1" fillId="3" borderId="9" xfId="0" applyFont="1" applyFill="1" applyBorder="1"/>
    <xf numFmtId="0" fontId="0" fillId="3" borderId="1" xfId="0" applyFill="1" applyBorder="1"/>
    <xf numFmtId="44" fontId="0" fillId="0" borderId="0" xfId="0" applyNumberFormat="1" applyProtection="1">
      <protection locked="0"/>
    </xf>
    <xf numFmtId="44" fontId="0" fillId="0" borderId="0" xfId="0" applyNumberFormat="1"/>
    <xf numFmtId="0" fontId="6" fillId="0" borderId="8" xfId="0" applyFont="1" applyBorder="1"/>
    <xf numFmtId="0" fontId="5" fillId="0" borderId="12" xfId="0" applyFont="1" applyBorder="1"/>
    <xf numFmtId="0" fontId="1" fillId="0" borderId="5" xfId="0" applyFont="1" applyBorder="1"/>
    <xf numFmtId="0" fontId="2" fillId="0" borderId="1" xfId="0" applyFont="1" applyBorder="1"/>
    <xf numFmtId="0" fontId="5" fillId="3" borderId="5" xfId="0" applyFont="1" applyFill="1" applyBorder="1"/>
    <xf numFmtId="0" fontId="5" fillId="0" borderId="5" xfId="0" applyFont="1" applyBorder="1"/>
    <xf numFmtId="0" fontId="6" fillId="4" borderId="5" xfId="0" applyFont="1" applyFill="1" applyBorder="1"/>
    <xf numFmtId="0" fontId="4" fillId="0" borderId="5" xfId="0" applyFont="1" applyBorder="1"/>
    <xf numFmtId="0" fontId="6" fillId="0" borderId="5" xfId="0" applyFont="1" applyBorder="1"/>
    <xf numFmtId="0" fontId="7" fillId="0" borderId="5" xfId="0" applyFont="1" applyBorder="1"/>
    <xf numFmtId="0" fontId="5" fillId="0" borderId="1" xfId="0" applyFont="1" applyBorder="1"/>
    <xf numFmtId="0" fontId="4" fillId="0" borderId="1" xfId="0" applyFont="1" applyBorder="1"/>
    <xf numFmtId="0" fontId="4" fillId="0" borderId="5" xfId="2" applyBorder="1"/>
    <xf numFmtId="0" fontId="4" fillId="0" borderId="1" xfId="2" applyBorder="1"/>
    <xf numFmtId="0" fontId="5" fillId="0" borderId="5" xfId="2" applyFont="1" applyBorder="1"/>
    <xf numFmtId="0" fontId="7" fillId="0" borderId="1" xfId="0" applyFont="1" applyBorder="1"/>
    <xf numFmtId="0" fontId="9" fillId="0" borderId="5" xfId="0" applyFont="1" applyBorder="1" applyAlignment="1">
      <alignment vertical="center"/>
    </xf>
    <xf numFmtId="0" fontId="7" fillId="0" borderId="5" xfId="1" applyFont="1" applyBorder="1"/>
    <xf numFmtId="0" fontId="7" fillId="0" borderId="1" xfId="1" applyFont="1" applyBorder="1" applyAlignment="1">
      <alignment horizontal="center"/>
    </xf>
    <xf numFmtId="0" fontId="11" fillId="0" borderId="5" xfId="0" applyFont="1" applyBorder="1"/>
    <xf numFmtId="0" fontId="11" fillId="0" borderId="1" xfId="0" applyFont="1" applyBorder="1"/>
    <xf numFmtId="0" fontId="12" fillId="0" borderId="5" xfId="0" applyFont="1" applyBorder="1"/>
    <xf numFmtId="0" fontId="0" fillId="0" borderId="15" xfId="0" applyBorder="1"/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0" borderId="0" xfId="0" applyFont="1"/>
    <xf numFmtId="3" fontId="5" fillId="0" borderId="0" xfId="0" applyNumberFormat="1" applyFont="1"/>
    <xf numFmtId="0" fontId="5" fillId="0" borderId="0" xfId="0" applyFont="1" applyAlignment="1">
      <alignment horizontal="center"/>
    </xf>
    <xf numFmtId="164" fontId="4" fillId="0" borderId="0" xfId="0" applyNumberFormat="1" applyFont="1"/>
    <xf numFmtId="3" fontId="4" fillId="0" borderId="0" xfId="0" applyNumberFormat="1" applyFont="1"/>
    <xf numFmtId="3" fontId="7" fillId="0" borderId="0" xfId="0" applyNumberFormat="1" applyFont="1"/>
    <xf numFmtId="0" fontId="6" fillId="0" borderId="0" xfId="0" applyFont="1" applyAlignment="1">
      <alignment horizontal="center"/>
    </xf>
    <xf numFmtId="164" fontId="7" fillId="0" borderId="0" xfId="0" applyNumberFormat="1" applyFont="1"/>
    <xf numFmtId="0" fontId="4" fillId="0" borderId="0" xfId="2"/>
    <xf numFmtId="0" fontId="5" fillId="0" borderId="0" xfId="0" applyFont="1" applyAlignment="1">
      <alignment horizontal="left"/>
    </xf>
    <xf numFmtId="0" fontId="5" fillId="0" borderId="0" xfId="2" applyFont="1"/>
    <xf numFmtId="165" fontId="4" fillId="0" borderId="0" xfId="0" applyNumberFormat="1" applyFont="1"/>
    <xf numFmtId="4" fontId="4" fillId="0" borderId="0" xfId="0" applyNumberFormat="1" applyFont="1"/>
    <xf numFmtId="4" fontId="7" fillId="0" borderId="0" xfId="0" applyNumberFormat="1" applyFont="1"/>
    <xf numFmtId="0" fontId="9" fillId="0" borderId="0" xfId="0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center"/>
    </xf>
    <xf numFmtId="3" fontId="7" fillId="0" borderId="0" xfId="1" applyNumberFormat="1" applyFont="1"/>
    <xf numFmtId="0" fontId="11" fillId="0" borderId="0" xfId="0" applyFont="1"/>
    <xf numFmtId="3" fontId="11" fillId="0" borderId="0" xfId="0" applyNumberFormat="1" applyFont="1"/>
    <xf numFmtId="0" fontId="12" fillId="0" borderId="0" xfId="0" applyFont="1"/>
    <xf numFmtId="44" fontId="0" fillId="0" borderId="13" xfId="0" applyNumberFormat="1" applyBorder="1"/>
    <xf numFmtId="0" fontId="1" fillId="0" borderId="0" xfId="0" applyFont="1" applyAlignment="1">
      <alignment wrapText="1"/>
    </xf>
    <xf numFmtId="166" fontId="5" fillId="5" borderId="11" xfId="0" applyNumberFormat="1" applyFont="1" applyFill="1" applyBorder="1"/>
    <xf numFmtId="0" fontId="5" fillId="3" borderId="0" xfId="0" applyFont="1" applyFill="1"/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left"/>
    </xf>
    <xf numFmtId="44" fontId="1" fillId="3" borderId="10" xfId="0" applyNumberFormat="1" applyFont="1" applyFill="1" applyBorder="1"/>
    <xf numFmtId="0" fontId="4" fillId="3" borderId="5" xfId="0" applyFont="1" applyFill="1" applyBorder="1"/>
    <xf numFmtId="0" fontId="4" fillId="3" borderId="1" xfId="0" applyFont="1" applyFill="1" applyBorder="1"/>
    <xf numFmtId="0" fontId="0" fillId="3" borderId="1" xfId="0" applyFill="1" applyBorder="1" applyAlignment="1">
      <alignment horizontal="center"/>
    </xf>
    <xf numFmtId="44" fontId="0" fillId="3" borderId="13" xfId="0" applyNumberFormat="1" applyFill="1" applyBorder="1"/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16" fillId="0" borderId="5" xfId="0" applyFont="1" applyBorder="1"/>
    <xf numFmtId="0" fontId="4" fillId="6" borderId="0" xfId="0" applyFont="1" applyFill="1"/>
    <xf numFmtId="0" fontId="0" fillId="6" borderId="0" xfId="0" applyFill="1"/>
    <xf numFmtId="0" fontId="8" fillId="6" borderId="0" xfId="0" applyFont="1" applyFill="1"/>
    <xf numFmtId="0" fontId="5" fillId="0" borderId="0" xfId="0" applyFont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44" fontId="0" fillId="0" borderId="1" xfId="0" applyNumberFormat="1" applyBorder="1" applyProtection="1"/>
    <xf numFmtId="0" fontId="0" fillId="3" borderId="1" xfId="0" applyFill="1" applyBorder="1" applyProtection="1"/>
    <xf numFmtId="0" fontId="0" fillId="0" borderId="14" xfId="0" applyBorder="1" applyProtection="1"/>
    <xf numFmtId="0" fontId="0" fillId="0" borderId="1" xfId="0" applyBorder="1" applyProtection="1"/>
    <xf numFmtId="0" fontId="0" fillId="0" borderId="7" xfId="0" applyBorder="1" applyProtection="1"/>
    <xf numFmtId="44" fontId="0" fillId="0" borderId="9" xfId="0" applyNumberFormat="1" applyBorder="1" applyProtection="1"/>
    <xf numFmtId="0" fontId="1" fillId="3" borderId="9" xfId="0" applyFont="1" applyFill="1" applyBorder="1" applyProtection="1"/>
    <xf numFmtId="0" fontId="0" fillId="0" borderId="0" xfId="0" applyProtection="1"/>
    <xf numFmtId="0" fontId="1" fillId="0" borderId="9" xfId="0" applyFont="1" applyBorder="1" applyProtection="1"/>
    <xf numFmtId="44" fontId="1" fillId="3" borderId="10" xfId="0" applyNumberFormat="1" applyFont="1" applyFill="1" applyBorder="1" applyProtection="1"/>
    <xf numFmtId="0" fontId="7" fillId="0" borderId="5" xfId="0" applyFont="1" applyBorder="1" applyProtection="1"/>
    <xf numFmtId="0" fontId="4" fillId="0" borderId="1" xfId="0" applyFont="1" applyBorder="1" applyProtection="1"/>
    <xf numFmtId="0" fontId="0" fillId="0" borderId="1" xfId="0" applyBorder="1" applyAlignment="1" applyProtection="1">
      <alignment horizontal="center"/>
    </xf>
    <xf numFmtId="166" fontId="7" fillId="0" borderId="4" xfId="0" applyNumberFormat="1" applyFont="1" applyBorder="1" applyProtection="1"/>
    <xf numFmtId="166" fontId="7" fillId="0" borderId="6" xfId="0" applyNumberFormat="1" applyFont="1" applyBorder="1" applyProtection="1"/>
    <xf numFmtId="0" fontId="7" fillId="0" borderId="16" xfId="0" applyFont="1" applyBorder="1" applyProtection="1"/>
    <xf numFmtId="0" fontId="4" fillId="0" borderId="7" xfId="0" applyFont="1" applyBorder="1" applyProtection="1"/>
    <xf numFmtId="0" fontId="0" fillId="0" borderId="7" xfId="0" applyBorder="1" applyAlignment="1" applyProtection="1">
      <alignment horizontal="center"/>
    </xf>
    <xf numFmtId="166" fontId="7" fillId="0" borderId="17" xfId="0" applyNumberFormat="1" applyFont="1" applyBorder="1" applyProtection="1"/>
    <xf numFmtId="44" fontId="0" fillId="3" borderId="1" xfId="0" applyNumberFormat="1" applyFill="1" applyBorder="1" applyProtection="1"/>
  </cellXfs>
  <cellStyles count="3">
    <cellStyle name="Standaard" xfId="0" builtinId="0"/>
    <cellStyle name="Standaard 2 2" xfId="2" xr:uid="{114E15C0-CF43-4BED-BEBA-D9728822BECF}"/>
    <cellStyle name="Standaard_Bijlage J en N bij NvI 260207 aangepast" xfId="1" xr:uid="{C67DC031-F746-4A53-BA2E-66D7200DF8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759728</xdr:colOff>
      <xdr:row>0</xdr:row>
      <xdr:rowOff>177164</xdr:rowOff>
    </xdr:from>
    <xdr:to>
      <xdr:col>6</xdr:col>
      <xdr:colOff>1220075</xdr:colOff>
      <xdr:row>1</xdr:row>
      <xdr:rowOff>171449</xdr:rowOff>
    </xdr:to>
    <xdr:pic>
      <xdr:nvPicPr>
        <xdr:cNvPr id="2" name="Afbeelding 1" descr="Officiële logo gemeente Arnhem - Gemeente Arnhem">
          <a:extLst>
            <a:ext uri="{FF2B5EF4-FFF2-40B4-BE49-F238E27FC236}">
              <a16:creationId xmlns:a16="http://schemas.microsoft.com/office/drawing/2014/main" id="{45E3DEBF-5486-45EF-A4B7-5A7618168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3628" y="177164"/>
          <a:ext cx="2508222" cy="680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6"/>
  <sheetViews>
    <sheetView tabSelected="1" zoomScaleNormal="100" workbookViewId="0">
      <selection activeCell="A4" sqref="A4"/>
    </sheetView>
  </sheetViews>
  <sheetFormatPr defaultRowHeight="12.75" x14ac:dyDescent="0.2"/>
  <cols>
    <col min="1" max="1" width="81.85546875" customWidth="1"/>
    <col min="3" max="3" width="14.140625" style="73" customWidth="1"/>
    <col min="4" max="4" width="20" style="73" customWidth="1"/>
    <col min="5" max="5" width="15" bestFit="1" customWidth="1"/>
    <col min="6" max="6" width="15.7109375" bestFit="1" customWidth="1"/>
    <col min="7" max="7" width="18.42578125" customWidth="1"/>
    <col min="8" max="8" width="37.28515625" customWidth="1"/>
    <col min="9" max="41" width="5.7109375" customWidth="1"/>
  </cols>
  <sheetData>
    <row r="1" spans="1:16" ht="54" customHeight="1" x14ac:dyDescent="0.2">
      <c r="A1" s="68" t="s">
        <v>58</v>
      </c>
      <c r="B1" s="1"/>
      <c r="E1" s="1"/>
      <c r="F1" s="1"/>
    </row>
    <row r="2" spans="1:16" ht="18.75" customHeight="1" x14ac:dyDescent="0.2">
      <c r="A2" s="2" t="s">
        <v>9</v>
      </c>
    </row>
    <row r="3" spans="1:16" ht="12" customHeight="1" x14ac:dyDescent="0.2"/>
    <row r="4" spans="1:16" x14ac:dyDescent="0.2">
      <c r="A4" s="10" t="s">
        <v>4</v>
      </c>
      <c r="B4" s="87"/>
      <c r="C4" s="88"/>
      <c r="D4" s="88"/>
      <c r="E4" s="87"/>
    </row>
    <row r="5" spans="1:16" ht="13.5" thickBot="1" x14ac:dyDescent="0.25">
      <c r="C5" s="73" t="s">
        <v>5</v>
      </c>
      <c r="E5" t="s">
        <v>6</v>
      </c>
      <c r="F5" t="s">
        <v>7</v>
      </c>
      <c r="G5" t="s">
        <v>8</v>
      </c>
      <c r="H5" s="85" t="s">
        <v>104</v>
      </c>
      <c r="I5" s="84"/>
      <c r="J5" s="84"/>
      <c r="K5" s="84"/>
      <c r="L5" s="84"/>
      <c r="M5" s="84"/>
      <c r="N5" s="84"/>
      <c r="O5" s="84"/>
      <c r="P5" s="84"/>
    </row>
    <row r="6" spans="1:16" x14ac:dyDescent="0.2">
      <c r="A6" s="3" t="s">
        <v>0</v>
      </c>
      <c r="B6" s="4"/>
      <c r="C6" s="71" t="s">
        <v>2</v>
      </c>
      <c r="D6" s="74" t="s">
        <v>48</v>
      </c>
      <c r="E6" s="5" t="s">
        <v>1</v>
      </c>
      <c r="F6" s="5" t="s">
        <v>47</v>
      </c>
      <c r="G6" s="6" t="s">
        <v>3</v>
      </c>
      <c r="H6" s="83" t="s">
        <v>57</v>
      </c>
      <c r="I6" s="84"/>
      <c r="J6" s="84"/>
      <c r="K6" s="84"/>
      <c r="L6" s="84"/>
      <c r="M6" s="84"/>
      <c r="N6" s="84"/>
      <c r="O6" s="84"/>
      <c r="P6" s="84"/>
    </row>
    <row r="7" spans="1:16" x14ac:dyDescent="0.2">
      <c r="A7" s="20"/>
      <c r="B7" s="21"/>
      <c r="C7" s="42"/>
      <c r="D7" s="42"/>
      <c r="E7" s="12"/>
      <c r="F7" s="12"/>
      <c r="G7" s="13"/>
      <c r="H7" s="83" t="s">
        <v>87</v>
      </c>
      <c r="I7" s="84"/>
      <c r="J7" s="84"/>
      <c r="K7" s="84"/>
      <c r="L7" s="84"/>
      <c r="M7" s="84"/>
      <c r="N7" s="84"/>
      <c r="O7" s="84"/>
      <c r="P7" s="84"/>
    </row>
    <row r="8" spans="1:16" x14ac:dyDescent="0.2">
      <c r="A8" s="22" t="s">
        <v>95</v>
      </c>
      <c r="B8" s="15"/>
      <c r="C8" s="41"/>
      <c r="D8" s="41"/>
      <c r="E8" s="14"/>
      <c r="F8" s="14"/>
      <c r="G8" s="75"/>
    </row>
    <row r="9" spans="1:16" x14ac:dyDescent="0.2">
      <c r="A9" s="23"/>
      <c r="B9" s="7"/>
      <c r="C9" s="72"/>
      <c r="D9" s="72"/>
      <c r="E9" s="97"/>
      <c r="F9" s="97"/>
      <c r="G9" s="13"/>
    </row>
    <row r="10" spans="1:16" x14ac:dyDescent="0.2">
      <c r="A10" s="24" t="s">
        <v>10</v>
      </c>
      <c r="B10" s="7"/>
      <c r="C10" s="72"/>
      <c r="D10" s="72"/>
      <c r="E10" s="97"/>
      <c r="F10" s="97"/>
      <c r="G10" s="13"/>
    </row>
    <row r="11" spans="1:16" x14ac:dyDescent="0.2">
      <c r="A11" s="25" t="s">
        <v>11</v>
      </c>
      <c r="B11" s="7" t="s">
        <v>23</v>
      </c>
      <c r="C11" s="72"/>
      <c r="D11" s="72">
        <v>1</v>
      </c>
      <c r="E11" s="97"/>
      <c r="F11" s="9">
        <v>0</v>
      </c>
      <c r="G11" s="8">
        <f>D11*F11</f>
        <v>0</v>
      </c>
    </row>
    <row r="12" spans="1:16" x14ac:dyDescent="0.2">
      <c r="A12" s="25" t="s">
        <v>13</v>
      </c>
      <c r="B12" s="7" t="s">
        <v>23</v>
      </c>
      <c r="C12" s="72"/>
      <c r="D12" s="72">
        <v>1</v>
      </c>
      <c r="E12" s="97"/>
      <c r="F12" s="9">
        <v>0</v>
      </c>
      <c r="G12" s="8">
        <f>D12*F12</f>
        <v>0</v>
      </c>
    </row>
    <row r="13" spans="1:16" x14ac:dyDescent="0.2">
      <c r="A13" s="25" t="s">
        <v>12</v>
      </c>
      <c r="B13" s="7" t="s">
        <v>45</v>
      </c>
      <c r="C13" s="72">
        <v>16</v>
      </c>
      <c r="D13" s="72"/>
      <c r="E13" s="9">
        <v>0</v>
      </c>
      <c r="F13" s="92"/>
      <c r="G13" s="67">
        <f>C13*E13</f>
        <v>0</v>
      </c>
    </row>
    <row r="14" spans="1:16" x14ac:dyDescent="0.2">
      <c r="A14" s="25" t="s">
        <v>14</v>
      </c>
      <c r="B14" s="7" t="s">
        <v>45</v>
      </c>
      <c r="C14" s="72">
        <v>16</v>
      </c>
      <c r="D14" s="72"/>
      <c r="E14" s="9">
        <v>0</v>
      </c>
      <c r="F14" s="92"/>
      <c r="G14" s="67">
        <f>C14*E14</f>
        <v>0</v>
      </c>
    </row>
    <row r="15" spans="1:16" x14ac:dyDescent="0.2">
      <c r="A15" s="25"/>
      <c r="B15" s="7"/>
      <c r="C15" s="72"/>
      <c r="D15" s="72"/>
      <c r="E15" s="92"/>
      <c r="F15" s="92"/>
      <c r="G15" s="40"/>
      <c r="H15" s="43"/>
    </row>
    <row r="16" spans="1:16" x14ac:dyDescent="0.2">
      <c r="A16" s="26" t="s">
        <v>15</v>
      </c>
      <c r="B16" s="7"/>
      <c r="C16" s="72"/>
      <c r="D16" s="72"/>
      <c r="E16" s="92"/>
      <c r="F16" s="89"/>
      <c r="G16" s="67"/>
      <c r="H16" s="43"/>
    </row>
    <row r="17" spans="1:8" x14ac:dyDescent="0.2">
      <c r="A17" s="25" t="s">
        <v>16</v>
      </c>
      <c r="B17" s="7" t="s">
        <v>23</v>
      </c>
      <c r="C17" s="72"/>
      <c r="D17" s="72">
        <v>1</v>
      </c>
      <c r="E17" s="92"/>
      <c r="F17" s="9">
        <v>0</v>
      </c>
      <c r="G17" s="8">
        <f>D17*F17</f>
        <v>0</v>
      </c>
      <c r="H17" s="44"/>
    </row>
    <row r="18" spans="1:8" x14ac:dyDescent="0.2">
      <c r="A18" s="25" t="s">
        <v>84</v>
      </c>
      <c r="B18" s="7" t="s">
        <v>46</v>
      </c>
      <c r="C18" s="72"/>
      <c r="D18" s="72">
        <v>4</v>
      </c>
      <c r="E18" s="92"/>
      <c r="F18" s="9">
        <v>0</v>
      </c>
      <c r="G18" s="8">
        <f>D18*F18</f>
        <v>0</v>
      </c>
      <c r="H18" s="45"/>
    </row>
    <row r="19" spans="1:8" x14ac:dyDescent="0.2">
      <c r="A19" s="20"/>
      <c r="B19" s="21"/>
      <c r="C19" s="72"/>
      <c r="D19" s="72"/>
      <c r="E19" s="92"/>
      <c r="F19" s="89"/>
      <c r="G19" s="8"/>
      <c r="H19" s="45"/>
    </row>
    <row r="20" spans="1:8" x14ac:dyDescent="0.2">
      <c r="A20" s="22" t="s">
        <v>96</v>
      </c>
      <c r="B20" s="15"/>
      <c r="C20" s="78"/>
      <c r="D20" s="78"/>
      <c r="E20" s="95"/>
      <c r="F20" s="95"/>
      <c r="G20" s="8"/>
      <c r="H20" s="45"/>
    </row>
    <row r="21" spans="1:8" x14ac:dyDescent="0.2">
      <c r="A21" s="23"/>
      <c r="B21" s="28"/>
      <c r="C21" s="81"/>
      <c r="D21" s="80"/>
      <c r="E21" s="89"/>
      <c r="F21" s="92"/>
      <c r="G21" s="8"/>
    </row>
    <row r="22" spans="1:8" x14ac:dyDescent="0.2">
      <c r="A22" s="23" t="s">
        <v>42</v>
      </c>
      <c r="B22" s="29" t="s">
        <v>17</v>
      </c>
      <c r="C22" s="81"/>
      <c r="D22" s="80">
        <v>2</v>
      </c>
      <c r="E22" s="89"/>
      <c r="F22" s="9">
        <v>0</v>
      </c>
      <c r="G22" s="8">
        <f>D22*F22</f>
        <v>0</v>
      </c>
    </row>
    <row r="23" spans="1:8" x14ac:dyDescent="0.2">
      <c r="A23" s="23" t="s">
        <v>85</v>
      </c>
      <c r="B23" s="29" t="s">
        <v>17</v>
      </c>
      <c r="C23" s="81"/>
      <c r="D23" s="73">
        <v>10</v>
      </c>
      <c r="E23" s="89"/>
      <c r="F23" s="9">
        <v>0</v>
      </c>
      <c r="G23" s="8">
        <f>D23*F23</f>
        <v>0</v>
      </c>
    </row>
    <row r="24" spans="1:8" x14ac:dyDescent="0.2">
      <c r="A24" s="23" t="s">
        <v>86</v>
      </c>
      <c r="B24" s="29" t="s">
        <v>17</v>
      </c>
      <c r="C24" s="81"/>
      <c r="D24" s="80">
        <v>10</v>
      </c>
      <c r="E24" s="89"/>
      <c r="F24" s="9">
        <v>0</v>
      </c>
      <c r="G24" s="8">
        <f>D24*F24</f>
        <v>0</v>
      </c>
      <c r="H24" s="45"/>
    </row>
    <row r="25" spans="1:8" x14ac:dyDescent="0.2">
      <c r="A25" s="25" t="s">
        <v>18</v>
      </c>
      <c r="B25" s="29" t="s">
        <v>17</v>
      </c>
      <c r="C25" s="81"/>
      <c r="D25" s="80">
        <v>10</v>
      </c>
      <c r="E25" s="89"/>
      <c r="F25" s="9">
        <v>0</v>
      </c>
      <c r="G25" s="8">
        <f>D25*F25</f>
        <v>0</v>
      </c>
      <c r="H25" s="45"/>
    </row>
    <row r="26" spans="1:8" x14ac:dyDescent="0.2">
      <c r="A26" s="25" t="s">
        <v>19</v>
      </c>
      <c r="B26" s="29" t="s">
        <v>17</v>
      </c>
      <c r="C26" s="81"/>
      <c r="D26" s="80">
        <v>2</v>
      </c>
      <c r="E26" s="89"/>
      <c r="F26" s="9">
        <v>0</v>
      </c>
      <c r="G26" s="8">
        <f>D26*F26</f>
        <v>0</v>
      </c>
      <c r="H26" s="45"/>
    </row>
    <row r="27" spans="1:8" x14ac:dyDescent="0.2">
      <c r="A27" s="27" t="s">
        <v>105</v>
      </c>
      <c r="B27" s="29" t="s">
        <v>45</v>
      </c>
      <c r="C27" s="81">
        <v>24</v>
      </c>
      <c r="D27" s="80"/>
      <c r="E27" s="9">
        <v>0</v>
      </c>
      <c r="F27" s="96"/>
      <c r="G27" s="8">
        <f>C27*E27</f>
        <v>0</v>
      </c>
      <c r="H27" s="45"/>
    </row>
    <row r="28" spans="1:8" x14ac:dyDescent="0.2">
      <c r="A28" s="25"/>
      <c r="B28" s="29"/>
      <c r="C28" s="81"/>
      <c r="D28" s="80"/>
      <c r="E28" s="89"/>
      <c r="F28" s="92"/>
      <c r="G28" s="8"/>
      <c r="H28" s="45"/>
    </row>
    <row r="29" spans="1:8" x14ac:dyDescent="0.2">
      <c r="A29" s="22" t="s">
        <v>97</v>
      </c>
      <c r="B29" s="15"/>
      <c r="C29" s="78"/>
      <c r="D29" s="78"/>
      <c r="E29" s="95"/>
      <c r="F29" s="95"/>
      <c r="G29" s="75"/>
      <c r="H29" s="45"/>
    </row>
    <row r="30" spans="1:8" x14ac:dyDescent="0.2">
      <c r="A30" s="23"/>
      <c r="B30" s="28"/>
      <c r="C30" s="81"/>
      <c r="D30" s="80"/>
      <c r="E30" s="89"/>
      <c r="F30" s="89"/>
      <c r="G30" s="8"/>
      <c r="H30" s="45"/>
    </row>
    <row r="31" spans="1:8" x14ac:dyDescent="0.2">
      <c r="A31" s="30" t="s">
        <v>88</v>
      </c>
      <c r="B31" s="31" t="s">
        <v>37</v>
      </c>
      <c r="C31" s="81"/>
      <c r="D31" s="80">
        <v>160</v>
      </c>
      <c r="E31" s="89"/>
      <c r="F31" s="9">
        <v>0</v>
      </c>
      <c r="G31" s="8">
        <f>D31*F31</f>
        <v>0</v>
      </c>
      <c r="H31" s="44"/>
    </row>
    <row r="32" spans="1:8" x14ac:dyDescent="0.2">
      <c r="A32" s="30" t="s">
        <v>43</v>
      </c>
      <c r="B32" s="31" t="s">
        <v>37</v>
      </c>
      <c r="C32" s="81"/>
      <c r="D32" s="80">
        <v>160</v>
      </c>
      <c r="E32" s="89"/>
      <c r="F32" s="9">
        <v>0</v>
      </c>
      <c r="G32" s="8">
        <f>D32*F32</f>
        <v>0</v>
      </c>
      <c r="H32" s="45"/>
    </row>
    <row r="33" spans="1:12" x14ac:dyDescent="0.2">
      <c r="A33" s="32" t="s">
        <v>89</v>
      </c>
      <c r="B33" s="31" t="s">
        <v>37</v>
      </c>
      <c r="C33" s="81"/>
      <c r="D33" s="80">
        <v>2000</v>
      </c>
      <c r="E33" s="89"/>
      <c r="F33" s="9">
        <v>0</v>
      </c>
      <c r="G33" s="8">
        <f>D33*F33</f>
        <v>0</v>
      </c>
      <c r="H33" s="45"/>
    </row>
    <row r="34" spans="1:12" x14ac:dyDescent="0.2">
      <c r="A34" s="30" t="s">
        <v>44</v>
      </c>
      <c r="B34" s="31" t="s">
        <v>37</v>
      </c>
      <c r="C34" s="81"/>
      <c r="D34" s="80">
        <v>2000</v>
      </c>
      <c r="E34" s="89"/>
      <c r="F34" s="9">
        <v>0</v>
      </c>
      <c r="G34" s="8">
        <f>D34*F34</f>
        <v>0</v>
      </c>
      <c r="H34" s="44"/>
    </row>
    <row r="35" spans="1:12" x14ac:dyDescent="0.2">
      <c r="A35" s="30" t="s">
        <v>106</v>
      </c>
      <c r="B35" s="31" t="s">
        <v>38</v>
      </c>
      <c r="C35" s="81"/>
      <c r="D35" s="80">
        <v>20</v>
      </c>
      <c r="E35" s="89"/>
      <c r="F35" s="9">
        <v>0</v>
      </c>
      <c r="G35" s="8">
        <f>D35*F35</f>
        <v>0</v>
      </c>
      <c r="H35" s="45"/>
    </row>
    <row r="36" spans="1:12" x14ac:dyDescent="0.2">
      <c r="A36" s="30" t="s">
        <v>94</v>
      </c>
      <c r="B36" s="31" t="s">
        <v>45</v>
      </c>
      <c r="C36" s="81">
        <v>24</v>
      </c>
      <c r="D36" s="80"/>
      <c r="E36" s="9">
        <v>0</v>
      </c>
      <c r="F36" s="89"/>
      <c r="G36" s="8">
        <f>C36*E36</f>
        <v>0</v>
      </c>
      <c r="H36" s="44"/>
    </row>
    <row r="37" spans="1:12" x14ac:dyDescent="0.2">
      <c r="A37" s="30" t="s">
        <v>90</v>
      </c>
      <c r="B37" s="31" t="s">
        <v>45</v>
      </c>
      <c r="C37" s="81">
        <v>40</v>
      </c>
      <c r="D37" s="80"/>
      <c r="E37" s="9">
        <v>0</v>
      </c>
      <c r="F37" s="89"/>
      <c r="G37" s="8">
        <f t="shared" ref="G37" si="0">C37*E37</f>
        <v>0</v>
      </c>
      <c r="H37" s="44"/>
    </row>
    <row r="38" spans="1:12" x14ac:dyDescent="0.2">
      <c r="A38" s="27" t="s">
        <v>105</v>
      </c>
      <c r="B38" s="29" t="s">
        <v>45</v>
      </c>
      <c r="C38" s="81">
        <v>24</v>
      </c>
      <c r="D38" s="80"/>
      <c r="E38" s="9">
        <v>0</v>
      </c>
      <c r="F38" s="89"/>
      <c r="G38" s="8">
        <f>C38*E38</f>
        <v>0</v>
      </c>
      <c r="H38" s="45"/>
    </row>
    <row r="39" spans="1:12" x14ac:dyDescent="0.2">
      <c r="A39" s="11"/>
      <c r="B39" s="7"/>
      <c r="C39" s="72"/>
      <c r="D39" s="72"/>
      <c r="E39" s="89"/>
      <c r="F39" s="92"/>
      <c r="G39" s="8"/>
      <c r="H39" s="43"/>
      <c r="I39" s="45"/>
      <c r="J39" s="50"/>
      <c r="K39" s="48"/>
      <c r="L39" s="49"/>
    </row>
    <row r="40" spans="1:12" x14ac:dyDescent="0.2">
      <c r="A40" s="22" t="s">
        <v>98</v>
      </c>
      <c r="B40" s="15"/>
      <c r="C40" s="78"/>
      <c r="D40" s="78"/>
      <c r="E40" s="95"/>
      <c r="F40" s="95"/>
      <c r="G40" s="98"/>
      <c r="H40" s="43"/>
      <c r="I40" s="45"/>
      <c r="J40" s="50"/>
      <c r="K40" s="48"/>
      <c r="L40" s="49"/>
    </row>
    <row r="41" spans="1:12" x14ac:dyDescent="0.2">
      <c r="A41" s="27"/>
      <c r="B41" s="33" t="s">
        <v>21</v>
      </c>
      <c r="C41" s="72"/>
      <c r="D41" s="72"/>
      <c r="E41" s="89"/>
      <c r="F41" s="92"/>
      <c r="G41" s="8"/>
      <c r="H41" s="43"/>
      <c r="I41" s="45"/>
      <c r="J41" s="50"/>
      <c r="K41" s="48"/>
      <c r="L41" s="49"/>
    </row>
    <row r="42" spans="1:12" ht="14.45" customHeight="1" x14ac:dyDescent="0.2">
      <c r="A42" s="27" t="s">
        <v>39</v>
      </c>
      <c r="B42" s="33"/>
      <c r="C42" s="72"/>
      <c r="D42" s="72"/>
      <c r="E42" s="89"/>
      <c r="F42" s="92"/>
      <c r="G42" s="8"/>
      <c r="H42" s="45"/>
      <c r="I42" s="45"/>
      <c r="J42" s="50"/>
      <c r="K42" s="48"/>
      <c r="L42" s="49"/>
    </row>
    <row r="43" spans="1:12" x14ac:dyDescent="0.2">
      <c r="A43" s="82" t="s">
        <v>101</v>
      </c>
      <c r="B43" s="29" t="s">
        <v>45</v>
      </c>
      <c r="C43" s="72">
        <v>40</v>
      </c>
      <c r="D43" s="72"/>
      <c r="E43" s="9">
        <v>0</v>
      </c>
      <c r="F43" s="89"/>
      <c r="G43" s="8">
        <f>C43*E43</f>
        <v>0</v>
      </c>
      <c r="H43" s="45"/>
      <c r="I43" s="45"/>
      <c r="J43" s="50"/>
      <c r="K43" s="48"/>
      <c r="L43" s="49"/>
    </row>
    <row r="44" spans="1:12" x14ac:dyDescent="0.2">
      <c r="A44" s="82" t="s">
        <v>102</v>
      </c>
      <c r="B44" s="29" t="s">
        <v>45</v>
      </c>
      <c r="C44" s="72">
        <v>40</v>
      </c>
      <c r="D44" s="72"/>
      <c r="E44" s="9">
        <v>0</v>
      </c>
      <c r="F44" s="89"/>
      <c r="G44" s="8">
        <f t="shared" ref="G44:G45" si="1">C44*E44</f>
        <v>0</v>
      </c>
      <c r="H44" s="46"/>
      <c r="I44" s="45"/>
      <c r="J44" s="51"/>
      <c r="K44" s="52"/>
      <c r="L44" s="53"/>
    </row>
    <row r="45" spans="1:12" x14ac:dyDescent="0.2">
      <c r="A45" s="25" t="s">
        <v>91</v>
      </c>
      <c r="B45" s="29" t="s">
        <v>45</v>
      </c>
      <c r="C45" s="72">
        <v>80</v>
      </c>
      <c r="D45" s="72"/>
      <c r="E45" s="9">
        <v>0</v>
      </c>
      <c r="F45" s="89"/>
      <c r="G45" s="8">
        <f t="shared" si="1"/>
        <v>0</v>
      </c>
      <c r="H45" s="45"/>
      <c r="I45" s="45"/>
      <c r="J45" s="50"/>
      <c r="K45" s="48"/>
      <c r="L45" s="49"/>
    </row>
    <row r="46" spans="1:12" x14ac:dyDescent="0.2">
      <c r="A46" s="25"/>
      <c r="B46" s="29"/>
      <c r="C46" s="72"/>
      <c r="D46" s="72"/>
      <c r="E46" s="89"/>
      <c r="F46" s="92"/>
      <c r="G46" s="8"/>
      <c r="H46" s="45"/>
      <c r="I46" s="45"/>
      <c r="J46" s="50"/>
      <c r="K46" s="48"/>
      <c r="L46" s="49"/>
    </row>
    <row r="47" spans="1:12" x14ac:dyDescent="0.2">
      <c r="A47" s="27" t="s">
        <v>103</v>
      </c>
      <c r="B47" s="33" t="s">
        <v>21</v>
      </c>
      <c r="C47" s="72"/>
      <c r="D47" s="72"/>
      <c r="E47" s="89"/>
      <c r="F47" s="92"/>
      <c r="G47" s="8"/>
      <c r="H47" s="86"/>
      <c r="I47" s="86"/>
      <c r="J47" s="86"/>
      <c r="K47" s="86"/>
      <c r="L47" s="86"/>
    </row>
    <row r="48" spans="1:12" x14ac:dyDescent="0.2">
      <c r="A48" s="25" t="s">
        <v>22</v>
      </c>
      <c r="B48" s="29" t="s">
        <v>23</v>
      </c>
      <c r="C48" s="72"/>
      <c r="D48" s="72">
        <v>1</v>
      </c>
      <c r="E48" s="89"/>
      <c r="F48" s="9">
        <v>0</v>
      </c>
      <c r="G48" s="8">
        <f>D48*F48</f>
        <v>0</v>
      </c>
      <c r="H48" s="43"/>
      <c r="I48" s="43"/>
      <c r="J48" s="43"/>
      <c r="K48" s="43"/>
      <c r="L48" s="43"/>
    </row>
    <row r="49" spans="1:15" x14ac:dyDescent="0.2">
      <c r="A49" s="25" t="s">
        <v>24</v>
      </c>
      <c r="B49" s="29" t="s">
        <v>23</v>
      </c>
      <c r="C49" s="72"/>
      <c r="D49" s="72">
        <v>1</v>
      </c>
      <c r="E49" s="89"/>
      <c r="F49" s="9">
        <v>0</v>
      </c>
      <c r="G49" s="8">
        <f>D49*F49</f>
        <v>0</v>
      </c>
      <c r="H49" s="43"/>
      <c r="I49" s="43"/>
      <c r="J49" s="43"/>
      <c r="K49" s="43"/>
      <c r="L49" s="43"/>
    </row>
    <row r="50" spans="1:15" x14ac:dyDescent="0.2">
      <c r="A50" s="25" t="s">
        <v>49</v>
      </c>
      <c r="B50" s="29" t="s">
        <v>23</v>
      </c>
      <c r="C50" s="72"/>
      <c r="D50" s="72">
        <v>1</v>
      </c>
      <c r="E50" s="89"/>
      <c r="F50" s="9">
        <v>0</v>
      </c>
      <c r="G50" s="8">
        <f>D50*F50</f>
        <v>0</v>
      </c>
      <c r="H50" s="43"/>
      <c r="I50" s="43"/>
      <c r="J50" s="43"/>
      <c r="K50" s="43"/>
      <c r="L50" s="43"/>
    </row>
    <row r="51" spans="1:15" x14ac:dyDescent="0.2">
      <c r="A51" s="25" t="s">
        <v>25</v>
      </c>
      <c r="B51" s="29" t="s">
        <v>23</v>
      </c>
      <c r="C51" s="72"/>
      <c r="D51" s="72">
        <v>1</v>
      </c>
      <c r="E51" s="89"/>
      <c r="F51" s="9">
        <v>0</v>
      </c>
      <c r="G51" s="8">
        <f>D51*F51</f>
        <v>0</v>
      </c>
      <c r="H51" s="43"/>
      <c r="I51" s="43"/>
      <c r="J51" s="43"/>
      <c r="K51" s="43"/>
      <c r="L51" s="43"/>
    </row>
    <row r="52" spans="1:15" x14ac:dyDescent="0.2">
      <c r="A52" s="25" t="s">
        <v>72</v>
      </c>
      <c r="B52" s="29" t="s">
        <v>23</v>
      </c>
      <c r="C52" s="72"/>
      <c r="D52" s="72">
        <v>1</v>
      </c>
      <c r="E52" s="89"/>
      <c r="F52" s="9">
        <v>0</v>
      </c>
      <c r="G52" s="8">
        <f>D52*F52</f>
        <v>0</v>
      </c>
      <c r="H52" s="43"/>
      <c r="I52" s="43"/>
      <c r="J52" s="43"/>
      <c r="K52" s="43"/>
      <c r="L52" s="43"/>
    </row>
    <row r="53" spans="1:15" x14ac:dyDescent="0.2">
      <c r="A53" s="25"/>
      <c r="B53" s="33"/>
      <c r="C53" s="72"/>
      <c r="D53" s="72"/>
      <c r="E53" s="89"/>
      <c r="F53" s="92"/>
      <c r="G53" s="8"/>
      <c r="H53" s="43"/>
      <c r="I53" s="43"/>
      <c r="J53" s="43"/>
      <c r="K53" s="43"/>
      <c r="L53" s="43"/>
    </row>
    <row r="54" spans="1:15" x14ac:dyDescent="0.2">
      <c r="A54" s="27" t="s">
        <v>73</v>
      </c>
      <c r="B54" s="33" t="s">
        <v>21</v>
      </c>
      <c r="C54" s="72"/>
      <c r="D54" s="72"/>
      <c r="E54" s="89"/>
      <c r="F54" s="92"/>
      <c r="G54" s="8"/>
      <c r="H54" s="43"/>
      <c r="I54" s="43"/>
      <c r="J54" s="43"/>
      <c r="K54" s="43"/>
      <c r="L54" s="43"/>
    </row>
    <row r="55" spans="1:15" x14ac:dyDescent="0.2">
      <c r="A55" s="25" t="s">
        <v>51</v>
      </c>
      <c r="B55" s="29" t="s">
        <v>45</v>
      </c>
      <c r="C55" s="72">
        <v>8</v>
      </c>
      <c r="D55" s="72"/>
      <c r="E55" s="9">
        <v>0</v>
      </c>
      <c r="F55" s="92"/>
      <c r="G55" s="8">
        <f>C55*E55</f>
        <v>0</v>
      </c>
      <c r="H55" s="43"/>
      <c r="I55" s="43"/>
      <c r="J55" s="43"/>
      <c r="K55" s="43"/>
      <c r="L55" s="43"/>
    </row>
    <row r="56" spans="1:15" x14ac:dyDescent="0.2">
      <c r="A56" s="25" t="s">
        <v>59</v>
      </c>
      <c r="B56" s="29" t="s">
        <v>23</v>
      </c>
      <c r="C56" s="72"/>
      <c r="D56" s="72">
        <v>5</v>
      </c>
      <c r="E56" s="89"/>
      <c r="F56" s="9">
        <v>0</v>
      </c>
      <c r="G56" s="8">
        <f>D56*F56</f>
        <v>0</v>
      </c>
      <c r="H56" s="43"/>
      <c r="I56" s="43"/>
      <c r="J56" s="43"/>
      <c r="K56" s="43"/>
      <c r="L56" s="43"/>
    </row>
    <row r="57" spans="1:15" x14ac:dyDescent="0.2">
      <c r="A57" s="25" t="s">
        <v>60</v>
      </c>
      <c r="B57" s="29" t="s">
        <v>23</v>
      </c>
      <c r="C57" s="72"/>
      <c r="D57" s="72">
        <v>5</v>
      </c>
      <c r="E57" s="89"/>
      <c r="F57" s="9">
        <v>0</v>
      </c>
      <c r="G57" s="8">
        <f>D57*F57</f>
        <v>0</v>
      </c>
      <c r="H57" s="43"/>
      <c r="I57" s="43"/>
      <c r="J57" s="43"/>
      <c r="K57" s="43"/>
      <c r="L57" s="43"/>
    </row>
    <row r="58" spans="1:15" x14ac:dyDescent="0.2">
      <c r="A58" s="27"/>
      <c r="B58" s="33"/>
      <c r="C58" s="72"/>
      <c r="D58" s="72"/>
      <c r="E58" s="89"/>
      <c r="F58" s="92"/>
      <c r="G58" s="8"/>
      <c r="H58" s="43"/>
      <c r="I58" s="43"/>
      <c r="J58" s="43"/>
      <c r="K58" s="43"/>
      <c r="L58" s="43"/>
    </row>
    <row r="59" spans="1:15" x14ac:dyDescent="0.2">
      <c r="A59" s="27" t="s">
        <v>55</v>
      </c>
      <c r="B59" s="29" t="s">
        <v>21</v>
      </c>
      <c r="C59" s="72"/>
      <c r="D59" s="72"/>
      <c r="E59" s="89"/>
      <c r="F59" s="92"/>
      <c r="G59" s="8"/>
      <c r="H59" s="43"/>
      <c r="I59" s="43"/>
      <c r="J59" s="43"/>
      <c r="K59" s="43"/>
      <c r="L59" s="43"/>
    </row>
    <row r="60" spans="1:15" x14ac:dyDescent="0.2">
      <c r="A60" s="25" t="s">
        <v>61</v>
      </c>
      <c r="B60" s="29" t="s">
        <v>45</v>
      </c>
      <c r="C60" s="72">
        <v>8</v>
      </c>
      <c r="D60" s="72"/>
      <c r="E60" s="9">
        <v>0</v>
      </c>
      <c r="F60" s="92"/>
      <c r="G60" s="8">
        <f>C60*E60</f>
        <v>0</v>
      </c>
      <c r="H60" s="43"/>
      <c r="I60" s="43"/>
      <c r="J60" s="47"/>
      <c r="K60" s="48"/>
      <c r="L60" s="49"/>
    </row>
    <row r="61" spans="1:15" x14ac:dyDescent="0.2">
      <c r="A61" s="25" t="s">
        <v>62</v>
      </c>
      <c r="B61" s="29" t="s">
        <v>23</v>
      </c>
      <c r="C61" s="72"/>
      <c r="D61" s="72">
        <v>5</v>
      </c>
      <c r="E61" s="89"/>
      <c r="F61" s="9">
        <v>0</v>
      </c>
      <c r="G61" s="8">
        <f>D61*F61</f>
        <v>0</v>
      </c>
      <c r="H61" s="54"/>
      <c r="I61" s="54"/>
      <c r="J61" s="50"/>
      <c r="K61" s="48"/>
      <c r="L61" s="49"/>
      <c r="M61" s="55"/>
      <c r="N61" s="45"/>
      <c r="O61" s="50"/>
    </row>
    <row r="62" spans="1:15" x14ac:dyDescent="0.2">
      <c r="A62" s="25" t="s">
        <v>63</v>
      </c>
      <c r="B62" s="29" t="s">
        <v>23</v>
      </c>
      <c r="C62" s="72"/>
      <c r="D62" s="72">
        <v>5</v>
      </c>
      <c r="E62" s="92"/>
      <c r="F62" s="9">
        <v>0</v>
      </c>
      <c r="G62" s="8">
        <f>D62*F62</f>
        <v>0</v>
      </c>
      <c r="H62" s="54"/>
      <c r="I62" s="54"/>
      <c r="J62" s="50"/>
      <c r="K62" s="48"/>
      <c r="L62" s="49"/>
      <c r="M62" s="46"/>
      <c r="N62" s="46"/>
      <c r="O62" s="51"/>
    </row>
    <row r="63" spans="1:15" x14ac:dyDescent="0.2">
      <c r="A63" s="25" t="s">
        <v>26</v>
      </c>
      <c r="B63" s="29" t="s">
        <v>23</v>
      </c>
      <c r="C63" s="72"/>
      <c r="D63" s="72">
        <v>5</v>
      </c>
      <c r="E63" s="92"/>
      <c r="F63" s="9">
        <v>0</v>
      </c>
      <c r="G63" s="8">
        <f>D63*F63</f>
        <v>0</v>
      </c>
      <c r="H63" s="56"/>
      <c r="I63" s="54"/>
      <c r="J63" s="50"/>
      <c r="K63" s="48"/>
      <c r="L63" s="49"/>
      <c r="M63" s="46"/>
      <c r="N63" s="46"/>
      <c r="O63" s="51"/>
    </row>
    <row r="64" spans="1:15" x14ac:dyDescent="0.2">
      <c r="A64" s="25"/>
      <c r="B64" s="29"/>
      <c r="C64" s="72"/>
      <c r="D64" s="72"/>
      <c r="E64" s="92"/>
      <c r="F64" s="89"/>
      <c r="G64" s="8"/>
      <c r="H64" s="54"/>
      <c r="I64" s="54"/>
      <c r="J64" s="50"/>
      <c r="K64" s="48"/>
      <c r="L64" s="49"/>
      <c r="M64" s="45"/>
      <c r="N64" s="45"/>
      <c r="O64" s="57"/>
    </row>
    <row r="65" spans="1:15" x14ac:dyDescent="0.2">
      <c r="A65" s="27" t="s">
        <v>56</v>
      </c>
      <c r="B65" s="33" t="s">
        <v>21</v>
      </c>
      <c r="C65" s="72"/>
      <c r="D65" s="72"/>
      <c r="E65" s="92"/>
      <c r="F65" s="89"/>
      <c r="G65" s="8"/>
      <c r="H65" s="54"/>
      <c r="I65" s="54"/>
      <c r="J65" s="50"/>
      <c r="K65" s="48"/>
      <c r="L65" s="49"/>
      <c r="M65" s="45"/>
      <c r="N65" s="45"/>
      <c r="O65" s="50"/>
    </row>
    <row r="66" spans="1:15" x14ac:dyDescent="0.2">
      <c r="A66" s="25" t="s">
        <v>64</v>
      </c>
      <c r="B66" s="29" t="s">
        <v>45</v>
      </c>
      <c r="C66" s="72">
        <v>8</v>
      </c>
      <c r="D66" s="72"/>
      <c r="E66" s="9">
        <v>0</v>
      </c>
      <c r="F66" s="92"/>
      <c r="G66" s="8">
        <f>C66*E66</f>
        <v>0</v>
      </c>
      <c r="H66" s="46"/>
      <c r="I66" s="45"/>
      <c r="J66" s="51"/>
      <c r="K66" s="52"/>
      <c r="L66" s="53"/>
      <c r="M66" s="45"/>
      <c r="N66" s="45"/>
      <c r="O66" s="58"/>
    </row>
    <row r="67" spans="1:15" x14ac:dyDescent="0.2">
      <c r="A67" s="25" t="s">
        <v>65</v>
      </c>
      <c r="B67" s="29" t="s">
        <v>45</v>
      </c>
      <c r="C67" s="72">
        <v>4</v>
      </c>
      <c r="D67" s="72"/>
      <c r="E67" s="9">
        <v>0</v>
      </c>
      <c r="F67" s="92"/>
      <c r="G67" s="8">
        <f>C67*E67</f>
        <v>0</v>
      </c>
      <c r="M67" s="46"/>
      <c r="N67" s="46"/>
      <c r="O67" s="51"/>
    </row>
    <row r="68" spans="1:15" x14ac:dyDescent="0.2">
      <c r="A68" s="25" t="s">
        <v>66</v>
      </c>
      <c r="B68" s="29" t="s">
        <v>23</v>
      </c>
      <c r="C68" s="72"/>
      <c r="D68" s="72">
        <v>5</v>
      </c>
      <c r="E68" s="89"/>
      <c r="F68" s="9">
        <v>0</v>
      </c>
      <c r="G68" s="8">
        <f>D68*F68</f>
        <v>0</v>
      </c>
      <c r="M68" s="45"/>
      <c r="N68" s="45"/>
      <c r="O68" s="50"/>
    </row>
    <row r="69" spans="1:15" x14ac:dyDescent="0.2">
      <c r="A69" s="25" t="s">
        <v>67</v>
      </c>
      <c r="B69" s="29" t="s">
        <v>23</v>
      </c>
      <c r="C69" s="72"/>
      <c r="D69" s="72">
        <v>5</v>
      </c>
      <c r="E69" s="89"/>
      <c r="F69" s="9">
        <v>0</v>
      </c>
      <c r="G69" s="8">
        <f>D69*F69</f>
        <v>0</v>
      </c>
      <c r="H69" s="55"/>
      <c r="I69" s="45"/>
      <c r="J69" s="50"/>
      <c r="M69" s="45"/>
      <c r="N69" s="45"/>
      <c r="O69" s="50"/>
    </row>
    <row r="70" spans="1:15" x14ac:dyDescent="0.2">
      <c r="A70" s="25"/>
      <c r="B70" s="29"/>
      <c r="C70" s="72"/>
      <c r="D70" s="72"/>
      <c r="E70" s="89"/>
      <c r="F70" s="92"/>
      <c r="G70" s="8"/>
      <c r="H70" s="46"/>
      <c r="I70" s="46"/>
      <c r="J70" s="51"/>
      <c r="M70" s="45"/>
      <c r="N70" s="45"/>
      <c r="O70" s="50"/>
    </row>
    <row r="71" spans="1:15" x14ac:dyDescent="0.2">
      <c r="A71" s="27" t="s">
        <v>74</v>
      </c>
      <c r="B71" s="33" t="s">
        <v>21</v>
      </c>
      <c r="C71" s="72"/>
      <c r="D71" s="72"/>
      <c r="E71" s="92"/>
      <c r="F71" s="92"/>
      <c r="G71" s="8"/>
      <c r="H71" s="46"/>
      <c r="I71" s="46"/>
      <c r="J71" s="51"/>
      <c r="M71" s="45"/>
      <c r="N71" s="46"/>
      <c r="O71" s="51"/>
    </row>
    <row r="72" spans="1:15" x14ac:dyDescent="0.2">
      <c r="A72" s="25" t="s">
        <v>68</v>
      </c>
      <c r="B72" s="29" t="s">
        <v>45</v>
      </c>
      <c r="C72" s="72">
        <v>8</v>
      </c>
      <c r="D72" s="72"/>
      <c r="E72" s="9">
        <v>0</v>
      </c>
      <c r="F72" s="92"/>
      <c r="G72" s="8">
        <f>C72*E72</f>
        <v>0</v>
      </c>
      <c r="H72" s="46"/>
      <c r="I72" s="46"/>
      <c r="J72" s="59"/>
      <c r="M72" s="46"/>
      <c r="N72" s="46"/>
      <c r="O72" s="51"/>
    </row>
    <row r="73" spans="1:15" x14ac:dyDescent="0.2">
      <c r="A73" s="25" t="s">
        <v>69</v>
      </c>
      <c r="B73" s="29" t="s">
        <v>23</v>
      </c>
      <c r="C73" s="72"/>
      <c r="D73" s="72">
        <v>5</v>
      </c>
      <c r="E73" s="94"/>
      <c r="F73" s="9">
        <v>0</v>
      </c>
      <c r="G73" s="8">
        <f>D73*F73</f>
        <v>0</v>
      </c>
      <c r="H73" s="46"/>
      <c r="I73" s="46"/>
      <c r="J73" s="59"/>
      <c r="M73" s="46"/>
      <c r="N73" s="46"/>
      <c r="O73" s="51"/>
    </row>
    <row r="74" spans="1:15" x14ac:dyDescent="0.2">
      <c r="A74" s="25" t="s">
        <v>70</v>
      </c>
      <c r="B74" s="29" t="s">
        <v>23</v>
      </c>
      <c r="C74" s="72"/>
      <c r="D74" s="72">
        <v>5</v>
      </c>
      <c r="E74" s="94"/>
      <c r="F74" s="9">
        <v>0</v>
      </c>
      <c r="G74" s="8">
        <f>D74*F74</f>
        <v>0</v>
      </c>
      <c r="H74" s="45"/>
      <c r="I74" s="46"/>
      <c r="J74" s="51"/>
      <c r="M74" s="45"/>
      <c r="N74" s="45"/>
      <c r="O74" s="50"/>
    </row>
    <row r="75" spans="1:15" x14ac:dyDescent="0.2">
      <c r="A75" s="25"/>
      <c r="B75" s="29"/>
      <c r="C75" s="72"/>
      <c r="D75" s="72"/>
      <c r="E75" s="89"/>
      <c r="F75" s="89"/>
      <c r="G75" s="8"/>
      <c r="H75" s="46"/>
      <c r="I75" s="46"/>
      <c r="J75" s="51"/>
      <c r="M75" s="45"/>
      <c r="N75" s="45"/>
      <c r="O75" s="50"/>
    </row>
    <row r="76" spans="1:15" ht="14.25" customHeight="1" x14ac:dyDescent="0.2">
      <c r="A76" s="27" t="s">
        <v>75</v>
      </c>
      <c r="B76" s="33" t="s">
        <v>21</v>
      </c>
      <c r="C76" s="72"/>
      <c r="D76" s="72"/>
      <c r="E76" s="89"/>
      <c r="F76" s="92"/>
      <c r="G76" s="8"/>
      <c r="H76" s="45"/>
      <c r="I76" s="45"/>
      <c r="J76" s="50"/>
      <c r="M76" s="45"/>
      <c r="N76" s="45"/>
      <c r="O76" s="50"/>
    </row>
    <row r="77" spans="1:15" ht="14.25" customHeight="1" x14ac:dyDescent="0.2">
      <c r="A77" s="25" t="s">
        <v>71</v>
      </c>
      <c r="B77" s="29" t="s">
        <v>45</v>
      </c>
      <c r="C77" s="72">
        <v>8</v>
      </c>
      <c r="D77" s="72"/>
      <c r="E77" s="9">
        <v>0</v>
      </c>
      <c r="F77" s="89"/>
      <c r="G77" s="8">
        <f>C77*E77</f>
        <v>0</v>
      </c>
      <c r="H77" s="45"/>
      <c r="I77" s="45"/>
      <c r="J77" s="50"/>
      <c r="M77" s="46"/>
      <c r="N77" s="46"/>
      <c r="O77" s="51"/>
    </row>
    <row r="78" spans="1:15" x14ac:dyDescent="0.2">
      <c r="A78" s="25" t="s">
        <v>52</v>
      </c>
      <c r="B78" s="29" t="s">
        <v>45</v>
      </c>
      <c r="C78" s="72">
        <v>8</v>
      </c>
      <c r="D78" s="72"/>
      <c r="E78" s="9">
        <v>0</v>
      </c>
      <c r="F78" s="89"/>
      <c r="G78" s="8">
        <f>C78*E78</f>
        <v>0</v>
      </c>
      <c r="H78" s="45"/>
      <c r="I78" s="45"/>
      <c r="J78" s="50"/>
      <c r="M78" s="46"/>
      <c r="N78" s="45"/>
      <c r="O78" s="50"/>
    </row>
    <row r="79" spans="1:15" x14ac:dyDescent="0.2">
      <c r="A79" s="25"/>
      <c r="B79" s="29"/>
      <c r="C79" s="72"/>
      <c r="D79" s="72"/>
      <c r="E79" s="89"/>
      <c r="F79" s="89"/>
      <c r="G79" s="8"/>
      <c r="H79" s="45"/>
      <c r="I79" s="46"/>
      <c r="J79" s="51"/>
      <c r="M79" s="45"/>
      <c r="N79" s="45"/>
      <c r="O79" s="50"/>
    </row>
    <row r="80" spans="1:15" x14ac:dyDescent="0.2">
      <c r="A80" s="27" t="s">
        <v>27</v>
      </c>
      <c r="B80" s="33"/>
      <c r="C80" s="72"/>
      <c r="D80" s="72"/>
      <c r="E80" s="89"/>
      <c r="F80" s="92"/>
      <c r="G80" s="8"/>
      <c r="H80" s="46"/>
      <c r="I80" s="46"/>
      <c r="J80" s="51"/>
      <c r="M80" s="45"/>
      <c r="N80" s="45"/>
      <c r="O80" s="50"/>
    </row>
    <row r="81" spans="1:15" x14ac:dyDescent="0.2">
      <c r="A81" s="25" t="s">
        <v>53</v>
      </c>
      <c r="B81" s="29" t="s">
        <v>45</v>
      </c>
      <c r="C81" s="72">
        <v>16</v>
      </c>
      <c r="D81" s="72"/>
      <c r="E81" s="9">
        <v>0</v>
      </c>
      <c r="F81" s="92"/>
      <c r="G81" s="8">
        <f>C81*E81</f>
        <v>0</v>
      </c>
      <c r="H81" s="45"/>
      <c r="I81" s="45"/>
      <c r="J81" s="50"/>
      <c r="M81" s="45"/>
      <c r="N81" s="45"/>
      <c r="O81" s="50"/>
    </row>
    <row r="82" spans="1:15" x14ac:dyDescent="0.2">
      <c r="A82" s="25" t="s">
        <v>28</v>
      </c>
      <c r="B82" s="29" t="s">
        <v>23</v>
      </c>
      <c r="C82" s="72"/>
      <c r="D82" s="72">
        <v>5</v>
      </c>
      <c r="E82" s="89"/>
      <c r="F82" s="9">
        <v>0</v>
      </c>
      <c r="G82" s="8">
        <f>D82*F82</f>
        <v>0</v>
      </c>
      <c r="H82" s="45"/>
      <c r="I82" s="45"/>
      <c r="J82" s="50"/>
      <c r="M82" s="45"/>
      <c r="N82" s="45"/>
      <c r="O82" s="50"/>
    </row>
    <row r="83" spans="1:15" x14ac:dyDescent="0.2">
      <c r="A83" s="25" t="s">
        <v>29</v>
      </c>
      <c r="B83" s="29" t="s">
        <v>23</v>
      </c>
      <c r="C83" s="72"/>
      <c r="D83" s="72">
        <v>5</v>
      </c>
      <c r="E83" s="89"/>
      <c r="F83" s="9">
        <v>0</v>
      </c>
      <c r="G83" s="8">
        <f>D83*F83</f>
        <v>0</v>
      </c>
      <c r="H83" s="45"/>
      <c r="I83" s="45"/>
      <c r="J83" s="50"/>
      <c r="M83" s="45"/>
      <c r="N83" s="45"/>
      <c r="O83" s="50"/>
    </row>
    <row r="84" spans="1:15" x14ac:dyDescent="0.2">
      <c r="A84" s="25"/>
      <c r="B84" s="29"/>
      <c r="C84" s="72"/>
      <c r="D84" s="72"/>
      <c r="E84" s="89"/>
      <c r="F84" s="92"/>
      <c r="G84" s="8"/>
      <c r="H84" s="46"/>
      <c r="I84" s="46"/>
      <c r="J84" s="51"/>
      <c r="M84" s="46"/>
      <c r="N84" s="46"/>
      <c r="O84" s="51"/>
    </row>
    <row r="85" spans="1:15" x14ac:dyDescent="0.2">
      <c r="A85" s="27" t="s">
        <v>50</v>
      </c>
      <c r="B85" s="33" t="s">
        <v>21</v>
      </c>
      <c r="C85" s="72"/>
      <c r="D85" s="72"/>
      <c r="E85" s="89"/>
      <c r="F85" s="92"/>
      <c r="G85" s="8"/>
      <c r="H85" s="46"/>
      <c r="I85" s="45"/>
      <c r="J85" s="50"/>
      <c r="M85" s="45"/>
      <c r="N85" s="45"/>
      <c r="O85" s="50"/>
    </row>
    <row r="86" spans="1:15" x14ac:dyDescent="0.2">
      <c r="A86" s="25" t="s">
        <v>30</v>
      </c>
      <c r="B86" s="29" t="s">
        <v>23</v>
      </c>
      <c r="C86" s="72"/>
      <c r="D86" s="72">
        <v>5</v>
      </c>
      <c r="E86" s="89"/>
      <c r="F86" s="9">
        <v>0</v>
      </c>
      <c r="G86" s="8">
        <f>D86*F86</f>
        <v>0</v>
      </c>
      <c r="H86" s="45"/>
      <c r="I86" s="45"/>
      <c r="J86" s="50"/>
      <c r="M86" s="45"/>
      <c r="N86" s="45"/>
      <c r="O86" s="50"/>
    </row>
    <row r="87" spans="1:15" x14ac:dyDescent="0.2">
      <c r="A87" s="25" t="s">
        <v>31</v>
      </c>
      <c r="B87" s="29" t="s">
        <v>23</v>
      </c>
      <c r="C87" s="72"/>
      <c r="D87" s="72">
        <v>5</v>
      </c>
      <c r="E87" s="89"/>
      <c r="F87" s="9">
        <v>0</v>
      </c>
      <c r="G87" s="8">
        <f>D87*F87</f>
        <v>0</v>
      </c>
      <c r="H87" s="45"/>
      <c r="I87" s="45"/>
      <c r="J87" s="50"/>
      <c r="M87" s="45"/>
      <c r="N87" s="45"/>
      <c r="O87" s="50"/>
    </row>
    <row r="88" spans="1:15" x14ac:dyDescent="0.2">
      <c r="A88" s="25" t="s">
        <v>76</v>
      </c>
      <c r="B88" s="29" t="s">
        <v>45</v>
      </c>
      <c r="C88" s="72">
        <v>16</v>
      </c>
      <c r="D88" s="72"/>
      <c r="E88" s="9">
        <v>0</v>
      </c>
      <c r="F88" s="92"/>
      <c r="G88" s="8">
        <f>C88*E88</f>
        <v>0</v>
      </c>
      <c r="H88" s="45"/>
      <c r="I88" s="45"/>
      <c r="J88" s="50"/>
      <c r="M88" s="45"/>
      <c r="N88" s="45"/>
      <c r="O88" s="50"/>
    </row>
    <row r="89" spans="1:15" x14ac:dyDescent="0.2">
      <c r="A89" s="25" t="s">
        <v>77</v>
      </c>
      <c r="B89" s="29" t="s">
        <v>45</v>
      </c>
      <c r="C89" s="72">
        <v>16</v>
      </c>
      <c r="D89" s="72"/>
      <c r="E89" s="9">
        <v>0</v>
      </c>
      <c r="F89" s="92"/>
      <c r="G89" s="8">
        <f>C89*E89</f>
        <v>0</v>
      </c>
      <c r="H89" s="45"/>
      <c r="I89" s="45"/>
      <c r="J89" s="50"/>
      <c r="M89" s="45"/>
      <c r="N89" s="45"/>
      <c r="O89" s="50"/>
    </row>
    <row r="90" spans="1:15" x14ac:dyDescent="0.2">
      <c r="A90" s="25"/>
      <c r="B90" s="29"/>
      <c r="C90" s="72"/>
      <c r="D90" s="72"/>
      <c r="E90" s="89"/>
      <c r="F90" s="89"/>
      <c r="G90" s="8"/>
      <c r="H90" s="45"/>
      <c r="I90" s="45"/>
      <c r="J90" s="50"/>
      <c r="M90" s="46"/>
      <c r="N90" s="46"/>
      <c r="O90" s="51"/>
    </row>
    <row r="91" spans="1:15" x14ac:dyDescent="0.2">
      <c r="A91" s="27" t="s">
        <v>78</v>
      </c>
      <c r="B91" s="33"/>
      <c r="C91" s="72"/>
      <c r="D91" s="72"/>
      <c r="E91" s="92"/>
      <c r="F91" s="89"/>
      <c r="G91" s="8"/>
      <c r="H91" s="46"/>
      <c r="I91" s="46"/>
      <c r="J91" s="51"/>
      <c r="M91" s="45"/>
      <c r="N91" s="45"/>
      <c r="O91" s="50"/>
    </row>
    <row r="92" spans="1:15" x14ac:dyDescent="0.2">
      <c r="A92" s="34" t="s">
        <v>32</v>
      </c>
      <c r="B92" s="29" t="s">
        <v>23</v>
      </c>
      <c r="C92" s="72"/>
      <c r="D92" s="72">
        <v>5</v>
      </c>
      <c r="E92" s="7"/>
      <c r="F92" s="9">
        <v>0</v>
      </c>
      <c r="G92" s="8">
        <f>D92*F92</f>
        <v>0</v>
      </c>
      <c r="H92" s="45"/>
      <c r="I92" s="45"/>
      <c r="J92" s="50"/>
      <c r="M92" s="45"/>
      <c r="N92" s="45"/>
      <c r="O92" s="50"/>
    </row>
    <row r="93" spans="1:15" x14ac:dyDescent="0.2">
      <c r="A93" s="34" t="s">
        <v>33</v>
      </c>
      <c r="B93" s="29" t="s">
        <v>45</v>
      </c>
      <c r="C93" s="72">
        <v>8</v>
      </c>
      <c r="D93" s="72"/>
      <c r="E93" s="9">
        <v>0</v>
      </c>
      <c r="F93" s="89"/>
      <c r="G93" s="8">
        <f>C93*E93</f>
        <v>0</v>
      </c>
      <c r="H93" s="45"/>
      <c r="I93" s="45"/>
      <c r="J93" s="50"/>
      <c r="M93" s="45"/>
      <c r="N93" s="45"/>
      <c r="O93" s="50"/>
    </row>
    <row r="94" spans="1:15" x14ac:dyDescent="0.2">
      <c r="A94" s="34" t="s">
        <v>54</v>
      </c>
      <c r="B94" s="29" t="s">
        <v>45</v>
      </c>
      <c r="C94" s="72">
        <v>8</v>
      </c>
      <c r="D94" s="72"/>
      <c r="E94" s="9">
        <v>0</v>
      </c>
      <c r="F94" s="89"/>
      <c r="G94" s="8">
        <f>C94*E94</f>
        <v>0</v>
      </c>
      <c r="H94" s="45"/>
      <c r="I94" s="45"/>
      <c r="J94" s="50"/>
      <c r="M94" s="46"/>
      <c r="N94" s="46"/>
      <c r="O94" s="51"/>
    </row>
    <row r="95" spans="1:15" x14ac:dyDescent="0.2">
      <c r="A95" s="25"/>
      <c r="B95" s="29"/>
      <c r="C95" s="72"/>
      <c r="D95" s="72"/>
      <c r="E95" s="92"/>
      <c r="F95" s="89"/>
      <c r="G95" s="8"/>
      <c r="H95" s="45"/>
      <c r="I95" s="45"/>
      <c r="J95" s="50"/>
      <c r="M95" s="45"/>
      <c r="N95" s="45"/>
      <c r="O95" s="50"/>
    </row>
    <row r="96" spans="1:15" x14ac:dyDescent="0.2">
      <c r="A96" s="23" t="s">
        <v>79</v>
      </c>
      <c r="B96" s="29" t="s">
        <v>21</v>
      </c>
      <c r="C96" s="72"/>
      <c r="D96" s="72"/>
      <c r="E96" s="92"/>
      <c r="F96" s="89"/>
      <c r="G96" s="8"/>
      <c r="H96" s="45"/>
      <c r="I96" s="45"/>
      <c r="J96" s="50"/>
      <c r="M96" s="45"/>
      <c r="N96" s="45"/>
      <c r="O96" s="50"/>
    </row>
    <row r="97" spans="1:15" x14ac:dyDescent="0.2">
      <c r="A97" s="23" t="s">
        <v>92</v>
      </c>
      <c r="B97" s="29" t="s">
        <v>45</v>
      </c>
      <c r="C97" s="72">
        <v>36</v>
      </c>
      <c r="D97" s="72"/>
      <c r="E97" s="9">
        <v>0</v>
      </c>
      <c r="F97" s="89"/>
      <c r="G97" s="8">
        <f>C97*E97</f>
        <v>0</v>
      </c>
      <c r="H97" s="45"/>
      <c r="I97" s="45"/>
      <c r="J97" s="50"/>
      <c r="M97" s="45"/>
      <c r="N97" s="45"/>
      <c r="O97" s="50"/>
    </row>
    <row r="98" spans="1:15" x14ac:dyDescent="0.2">
      <c r="A98" s="23" t="s">
        <v>93</v>
      </c>
      <c r="B98" s="29" t="s">
        <v>45</v>
      </c>
      <c r="C98" s="72">
        <v>56</v>
      </c>
      <c r="D98" s="72"/>
      <c r="E98" s="9">
        <v>0</v>
      </c>
      <c r="F98" s="92"/>
      <c r="G98" s="8">
        <f>C98*E98</f>
        <v>0</v>
      </c>
      <c r="H98" s="45"/>
      <c r="I98" s="45"/>
      <c r="J98" s="50"/>
      <c r="M98" s="46"/>
      <c r="N98" s="46"/>
      <c r="O98" s="51"/>
    </row>
    <row r="99" spans="1:15" x14ac:dyDescent="0.2">
      <c r="A99" s="25" t="s">
        <v>80</v>
      </c>
      <c r="B99" s="29" t="s">
        <v>45</v>
      </c>
      <c r="C99" s="72">
        <v>100</v>
      </c>
      <c r="D99" s="72"/>
      <c r="E99" s="9">
        <v>0</v>
      </c>
      <c r="F99" s="92"/>
      <c r="G99" s="8">
        <f>C99*E99</f>
        <v>0</v>
      </c>
      <c r="H99" s="46"/>
      <c r="I99" s="46"/>
      <c r="J99" s="51"/>
      <c r="M99" s="45"/>
      <c r="N99" s="45"/>
      <c r="O99" s="50"/>
    </row>
    <row r="100" spans="1:15" x14ac:dyDescent="0.2">
      <c r="A100" s="25"/>
      <c r="B100" s="29"/>
      <c r="C100" s="72"/>
      <c r="D100" s="72"/>
      <c r="E100" s="89"/>
      <c r="F100" s="89"/>
      <c r="G100" s="8"/>
      <c r="H100" s="45"/>
      <c r="I100" s="45"/>
      <c r="J100" s="50"/>
      <c r="M100" s="45"/>
      <c r="N100" s="45"/>
      <c r="O100" s="50"/>
    </row>
    <row r="101" spans="1:15" x14ac:dyDescent="0.2">
      <c r="A101" s="23" t="s">
        <v>34</v>
      </c>
      <c r="B101" s="28" t="s">
        <v>21</v>
      </c>
      <c r="C101" s="72"/>
      <c r="D101" s="72"/>
      <c r="E101" s="89"/>
      <c r="F101" s="92"/>
      <c r="G101" s="8"/>
      <c r="H101" s="45"/>
      <c r="I101" s="45"/>
      <c r="J101" s="50"/>
      <c r="M101" s="45"/>
      <c r="N101" s="45"/>
      <c r="O101" s="50"/>
    </row>
    <row r="102" spans="1:15" x14ac:dyDescent="0.2">
      <c r="A102" s="25" t="s">
        <v>40</v>
      </c>
      <c r="B102" s="29" t="s">
        <v>23</v>
      </c>
      <c r="C102" s="72"/>
      <c r="D102" s="72">
        <v>1</v>
      </c>
      <c r="E102" s="89"/>
      <c r="F102" s="9">
        <v>0</v>
      </c>
      <c r="G102" s="8">
        <f>D102*F102</f>
        <v>0</v>
      </c>
      <c r="H102" s="46"/>
      <c r="I102" s="46"/>
      <c r="J102" s="51"/>
      <c r="M102" s="45"/>
      <c r="N102" s="45"/>
      <c r="O102" s="50"/>
    </row>
    <row r="103" spans="1:15" x14ac:dyDescent="0.2">
      <c r="A103" s="25"/>
      <c r="B103" s="29"/>
      <c r="C103" s="72"/>
      <c r="D103" s="72"/>
      <c r="E103" s="89"/>
      <c r="F103" s="89"/>
      <c r="G103" s="8"/>
      <c r="H103" s="45"/>
      <c r="I103" s="45"/>
      <c r="J103" s="50"/>
      <c r="M103" s="45"/>
      <c r="N103" s="45"/>
      <c r="O103" s="50"/>
    </row>
    <row r="104" spans="1:15" x14ac:dyDescent="0.2">
      <c r="A104" s="23" t="s">
        <v>35</v>
      </c>
      <c r="B104" s="28" t="s">
        <v>21</v>
      </c>
      <c r="C104" s="72"/>
      <c r="D104" s="72"/>
      <c r="E104" s="89"/>
      <c r="F104" s="89"/>
      <c r="G104" s="8"/>
      <c r="H104" s="45"/>
      <c r="I104" s="45"/>
      <c r="J104" s="50"/>
      <c r="M104" s="46"/>
      <c r="N104" s="46"/>
      <c r="O104" s="51"/>
    </row>
    <row r="105" spans="1:15" x14ac:dyDescent="0.2">
      <c r="A105" s="25" t="s">
        <v>81</v>
      </c>
      <c r="B105" s="29" t="s">
        <v>23</v>
      </c>
      <c r="C105" s="72"/>
      <c r="D105" s="72">
        <v>1</v>
      </c>
      <c r="E105" s="89"/>
      <c r="F105" s="9">
        <v>0</v>
      </c>
      <c r="G105" s="8">
        <f>D105*F105</f>
        <v>0</v>
      </c>
      <c r="H105" s="45"/>
      <c r="I105" s="45"/>
      <c r="J105" s="50"/>
      <c r="M105" s="45"/>
      <c r="N105" s="45"/>
      <c r="O105" s="50"/>
    </row>
    <row r="106" spans="1:15" x14ac:dyDescent="0.2">
      <c r="A106" s="25" t="s">
        <v>82</v>
      </c>
      <c r="B106" s="29" t="s">
        <v>23</v>
      </c>
      <c r="C106" s="72"/>
      <c r="D106" s="72">
        <v>1</v>
      </c>
      <c r="E106" s="89"/>
      <c r="F106" s="9">
        <v>0</v>
      </c>
      <c r="G106" s="8">
        <f>D106*F106</f>
        <v>0</v>
      </c>
      <c r="H106" s="46"/>
      <c r="I106" s="46"/>
      <c r="J106" s="51"/>
      <c r="M106" s="45"/>
      <c r="N106" s="45"/>
      <c r="O106" s="50"/>
    </row>
    <row r="107" spans="1:15" x14ac:dyDescent="0.2">
      <c r="A107" s="25"/>
      <c r="B107" s="29"/>
      <c r="C107" s="72"/>
      <c r="D107" s="72"/>
      <c r="E107" s="89"/>
      <c r="F107" s="92"/>
      <c r="G107" s="8"/>
      <c r="H107" s="45"/>
      <c r="I107" s="45"/>
      <c r="J107" s="50"/>
      <c r="M107" s="45"/>
      <c r="N107" s="45"/>
      <c r="O107" s="50"/>
    </row>
    <row r="108" spans="1:15" x14ac:dyDescent="0.2">
      <c r="A108" s="70" t="s">
        <v>99</v>
      </c>
      <c r="B108" s="15"/>
      <c r="C108" s="78"/>
      <c r="D108" s="78"/>
      <c r="E108" s="95"/>
      <c r="F108" s="14"/>
      <c r="G108" s="75"/>
      <c r="I108" s="45"/>
      <c r="J108" s="50"/>
      <c r="M108" s="45"/>
      <c r="N108" s="45"/>
      <c r="O108" s="50"/>
    </row>
    <row r="109" spans="1:15" x14ac:dyDescent="0.2">
      <c r="A109" s="35"/>
      <c r="B109" s="36"/>
      <c r="C109" s="72"/>
      <c r="D109" s="72"/>
      <c r="E109" s="89"/>
      <c r="F109" s="92"/>
      <c r="G109" s="8"/>
      <c r="H109" s="45"/>
      <c r="I109" s="45"/>
      <c r="J109" s="50"/>
      <c r="M109" s="45"/>
      <c r="N109" s="45"/>
      <c r="O109" s="50"/>
    </row>
    <row r="110" spans="1:15" x14ac:dyDescent="0.2">
      <c r="A110" s="27" t="s">
        <v>41</v>
      </c>
      <c r="B110" s="29" t="s">
        <v>20</v>
      </c>
      <c r="C110" s="72"/>
      <c r="D110" s="72">
        <v>1</v>
      </c>
      <c r="E110" s="89"/>
      <c r="F110" s="9">
        <v>0</v>
      </c>
      <c r="G110" s="8">
        <f>D110*F110</f>
        <v>0</v>
      </c>
      <c r="H110" s="45"/>
      <c r="I110" s="45"/>
      <c r="J110" s="50"/>
      <c r="M110" s="46"/>
      <c r="N110" s="46"/>
      <c r="O110" s="51"/>
    </row>
    <row r="111" spans="1:15" x14ac:dyDescent="0.2">
      <c r="A111" s="37"/>
      <c r="B111" s="38"/>
      <c r="C111" s="72"/>
      <c r="D111" s="72"/>
      <c r="E111" s="89"/>
      <c r="F111" s="92"/>
      <c r="G111" s="8"/>
      <c r="H111" s="46"/>
      <c r="I111" s="46"/>
      <c r="J111" s="51"/>
      <c r="M111" s="60"/>
      <c r="N111" s="45"/>
      <c r="O111" s="50"/>
    </row>
    <row r="112" spans="1:15" x14ac:dyDescent="0.2">
      <c r="A112" s="27" t="s">
        <v>83</v>
      </c>
      <c r="B112" s="29" t="s">
        <v>20</v>
      </c>
      <c r="C112" s="72"/>
      <c r="D112" s="72">
        <v>1</v>
      </c>
      <c r="E112" s="89"/>
      <c r="F112" s="9">
        <v>0</v>
      </c>
      <c r="G112" s="8">
        <f>D112*F112</f>
        <v>0</v>
      </c>
      <c r="H112" s="45"/>
      <c r="I112" s="45"/>
      <c r="J112" s="50"/>
      <c r="M112" s="60"/>
      <c r="N112" s="45"/>
      <c r="O112" s="50"/>
    </row>
    <row r="113" spans="1:15" x14ac:dyDescent="0.2">
      <c r="A113" s="39"/>
      <c r="B113" s="38"/>
      <c r="C113" s="72"/>
      <c r="D113" s="72"/>
      <c r="E113" s="89"/>
      <c r="F113" s="92"/>
      <c r="G113" s="8"/>
      <c r="H113" s="45"/>
      <c r="I113" s="45"/>
      <c r="J113" s="50"/>
      <c r="M113" s="60"/>
      <c r="N113" s="45"/>
      <c r="O113" s="50"/>
    </row>
    <row r="114" spans="1:15" x14ac:dyDescent="0.2">
      <c r="A114" s="27" t="s">
        <v>36</v>
      </c>
      <c r="B114" s="29" t="s">
        <v>20</v>
      </c>
      <c r="C114" s="72"/>
      <c r="D114" s="72">
        <v>1</v>
      </c>
      <c r="E114" s="89"/>
      <c r="F114" s="9">
        <v>0</v>
      </c>
      <c r="G114" s="8">
        <f>D114*F114</f>
        <v>0</v>
      </c>
      <c r="H114" s="45"/>
      <c r="I114" s="45"/>
      <c r="J114" s="50"/>
      <c r="M114" s="45"/>
      <c r="N114" s="45"/>
      <c r="O114" s="50"/>
    </row>
    <row r="115" spans="1:15" x14ac:dyDescent="0.2">
      <c r="A115" s="27"/>
      <c r="B115" s="29"/>
      <c r="C115" s="72"/>
      <c r="D115" s="72"/>
      <c r="E115" s="89"/>
      <c r="F115" s="89"/>
      <c r="G115" s="67"/>
      <c r="H115" s="45"/>
      <c r="I115" s="45"/>
      <c r="J115" s="50"/>
      <c r="M115" s="45"/>
      <c r="N115" s="45"/>
      <c r="O115" s="50"/>
    </row>
    <row r="116" spans="1:15" ht="13.5" thickBot="1" x14ac:dyDescent="0.25">
      <c r="A116" s="76"/>
      <c r="B116" s="77"/>
      <c r="C116" s="78"/>
      <c r="D116" s="78"/>
      <c r="E116" s="108"/>
      <c r="F116" s="90"/>
      <c r="G116" s="79"/>
      <c r="H116" s="45"/>
      <c r="I116" s="45"/>
      <c r="J116" s="50"/>
      <c r="M116" s="43"/>
      <c r="N116" s="45"/>
      <c r="O116" s="50"/>
    </row>
    <row r="117" spans="1:15" ht="13.5" thickBot="1" x14ac:dyDescent="0.25">
      <c r="A117" s="23" t="s">
        <v>100</v>
      </c>
      <c r="B117" s="29"/>
      <c r="C117" s="72"/>
      <c r="D117" s="72"/>
      <c r="E117" s="89"/>
      <c r="F117" s="91"/>
      <c r="G117" s="69">
        <f>SUM(G7:G116)</f>
        <v>0</v>
      </c>
      <c r="H117" s="45"/>
      <c r="I117" s="45"/>
      <c r="J117" s="50"/>
      <c r="M117" s="45"/>
      <c r="N117" s="46"/>
      <c r="O117" s="51"/>
    </row>
    <row r="118" spans="1:15" x14ac:dyDescent="0.2">
      <c r="A118" s="99"/>
      <c r="B118" s="100"/>
      <c r="C118" s="101"/>
      <c r="D118" s="101"/>
      <c r="E118" s="89"/>
      <c r="F118" s="92"/>
      <c r="G118" s="102"/>
      <c r="H118" s="46"/>
      <c r="I118" s="46"/>
      <c r="J118" s="51"/>
      <c r="M118" s="43"/>
      <c r="N118" s="45"/>
      <c r="O118" s="50"/>
    </row>
    <row r="119" spans="1:15" x14ac:dyDescent="0.2">
      <c r="A119" s="99"/>
      <c r="B119" s="100"/>
      <c r="C119" s="101"/>
      <c r="D119" s="101"/>
      <c r="E119" s="92"/>
      <c r="F119" s="92"/>
      <c r="G119" s="103"/>
      <c r="H119" s="60"/>
      <c r="I119" s="45"/>
      <c r="J119" s="50"/>
      <c r="M119" s="45"/>
      <c r="N119" s="45"/>
      <c r="O119" s="50"/>
    </row>
    <row r="120" spans="1:15" ht="13.5" thickBot="1" x14ac:dyDescent="0.25">
      <c r="A120" s="104"/>
      <c r="B120" s="105"/>
      <c r="C120" s="106"/>
      <c r="D120" s="106"/>
      <c r="E120" s="93"/>
      <c r="F120" s="93"/>
      <c r="G120" s="107"/>
      <c r="H120" s="60"/>
      <c r="I120" s="45"/>
      <c r="J120" s="50"/>
      <c r="M120" s="43"/>
      <c r="N120" s="43"/>
      <c r="O120" s="47"/>
    </row>
    <row r="121" spans="1:15" x14ac:dyDescent="0.2">
      <c r="A121" s="18"/>
      <c r="B121" s="19"/>
      <c r="F121" s="16"/>
      <c r="G121" s="17"/>
      <c r="H121" s="43"/>
      <c r="I121" s="45"/>
      <c r="J121" s="50"/>
      <c r="M121" s="43"/>
      <c r="N121" s="43"/>
      <c r="O121" s="47"/>
    </row>
    <row r="122" spans="1:15" x14ac:dyDescent="0.2">
      <c r="E122" s="16"/>
      <c r="G122" s="17"/>
      <c r="H122" s="46"/>
      <c r="I122" s="46"/>
      <c r="J122" s="51"/>
      <c r="M122" s="45"/>
      <c r="N122" s="45"/>
      <c r="O122" s="50"/>
    </row>
    <row r="123" spans="1:15" x14ac:dyDescent="0.2">
      <c r="E123" s="16"/>
      <c r="G123" s="17"/>
      <c r="H123" s="45"/>
      <c r="I123" s="46"/>
      <c r="J123" s="59"/>
      <c r="M123" s="45"/>
      <c r="N123" s="45"/>
      <c r="O123" s="50"/>
    </row>
    <row r="124" spans="1:15" x14ac:dyDescent="0.2">
      <c r="E124" s="16"/>
      <c r="G124" s="17"/>
      <c r="H124" s="45"/>
      <c r="I124" s="45"/>
      <c r="J124" s="50"/>
      <c r="M124" s="45"/>
      <c r="N124" s="45"/>
      <c r="O124" s="50"/>
    </row>
    <row r="125" spans="1:15" x14ac:dyDescent="0.2">
      <c r="H125" s="43"/>
      <c r="I125" s="43"/>
      <c r="J125" s="47"/>
      <c r="M125" s="43"/>
      <c r="N125" s="45"/>
      <c r="O125" s="50"/>
    </row>
    <row r="126" spans="1:15" x14ac:dyDescent="0.2">
      <c r="H126" s="45"/>
      <c r="I126" s="45"/>
      <c r="J126" s="50"/>
      <c r="M126" s="61"/>
      <c r="N126" s="62"/>
      <c r="O126" s="63"/>
    </row>
    <row r="127" spans="1:15" x14ac:dyDescent="0.2">
      <c r="H127" s="45"/>
      <c r="I127" s="45"/>
      <c r="J127" s="50"/>
      <c r="M127" s="46"/>
      <c r="N127" s="45"/>
      <c r="O127" s="50"/>
    </row>
    <row r="128" spans="1:15" x14ac:dyDescent="0.2">
      <c r="H128" s="43"/>
      <c r="I128" s="43"/>
      <c r="J128" s="47"/>
      <c r="M128" s="64"/>
      <c r="N128" s="64"/>
      <c r="O128" s="65"/>
    </row>
    <row r="129" spans="8:15" x14ac:dyDescent="0.2">
      <c r="H129" s="45"/>
      <c r="I129" s="45"/>
      <c r="J129" s="50"/>
      <c r="M129" s="46"/>
      <c r="N129" s="45"/>
      <c r="O129" s="50"/>
    </row>
    <row r="130" spans="8:15" x14ac:dyDescent="0.2">
      <c r="H130" s="45"/>
      <c r="I130" s="45"/>
      <c r="J130" s="50"/>
      <c r="M130" s="66"/>
      <c r="N130" s="64"/>
      <c r="O130" s="65"/>
    </row>
    <row r="131" spans="8:15" x14ac:dyDescent="0.2">
      <c r="H131" s="45"/>
      <c r="I131" s="45"/>
      <c r="J131" s="50"/>
      <c r="M131" s="46"/>
      <c r="N131" s="45"/>
      <c r="O131" s="50"/>
    </row>
    <row r="132" spans="8:15" x14ac:dyDescent="0.2">
      <c r="H132" s="43"/>
      <c r="I132" s="45"/>
      <c r="J132" s="50"/>
      <c r="M132" s="45"/>
      <c r="N132" s="45"/>
      <c r="O132" s="50"/>
    </row>
    <row r="133" spans="8:15" x14ac:dyDescent="0.2">
      <c r="H133" s="61"/>
      <c r="I133" s="62"/>
      <c r="J133" s="63"/>
      <c r="M133" s="43"/>
      <c r="N133" s="45"/>
      <c r="O133" s="50"/>
    </row>
    <row r="134" spans="8:15" x14ac:dyDescent="0.2">
      <c r="H134" s="46"/>
      <c r="I134" s="45"/>
      <c r="J134" s="50"/>
      <c r="M134" s="46"/>
      <c r="N134" s="45"/>
      <c r="O134" s="50"/>
    </row>
    <row r="135" spans="8:15" x14ac:dyDescent="0.2">
      <c r="H135" s="64"/>
      <c r="I135" s="64"/>
      <c r="J135" s="65"/>
      <c r="M135" s="46"/>
      <c r="N135" s="45"/>
      <c r="O135" s="50"/>
    </row>
    <row r="136" spans="8:15" x14ac:dyDescent="0.2">
      <c r="H136" s="46"/>
      <c r="I136" s="45"/>
      <c r="J136" s="50"/>
      <c r="M136" s="46"/>
      <c r="N136" s="45"/>
      <c r="O136" s="50"/>
    </row>
    <row r="137" spans="8:15" x14ac:dyDescent="0.2">
      <c r="H137" s="66"/>
      <c r="I137" s="64"/>
      <c r="J137" s="65"/>
      <c r="M137" s="46"/>
      <c r="N137" s="45"/>
      <c r="O137" s="50"/>
    </row>
    <row r="138" spans="8:15" x14ac:dyDescent="0.2">
      <c r="H138" s="46"/>
      <c r="I138" s="45"/>
      <c r="J138" s="50"/>
      <c r="M138" s="44"/>
      <c r="N138" s="43"/>
      <c r="O138" s="47"/>
    </row>
    <row r="139" spans="8:15" x14ac:dyDescent="0.2">
      <c r="H139" s="45"/>
      <c r="I139" s="45"/>
      <c r="J139" s="50"/>
      <c r="M139" s="44"/>
      <c r="N139" s="43"/>
      <c r="O139" s="47"/>
    </row>
    <row r="140" spans="8:15" x14ac:dyDescent="0.2">
      <c r="H140" s="43"/>
      <c r="I140" s="45"/>
      <c r="J140" s="50"/>
    </row>
    <row r="141" spans="8:15" x14ac:dyDescent="0.2">
      <c r="H141" s="46"/>
      <c r="I141" s="45"/>
      <c r="J141" s="50"/>
    </row>
    <row r="142" spans="8:15" x14ac:dyDescent="0.2">
      <c r="H142" s="46"/>
      <c r="I142" s="45"/>
      <c r="J142" s="50"/>
    </row>
    <row r="143" spans="8:15" x14ac:dyDescent="0.2">
      <c r="H143" s="46"/>
      <c r="I143" s="45"/>
      <c r="J143" s="50"/>
    </row>
    <row r="144" spans="8:15" x14ac:dyDescent="0.2">
      <c r="H144" s="46"/>
      <c r="I144" s="45"/>
      <c r="J144" s="50"/>
    </row>
    <row r="145" spans="8:10" x14ac:dyDescent="0.2">
      <c r="H145" s="44"/>
      <c r="I145" s="43"/>
      <c r="J145" s="47"/>
    </row>
    <row r="146" spans="8:10" x14ac:dyDescent="0.2">
      <c r="H146" s="44"/>
      <c r="I146" s="43"/>
      <c r="J146" s="47"/>
    </row>
  </sheetData>
  <sheetProtection algorithmName="SHA-512" hashValue="6Q331Vk0pyKohv5GYL3covhcI4RT4QoV3qkcGC8D7StXUzM/JySJeshICcGjKKC/k86aPxHT/dxuP+/fDcdfNQ==" saltValue="pXOQROy/EeCvsX8XAhLrjA==" spinCount="100000" sheet="1" selectLockedCells="1"/>
  <protectedRanges>
    <protectedRange sqref="L39:L43 L45" name="Bereik2"/>
    <protectedRange sqref="L61:L65" name="Bereik1_2"/>
  </protectedRanges>
  <mergeCells count="1">
    <mergeCell ref="H47:L47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25bfce-7644-41ff-9242-4316a8af9377">
      <Terms xmlns="http://schemas.microsoft.com/office/infopath/2007/PartnerControls"/>
    </lcf76f155ced4ddcb4097134ff3c332f>
    <TaxCatchAll xmlns="ed98f67c-1919-4074-973e-72d958f5fb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FDBDAE6087544B2924F946EFA8C66" ma:contentTypeVersion="15" ma:contentTypeDescription="Een nieuw document maken." ma:contentTypeScope="" ma:versionID="ac54af24f8ab328fc55dca21881b134e">
  <xsd:schema xmlns:xsd="http://www.w3.org/2001/XMLSchema" xmlns:xs="http://www.w3.org/2001/XMLSchema" xmlns:p="http://schemas.microsoft.com/office/2006/metadata/properties" xmlns:ns2="9025bfce-7644-41ff-9242-4316a8af9377" xmlns:ns3="ed98f67c-1919-4074-973e-72d958f5fb31" targetNamespace="http://schemas.microsoft.com/office/2006/metadata/properties" ma:root="true" ma:fieldsID="1d7cf3740f4b5e86daeb8b2dd04301b0" ns2:_="" ns3:_="">
    <xsd:import namespace="9025bfce-7644-41ff-9242-4316a8af9377"/>
    <xsd:import namespace="ed98f67c-1919-4074-973e-72d958f5f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5bfce-7644-41ff-9242-4316a8af9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f67c-1919-4074-973e-72d958f5f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ceb31fa-27c8-4060-8537-3a424772a7fe}" ma:internalName="TaxCatchAll" ma:showField="CatchAllData" ma:web="ed98f67c-1919-4074-973e-72d958f5f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9FE972-F52F-41F2-8F5D-C6603FBB76A5}">
  <ds:schemaRefs>
    <ds:schemaRef ds:uri="http://schemas.openxmlformats.org/package/2006/metadata/core-properties"/>
    <ds:schemaRef ds:uri="http://purl.org/dc/dcmitype/"/>
    <ds:schemaRef ds:uri="ed98f67c-1919-4074-973e-72d958f5fb31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9025bfce-7644-41ff-9242-4316a8af937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EC7BC4C-FF1E-49A0-A7E4-D54FFA5B22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71AF10-6A9A-4874-8DC2-3985D8F4D8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25bfce-7644-41ff-9242-4316a8af9377"/>
    <ds:schemaRef ds:uri="ed98f67c-1919-4074-973e-72d958f5f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Gemeente Arnhem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Defilet</dc:creator>
  <cp:lastModifiedBy>Martijn Mesken</cp:lastModifiedBy>
  <cp:lastPrinted>2016-04-26T13:02:49Z</cp:lastPrinted>
  <dcterms:created xsi:type="dcterms:W3CDTF">2016-04-19T05:36:21Z</dcterms:created>
  <dcterms:modified xsi:type="dcterms:W3CDTF">2024-03-26T13:50:56Z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0x010100CCFFDBDAE6087544B2924F946EFA8C66</vt:lpwstr>
  </property>
  <property fmtid="{D5CDD505-2E9C-101B-9397-08002B2CF9AE}" pid="3" name="MediaServiceImageTags">
    <vt:lpwstr/>
  </property>
</Properties>
</file>