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hidePivotFieldList="1" defaultThemeVersion="166925"/>
  <mc:AlternateContent xmlns:mc="http://schemas.openxmlformats.org/markup-compatibility/2006">
    <mc:Choice Requires="x15">
      <x15ac:absPath xmlns:x15ac="http://schemas.microsoft.com/office/spreadsheetml/2010/11/ac" url="G:\ZKT\KLANTTEAMS OVERIG\(CIJFER) MATERIAAL INKOOPCONTRACTEN\AVB\Aanbesteding Aansprakelijkheid 2025\Aanbestedingsdocumenten\Engels\"/>
    </mc:Choice>
  </mc:AlternateContent>
  <xr:revisionPtr revIDLastSave="0" documentId="8_{7480964D-311E-41D8-B6E5-620D524D8B2E}" xr6:coauthVersionLast="47" xr6:coauthVersionMax="47" xr10:uidLastSave="{00000000-0000-0000-0000-000000000000}"/>
  <workbookProtection workbookAlgorithmName="SHA-512" workbookHashValue="2JtERknwB8Ae8uUjKuxI5CVV+qTh6wblfa3dWQx3jUFqENdK7czpGLEvx6/S73kA0qW5782+Tr8c6cOyNllFVA==" workbookSaltValue="U+BA+qGJaxg0MOrVyTapyA==" workbookSpinCount="100000" lockStructure="1"/>
  <bookViews>
    <workbookView xWindow="-120" yWindow="-120" windowWidth="51840" windowHeight="21240" xr2:uid="{00000000-000D-0000-FFFF-FFFF00000000}"/>
  </bookViews>
  <sheets>
    <sheet name="Contents" sheetId="8" r:id="rId1"/>
    <sheet name="Company Overview" sheetId="11" r:id="rId2"/>
    <sheet name="Portfolio Information" sheetId="13" r:id="rId3"/>
    <sheet name="Information Affiliates" sheetId="17" r:id="rId4"/>
    <sheet name="Premium Income" sheetId="4" r:id="rId5"/>
    <sheet name="Claims Commentary" sheetId="15" r:id="rId6"/>
    <sheet name="Claims Statistics FGU" sheetId="2" r:id="rId7"/>
    <sheet name="Contact Information" sheetId="14" r:id="rId8"/>
    <sheet name="Disclaimers" sheetId="16" r:id="rId9"/>
  </sheets>
  <externalReferences>
    <externalReference r:id="rId10"/>
    <externalReference r:id="rId11"/>
  </externalReferences>
  <definedNames>
    <definedName name="_xlnm._FilterDatabase" localSheetId="6" hidden="1">'Claims Statistics FGU'!#REF!</definedName>
    <definedName name="_Key1" localSheetId="2" hidden="1">[1]input!#REF!</definedName>
    <definedName name="_Key1" localSheetId="4" hidden="1">[2]input!#REF!</definedName>
    <definedName name="_Key1" hidden="1">[1]input!#REF!</definedName>
    <definedName name="_key2" localSheetId="2" hidden="1">#REF!</definedName>
    <definedName name="_key2" localSheetId="4" hidden="1">#REF!</definedName>
    <definedName name="_key2" hidden="1">#REF!</definedName>
    <definedName name="_Order1" hidden="1">0</definedName>
    <definedName name="_Sort" localSheetId="2" hidden="1">[1]input!#REF!</definedName>
    <definedName name="_Sort" localSheetId="4" hidden="1">[2]input!#REF!</definedName>
    <definedName name="_Sort" hidden="1">[1]input!#REF!</definedName>
    <definedName name="_Toc103154911" localSheetId="1">'Company Overview'!#REF!</definedName>
    <definedName name="_Toc103154911" localSheetId="2">'Portfolio Information'!#REF!</definedName>
    <definedName name="_Toc103154912" localSheetId="2">'Portfolio Information'!$B$9</definedName>
    <definedName name="_Toc103154913" localSheetId="2">'Portfolio Information'!#REF!</definedName>
    <definedName name="_Toc103154914" localSheetId="2">'Portfolio Information'!$B$11</definedName>
    <definedName name="_Toc103154915" localSheetId="2">'Portfolio Information'!$B$57</definedName>
    <definedName name="_Toc103154916" localSheetId="2">'Portfolio Information'!$B$84</definedName>
    <definedName name="_Toc241574817" localSheetId="1">'Company Overview'!$B$8</definedName>
    <definedName name="_Toc241574817" localSheetId="2">'Portfolio Information'!#REF!</definedName>
    <definedName name="_Toc278462804" localSheetId="1">'Company Overview'!#REF!</definedName>
    <definedName name="_Toc278462804" localSheetId="2">'Portfolio Information'!#REF!</definedName>
    <definedName name="_xlnm.Print_Area" localSheetId="6">'Claims Statistics FGU'!#REF!</definedName>
    <definedName name="_xlnm.Print_Area" localSheetId="4">'Premium Income'!#REF!</definedName>
    <definedName name="_xlnm.Print_Titles" localSheetId="6">'Claims Statistics FGU'!#REF!</definedName>
    <definedName name="EURO" localSheetId="2">#REF!</definedName>
    <definedName name="EURO">#REF!</definedName>
    <definedName name="Print_Area_1" localSheetId="2">#REF!</definedName>
    <definedName name="Print_Area_1" localSheetId="4">#REF!</definedName>
    <definedName name="Print_Area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2" l="1"/>
  <c r="F15" i="2"/>
  <c r="F23"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eiljaar2008" type="6" refreshedVersion="2" background="1" saveData="1">
    <textPr codePage="1148" sourceFile="C:\c backup\Leo\Queries\Jaarlijkse queries\Eureko\01_juli_2010\algemeenaanspr schaden\peiljaar2008.CSV" thousands=" ">
      <textFields count="18">
        <textField/>
        <textField/>
        <textField/>
        <textField/>
        <textField/>
        <textField/>
        <textField/>
        <textField/>
        <textField/>
        <textField/>
        <textField/>
        <textField/>
        <textField/>
        <textField/>
        <textField/>
        <textField/>
        <textField/>
        <textField/>
      </textFields>
    </textPr>
  </connection>
  <connection id="2" xr16:uid="{00000000-0015-0000-FFFF-FFFF01000000}" name="peiljaar2009" type="6" refreshedVersion="2" background="1" saveData="1">
    <textPr codePage="1148" sourceFile="C:\c backup\Leo\Queries\Jaarlijkse queries\Eureko\01_juli_2010\algemeenaanspr schaden\peiljaar2009.CSV" thousands=" ">
      <textFields count="18">
        <textField/>
        <textField/>
        <textField/>
        <textField/>
        <textField/>
        <textField/>
        <textField/>
        <textField/>
        <textField/>
        <textField/>
        <textField/>
        <textField/>
        <textField/>
        <textField/>
        <textField/>
        <textField/>
        <textField/>
        <textField/>
      </textFields>
    </textPr>
  </connection>
  <connection id="3" xr16:uid="{00000000-0015-0000-FFFF-FFFF02000000}" name="peiljaar2010" type="6" refreshedVersion="2" background="1" saveData="1">
    <textPr codePage="1148" sourceFile="C:\c backup\Leo\Queries\Jaarlijkse queries\Eureko\01_juli_2010\algemeenaanspr schaden\peiljaar2010.CSV" thousands=" ">
      <textFields count="18">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<sst xmlns="http://schemas.openxmlformats.org/spreadsheetml/2006/main" count="299" uniqueCount="280">
  <si>
    <t>General TPL</t>
  </si>
  <si>
    <t>Grand Total</t>
  </si>
  <si>
    <t>All amounts in this document are in EUR unless otherwise mentioned</t>
  </si>
  <si>
    <t>Contents</t>
  </si>
  <si>
    <t>Narrative</t>
  </si>
  <si>
    <t xml:space="preserve">Claims Info </t>
  </si>
  <si>
    <t>Portfolio Info</t>
  </si>
  <si>
    <t>Portfolio Information</t>
  </si>
  <si>
    <t>Contacts</t>
  </si>
  <si>
    <t>Paid:</t>
  </si>
  <si>
    <t>Reserve:</t>
  </si>
  <si>
    <t>Incurred:</t>
  </si>
  <si>
    <t>Gallagher Re</t>
  </si>
  <si>
    <r>
      <t xml:space="preserve">Commentary of VGA on specific large open claims: </t>
    </r>
    <r>
      <rPr>
        <sz val="8"/>
        <rFont val="Arial"/>
        <family val="2"/>
      </rPr>
      <t> </t>
    </r>
  </si>
  <si>
    <t>Status 2024</t>
  </si>
  <si>
    <t>If you should have any questions, please contact any member of the VGA Company or Gallagher Re team listed below.</t>
  </si>
  <si>
    <t>VGA</t>
  </si>
  <si>
    <t>Karina Broersen</t>
  </si>
  <si>
    <t>Website address:   https://www.amsterdam.nl/vga/</t>
  </si>
  <si>
    <t>Mohammed Ait el Houssi</t>
  </si>
  <si>
    <t>Jord Westerloo</t>
  </si>
  <si>
    <t>Bob Reichenfeld</t>
  </si>
  <si>
    <t>2025 Submission Information</t>
  </si>
  <si>
    <t>Suzanne van Haaren</t>
  </si>
  <si>
    <t>Joost Beentjes</t>
  </si>
  <si>
    <t>mohammed_aitelhoussi@gallagherre.com</t>
  </si>
  <si>
    <t>Jord_westerloo@gallagherre.com</t>
  </si>
  <si>
    <t>bob_reichenfeld@gallagherre.com</t>
  </si>
  <si>
    <t>0031 6 558 805 44</t>
  </si>
  <si>
    <t>0031 6 113 416 94</t>
  </si>
  <si>
    <t>0031 6 296 345 39</t>
  </si>
  <si>
    <t>0031 6 104 546 48</t>
  </si>
  <si>
    <t>0031 6 225 526 54</t>
  </si>
  <si>
    <t>1502924 Waternet - d.o.l.  September 8, 2015</t>
  </si>
  <si>
    <t>EUR 14,131,459.30</t>
  </si>
  <si>
    <t>EUR        20,700.86</t>
  </si>
  <si>
    <t>EUR 14,152,160.16</t>
  </si>
  <si>
    <t>1703354 GVB  - d.o.l.  September 29, 2017</t>
  </si>
  <si>
    <t>EUR 13,900,000.00</t>
  </si>
  <si>
    <t>EUR   8,088,062.75</t>
  </si>
  <si>
    <t>EUR   5,811,937.25</t>
  </si>
  <si>
    <t>Loss year</t>
  </si>
  <si>
    <t>Number of losses fgu</t>
  </si>
  <si>
    <t>Total aggregated fgu losses</t>
  </si>
  <si>
    <t>Retained by VGA</t>
  </si>
  <si>
    <t>Reinsured losses</t>
  </si>
  <si>
    <t>Deductible</t>
  </si>
  <si>
    <t>Year</t>
  </si>
  <si>
    <t>2024 Estimate</t>
  </si>
  <si>
    <t>Company overview</t>
  </si>
  <si>
    <t xml:space="preserve">Portfolio Information </t>
  </si>
  <si>
    <t>Premium Income</t>
  </si>
  <si>
    <t xml:space="preserve">Claims Commentary </t>
  </si>
  <si>
    <t>Claims Triangles</t>
  </si>
  <si>
    <t xml:space="preserve">Contact information </t>
  </si>
  <si>
    <r>
      <t>Amsterdam is the (titular) capital of The Netherlands and, in terms of population, the largest municipality in the Netherlands.</t>
    </r>
    <r>
      <rPr>
        <sz val="10"/>
        <color rgb="FFFF0000"/>
        <rFont val="Arial"/>
        <family val="2"/>
      </rPr>
      <t xml:space="preserve"> </t>
    </r>
    <r>
      <rPr>
        <sz val="10"/>
        <rFont val="Arial"/>
        <family val="2"/>
      </rPr>
      <t xml:space="preserve"> . As of January 1, 2024 the municipality reached a population of over 930,000. The municipal organisation consists of 5 clusters, the services support teams, and 8 district organisations, responsible for executive tasks.</t>
    </r>
  </si>
  <si>
    <t>Commercial General Third Party Liability</t>
  </si>
  <si>
    <t>General Commercial Liability (AVB)</t>
  </si>
  <si>
    <t>GVB</t>
  </si>
  <si>
    <t>This commercial GTPL portfolio consist of all districts, companies, and institutions that are part of or affiliated with the Municipality of Amsterdam. The condition is that they are included in the VGA  administration. The coverage applies to property damage and bodily injury. Finacial loss is also covererd, however up to a limit of 25 million. The insured parties under this policy include not only the cluster itself, but also the municipal governing bodies (districts) and officials, the municipal committees and their members, the staff associations (including board members). Of course, the employees of the policyholder, including temporary workers, interns, and volunteers, are also covered under this policy, provided that the Municipality of Amsterdam is liable as the employer.</t>
  </si>
  <si>
    <t>2025 Estimate</t>
  </si>
  <si>
    <t>Excluded risks:</t>
  </si>
  <si>
    <t>Coverages</t>
  </si>
  <si>
    <t>Hospitals, police, fire brigade (except members of the voluntary fire brigade), airports, universities, prisons, nursing homes and / or residential care homes for eldery, residential care homes for elderly, residential institutions for people with severe mental illness, teenagers and young adults.</t>
  </si>
  <si>
    <t>Period: From 1 January 2025 until 1 January 2027, with an automatic renewal from 1 January 2027 until 1 January 2028</t>
  </si>
  <si>
    <r>
      <t>Within the Dutch insurance market, VGA holds a special place. VGA is not only a customer of the (inter)national (re)insurance market, but also acts as both an insurer and a broker</t>
    </r>
    <r>
      <rPr>
        <sz val="10"/>
        <color rgb="FFFF0000"/>
        <rFont val="Arial"/>
        <family val="2"/>
      </rPr>
      <t xml:space="preserve"> </t>
    </r>
    <r>
      <rPr>
        <sz val="10"/>
        <color theme="1"/>
        <rFont val="Arial"/>
        <family val="2"/>
      </rPr>
      <t>and is the only Dutch insurer tied with a Municipality.</t>
    </r>
    <r>
      <rPr>
        <sz val="10"/>
        <rFont val="Arial"/>
        <family val="2"/>
      </rPr>
      <t xml:space="preserve"> VGA Insurance currently has about sixty employees (50 FTE) and provides a wide range of insurance policies for the various districts, companies, and institutions that are part of or affiliated with the Municipality of Amsterdam. These entities, also referred to as affiliates, include the GVB (Municipal Transport Company), the Port Authority,</t>
    </r>
    <r>
      <rPr>
        <sz val="10"/>
        <color rgb="FFFF0000"/>
        <rFont val="Arial"/>
        <family val="2"/>
      </rPr>
      <t xml:space="preserve"> the Waste Energy Company and Waternet</t>
    </r>
    <r>
      <rPr>
        <sz val="10"/>
        <rFont val="Arial"/>
        <family val="2"/>
      </rPr>
      <t>. For this target group, VGA offers general liability insurance, motor vehicle insurance for the fleet, and fire insurance for municipal government buildings as a risk carrier/insurer.  In addition, VGA insures the private insurance policies of around 16,000 civil servants and their family members. This includes a total of approximately 62,000 policies. The company also acts as a broker for CAR insurance for numerous construction projects, bridges, quay walls, collective business interruption insurance, accident insurance, art insurance, computer insurance, and more. Furthermore, VGA serves as a claims office for compensation claims for citizens and entrepreneurs.</t>
    </r>
  </si>
  <si>
    <t>Name insured</t>
  </si>
  <si>
    <t>Activities</t>
  </si>
  <si>
    <t>Cluster Operational Management</t>
  </si>
  <si>
    <t>Facilities</t>
  </si>
  <si>
    <t>Facilities management, cleaning, fitting out rooms and workstations, security, technical management and maintenance, catering, contract management, relocations, internal alterations, car fleet management</t>
  </si>
  <si>
    <t>Legal Bureau</t>
  </si>
  <si>
    <t>Advice on several legal areas, handling statements of appeal en notices of objection, and legal control</t>
  </si>
  <si>
    <t>Finance and Procurement</t>
  </si>
  <si>
    <t>Financial accounting, management and advice, procurement and strategy, procurement staff and facilities</t>
  </si>
  <si>
    <t>Human Resources</t>
  </si>
  <si>
    <t>Human resources, working conditions and absenteeism, career and education, management advice</t>
  </si>
  <si>
    <t>Professional Support</t>
  </si>
  <si>
    <t>Interim services and advice</t>
  </si>
  <si>
    <t>VGA Insurance</t>
  </si>
  <si>
    <t>Providing insurance, risk management and claims handling</t>
  </si>
  <si>
    <t>Communications</t>
  </si>
  <si>
    <t>Communications on policy and implementation for residents, visitors, entrepreneurs and own organisation</t>
  </si>
  <si>
    <t>Cluster Social</t>
  </si>
  <si>
    <t>GGD</t>
  </si>
  <si>
    <t>Public Health Service; actively monitors and promotes the health of residents</t>
  </si>
  <si>
    <t>Subsidies, Procurement and Legal Bureau Social Services</t>
  </si>
  <si>
    <t>Integrated services, advice and support; Dispute settlement, Legal Advice Social, Procurement and Contract Management, Subsidy Bureau, Bureau Social Return, Advice Internal Control</t>
  </si>
  <si>
    <t>Sports and Recreation</t>
  </si>
  <si>
    <t>Management, maintenance and operation of the Amsterdamse Bos and sports fields, athletics tracks, sports halls, gyms and swimming pools</t>
  </si>
  <si>
    <t>Education, Youth and Welfare Services</t>
  </si>
  <si>
    <t>Organisation of education and day care, implementation child/youth welfare and Social Support Act, realisation and upkeep of social services</t>
  </si>
  <si>
    <t>Work and Participation</t>
  </si>
  <si>
    <t>Supporting people who are unable to find a job or get off social security on their own, aimed at helping them (re-)entering the labour market towards preferably regular jobs, without income support</t>
  </si>
  <si>
    <t>Income</t>
  </si>
  <si>
    <t>Paying out benefits and other income support provisions</t>
  </si>
  <si>
    <t>Stadsbank van Lening</t>
  </si>
  <si>
    <t>Municipal pawnshop to borrow money in exchange for a valuable item</t>
  </si>
  <si>
    <t>Cluster Digitalisation, Innovation and Information (DII)</t>
  </si>
  <si>
    <t>Digitalisation and Innovation</t>
  </si>
  <si>
    <t>Facilitates the cooperation between the Cluster DII and the rest of the municipal organisation</t>
  </si>
  <si>
    <t>Data</t>
  </si>
  <si>
    <t>Organises and directs all data activities</t>
  </si>
  <si>
    <t>Digital Strategy and Information</t>
  </si>
  <si>
    <t>Digital strategy; architecture, information security, data protection (privacy) and data management</t>
  </si>
  <si>
    <t>Digital Facilities</t>
  </si>
  <si>
    <t>Supply of all digital products and the infrastructural services that form the basis for IT</t>
  </si>
  <si>
    <t>City Archives</t>
  </si>
  <si>
    <t>Depository for information of the City of Amsterdam that needs to be kept permanently</t>
  </si>
  <si>
    <t>Cluster City Planning and Economy</t>
  </si>
  <si>
    <t>Housing</t>
  </si>
  <si>
    <t>Platform for housing and urban renewal, including the issue of declarations of urgency, prevention of housing fraud, housing exchange etc.</t>
  </si>
  <si>
    <t>Economic Affairs and Culture</t>
  </si>
  <si>
    <t>Organisation for a sustainable and innovative region with culture, work and a future for everyone</t>
  </si>
  <si>
    <t>Land and Development</t>
  </si>
  <si>
    <t>Preparing municipal land for development, issuing ground lease, property management and financial-economic supervision and management of spatial projects</t>
  </si>
  <si>
    <t>Planning and Sustainability</t>
  </si>
  <si>
    <t>Policy development and framework for city planning, urban development and sustainability</t>
  </si>
  <si>
    <t>Project Engineering</t>
  </si>
  <si>
    <t>Procurement, engineering and project realisation in earth, road and waterworks. Preparation of the construction and maintenance of the city's infrastructure and layout.</t>
  </si>
  <si>
    <t>Project Management</t>
  </si>
  <si>
    <t>Project, programme and process management for social and physical projects and programmes</t>
  </si>
  <si>
    <t>Special Projects</t>
  </si>
  <si>
    <t>Organisation for major, complex and high-risk infra projects. It involves projects by order of the City of Amsterdam, Vervoerregio Amsterdam and joint ventures with other local authorities.</t>
  </si>
  <si>
    <t>Zuidas District</t>
  </si>
  <si>
    <t>District development and environmental management</t>
  </si>
  <si>
    <t>Mobility and Public Space (incl. Sailing Programme)</t>
  </si>
  <si>
    <t>Owner of and responsible for the city traffic, transport system/infrastructure</t>
  </si>
  <si>
    <t>Parking</t>
  </si>
  <si>
    <t>Owner and manager of parking garages (cars and bicycles), and implementation of parking policy</t>
  </si>
  <si>
    <t>Estates</t>
  </si>
  <si>
    <t>Owner and manager of all municipal property, with the exception of parking and school buildings</t>
  </si>
  <si>
    <t>Cluster City Districts, Management and Services</t>
  </si>
  <si>
    <t>City District West</t>
  </si>
  <si>
    <t>Implementation of city policy</t>
  </si>
  <si>
    <t>City District Centrum</t>
  </si>
  <si>
    <t>City District Zuid</t>
  </si>
  <si>
    <t>City District Nieuw-West</t>
  </si>
  <si>
    <t>City District Zuidoost</t>
  </si>
  <si>
    <t>City District Noord</t>
  </si>
  <si>
    <t>City District Oost</t>
  </si>
  <si>
    <t>Urban Area of Weesp</t>
  </si>
  <si>
    <t>Public Works</t>
  </si>
  <si>
    <t>Day-to-day management of the public space; sanitation, maintenance green areas, roads, tunnels, bridges, sluices and quays.</t>
  </si>
  <si>
    <t>Local Taxes</t>
  </si>
  <si>
    <t>Levying and collecting the various local taxes</t>
  </si>
  <si>
    <t>Resident and Business Services</t>
  </si>
  <si>
    <t>Answering questions and providing services and products of the City of Amsterdam at the reception desk, by phone and online</t>
  </si>
  <si>
    <t>Public Space Surveillance and Enforcement</t>
  </si>
  <si>
    <t>Public space surveillance and enforcement</t>
  </si>
  <si>
    <t>Waste and Recycling</t>
  </si>
  <si>
    <t>Collection of waste and recyclable materials like glass, paper and plastic</t>
  </si>
  <si>
    <t>Central level</t>
  </si>
  <si>
    <t>City Ombudsman</t>
  </si>
  <si>
    <t>Complaints handling for the Metropolitan Area of Amsterdam</t>
  </si>
  <si>
    <t>ACAM Accountancy and Consultancy</t>
  </si>
  <si>
    <t>Accountant and auditor</t>
  </si>
  <si>
    <t>Government and Organisation (and City Council)</t>
  </si>
  <si>
    <t>Government and organisation, including support teams</t>
  </si>
  <si>
    <t>Participating Interests and miscellaneous</t>
  </si>
  <si>
    <t xml:space="preserve">Port of Amsterdam  </t>
  </si>
  <si>
    <t>Management, operation en development of the port of Amsterdam</t>
  </si>
  <si>
    <t>Port of Amsterdam/Central Nautical Management</t>
  </si>
  <si>
    <t>Responsible for safe, efficient and environmentally sound maritime traffic in the North Sea Canal Area</t>
  </si>
  <si>
    <t>AEB Holding B.V.</t>
  </si>
  <si>
    <t>Waste processing</t>
  </si>
  <si>
    <t>Amsterdam  Museum</t>
  </si>
  <si>
    <t>Museum</t>
  </si>
  <si>
    <t>Waternet (incl. SOS Drinkwater)</t>
  </si>
  <si>
    <t>Responsible for sewage, groundwater and drinking-water</t>
  </si>
  <si>
    <t>Internationaal Theater Amsterdam</t>
  </si>
  <si>
    <t>Theatre</t>
  </si>
  <si>
    <t>Carré</t>
  </si>
  <si>
    <t>Gijsbrecht B.V.</t>
  </si>
  <si>
    <t>Café-restaurant</t>
  </si>
  <si>
    <t>Public transport company (trams, metros, buses and ferries)</t>
  </si>
  <si>
    <t>Stedelijk Museum Amsterdam</t>
  </si>
  <si>
    <r>
      <rPr>
        <b/>
        <sz val="10"/>
        <rFont val="Arial"/>
        <family val="2"/>
      </rPr>
      <t>GENERAL CIVIL LIABILITY</t>
    </r>
    <r>
      <rPr>
        <sz val="10"/>
        <rFont val="Arial"/>
        <family val="2"/>
      </rPr>
      <t xml:space="preserve">
</t>
    </r>
    <r>
      <rPr>
        <b/>
        <sz val="10"/>
        <rFont val="Arial"/>
        <family val="2"/>
      </rPr>
      <t>PRODUCT LIABILITY</t>
    </r>
    <r>
      <rPr>
        <sz val="10"/>
        <rFont val="Arial"/>
        <family val="2"/>
      </rPr>
      <t xml:space="preserve">
</t>
    </r>
    <r>
      <rPr>
        <b/>
        <sz val="10"/>
        <rFont val="Arial"/>
        <family val="2"/>
      </rPr>
      <t>ENVIRONMENTAL LIABILITY                                                                                                   
EMPLOYERS LIABILITY</t>
    </r>
    <r>
      <rPr>
        <sz val="10"/>
        <rFont val="Arial"/>
        <family val="2"/>
      </rPr>
      <t xml:space="preserve">                                                                                                        
</t>
    </r>
    <r>
      <rPr>
        <b/>
        <sz val="10"/>
        <rFont val="Arial"/>
        <family val="2"/>
      </rPr>
      <t>PROFESSIONAL INDEMNITY (Primary Policy only &lt; 25 million)</t>
    </r>
  </si>
  <si>
    <t>Premium income Development</t>
  </si>
  <si>
    <t>Claims Commentary</t>
  </si>
  <si>
    <t>Company Overview</t>
  </si>
  <si>
    <t>No. of losses xs deductible</t>
  </si>
  <si>
    <t>Contact Information</t>
  </si>
  <si>
    <t xml:space="preserve">Claims Statistics </t>
  </si>
  <si>
    <t xml:space="preserve">svanhaaren@vga.amsterdam.nl </t>
  </si>
  <si>
    <t xml:space="preserve">jbeentjes@vga.amsterdam.nl </t>
  </si>
  <si>
    <t>Claims Statistics FGU</t>
  </si>
  <si>
    <t>Disclaimers</t>
  </si>
  <si>
    <t>Commercial General TPL – Portfolio (for more details please see document about Affiliates in Tenderned)</t>
  </si>
  <si>
    <t>kbroersen@vga.amsterdam.nl</t>
  </si>
  <si>
    <t>A number of these participating interests are included under the liability insurance.</t>
  </si>
  <si>
    <t>Below follows a list of the co-insured entities.</t>
  </si>
  <si>
    <r>
      <t>The public interest is to meet the demand for public and other communal transport</t>
    </r>
    <r>
      <rPr>
        <sz val="11"/>
        <color rgb="FF000000"/>
        <rFont val="Calibri"/>
        <family val="2"/>
      </rPr>
      <t>.</t>
    </r>
  </si>
  <si>
    <t>Shareholders: City of Amsterdam and Vervoerregio Amsterdam</t>
  </si>
  <si>
    <t>The City of Amsterdam and Vervoerregio Amsterdam (Transport Authority for the Amsterdam region) are the only shareholders of GVB Holding NV.</t>
  </si>
  <si>
    <t>Grantor: Vervoerregio Amsterdam</t>
  </si>
  <si>
    <t>Contracting authority rail infrastructure: Vervoerregio Amsterdam</t>
  </si>
  <si>
    <t>Vervoerregio Amsterdam: additional roles</t>
  </si>
  <si>
    <t>Vervoerregio Amsterdam has additional roles. For example, Vervoerregio approves investments in strategic assets (GVB Activa BV) and grants investment subsidies to this end. Vervoerregio also grants subsidy for social safety.</t>
  </si>
  <si>
    <t>Contracting authority ferry services: City of Amsterdam</t>
  </si>
  <si>
    <t>The City of Amsterdam is responsible for the provision of ferry services across the IJ and the North Sea Canal. GVB Veren BV operates these by order of the City. The construction and maintenance of ferry bridges has been contracted out to GVB Veren BV.</t>
  </si>
  <si>
    <t>Port of Amsterdam</t>
  </si>
  <si>
    <t>The Port of Amsterdam is part of the region Seaports Amsterdam, comprising several ports in the region of which the Amsterdam port is the largest. The City of Amsterdam has appointed the Port Authority to manage, operate and develop the Port of Amsterdam. As of 2013, the Port Authority has been privatised, with the City of Amsterdam as its sole shareholder.</t>
  </si>
  <si>
    <t>The port is of major importance to the Amsterdam economy. The public interest lies in the advancement of continuity and sustainable quality of the Amsterdam port as a vital link in the region, the advancement of sustainable land-use and safeguarding the nautical safety.</t>
  </si>
  <si>
    <t>Share City of Amsterdam: 100%</t>
  </si>
  <si>
    <t>Port of Amsterdam has three core duties:</t>
  </si>
  <si>
    <r>
      <t>·</t>
    </r>
    <r>
      <rPr>
        <sz val="7"/>
        <color rgb="FF333333"/>
        <rFont val="Times New Roman"/>
        <family val="1"/>
      </rPr>
      <t xml:space="preserve">         </t>
    </r>
    <r>
      <rPr>
        <sz val="11"/>
        <color rgb="FF333333"/>
        <rFont val="Calibri"/>
        <family val="2"/>
      </rPr>
      <t>Development of the port region as attractive business location and continuous improvement of the services provided to companies.</t>
    </r>
  </si>
  <si>
    <r>
      <t>·</t>
    </r>
    <r>
      <rPr>
        <sz val="7"/>
        <rFont val="Times New Roman"/>
        <family val="1"/>
      </rPr>
      <t xml:space="preserve">         </t>
    </r>
    <r>
      <rPr>
        <sz val="11"/>
        <color rgb="FF333333"/>
        <rFont val="Calibri"/>
        <family val="2"/>
      </rPr>
      <t>Construction, maintenance and upgrading of the physical infrastructure and management of the Amsterdam port area. Port of Amsterdam performs the public duty of management and maintenance in Westpoort, which is the largest industrial area in the Netherlands, comprising 2,600 hectares (6,425 acres).</t>
    </r>
  </si>
  <si>
    <r>
      <t>·</t>
    </r>
    <r>
      <rPr>
        <sz val="7"/>
        <color rgb="FF333333"/>
        <rFont val="Times New Roman"/>
        <family val="1"/>
      </rPr>
      <t xml:space="preserve">         </t>
    </r>
    <r>
      <rPr>
        <sz val="11"/>
        <color rgb="FF333333"/>
        <rFont val="Calibri"/>
        <family val="2"/>
      </rPr>
      <t>Efficient, safe and environmentally sound handling of maritime traffic in the North Sea Canal, through regulations and enforcement among other things. Central Nautical Management [</t>
    </r>
    <r>
      <rPr>
        <i/>
        <sz val="11"/>
        <color rgb="FF333333"/>
        <rFont val="Calibri"/>
        <family val="2"/>
      </rPr>
      <t>Centraal Nautisch Beheer (CNB)</t>
    </r>
    <r>
      <rPr>
        <sz val="11"/>
        <color rgb="FF333333"/>
        <rFont val="Calibri"/>
        <family val="2"/>
      </rPr>
      <t>] has charged Port of Amsterdam’s Harbour Master Division with this duty.</t>
    </r>
  </si>
  <si>
    <t>Central Nautical Management North Sea Canal Area</t>
  </si>
  <si>
    <t>The Amsterdam, Beverwijk, Velsen and Zaanstad ports work together in a single shipping office: the Central Nautical Management North Sea Canal Area (hereinafter CNB).</t>
  </si>
  <si>
    <t>CNB is responsible for safe, efficient and environmentally sound maritime traffic in the North Sea Canal Area. CNB advises city councils on shipping regulations. The CNB board is formed by a delegation of the four municipalities. The chair of CNB is the alderperson for Port of the City of Amsterdam.</t>
  </si>
  <si>
    <t>Harbour Master Division</t>
  </si>
  <si>
    <t>Waternet Foundation</t>
  </si>
  <si>
    <t>The water company that cleans and purifies wastewater and supplies tap water to 1.3 million people living and working in Amsterdam and large areas of the provinces of Utrecht and North Holland.</t>
  </si>
  <si>
    <t>Waternet is the joint organisation of the Regional Public Water Authority Amstel, Gooi and Vecht, and the City of Amsterdam. The board of the foundation is formed by the Amsterdam alderperson for water responsibilities, the dike warden and an independent chair.</t>
  </si>
  <si>
    <t>The City of Amsterdam is responsible for the sewage system, groundwater and drinking-water.</t>
  </si>
  <si>
    <r>
      <t>·</t>
    </r>
    <r>
      <rPr>
        <sz val="7"/>
        <rFont val="Times New Roman"/>
        <family val="1"/>
      </rPr>
      <t xml:space="preserve">         </t>
    </r>
    <r>
      <rPr>
        <sz val="11"/>
        <rFont val="Calibri"/>
        <family val="2"/>
      </rPr>
      <t>Supply of clean drinking-water and maintenance of the pipes.</t>
    </r>
  </si>
  <si>
    <r>
      <t>·</t>
    </r>
    <r>
      <rPr>
        <sz val="7"/>
        <rFont val="Times New Roman"/>
        <family val="1"/>
      </rPr>
      <t xml:space="preserve">         </t>
    </r>
    <r>
      <rPr>
        <sz val="11"/>
        <rFont val="Calibri"/>
        <family val="2"/>
      </rPr>
      <t>Treatment of sewage water and maintenance of the sewage system.</t>
    </r>
  </si>
  <si>
    <t>·         Monitoring groundwater levels.</t>
  </si>
  <si>
    <r>
      <t>·</t>
    </r>
    <r>
      <rPr>
        <sz val="7"/>
        <rFont val="Times New Roman"/>
        <family val="1"/>
      </rPr>
      <t xml:space="preserve">         </t>
    </r>
    <r>
      <rPr>
        <sz val="11"/>
        <rFont val="Calibri"/>
        <family val="2"/>
      </rPr>
      <t>Keeping canals clean.</t>
    </r>
  </si>
  <si>
    <r>
      <t>·</t>
    </r>
    <r>
      <rPr>
        <sz val="7"/>
        <color rgb="FF000000"/>
        <rFont val="Times New Roman"/>
        <family val="1"/>
      </rPr>
      <t xml:space="preserve">         </t>
    </r>
    <r>
      <rPr>
        <sz val="11"/>
        <rFont val="Calibri"/>
        <family val="2"/>
      </rPr>
      <t>Maintenance and operation of many bridges and sluices in Amsterdam</t>
    </r>
    <r>
      <rPr>
        <sz val="11"/>
        <color rgb="FF000000"/>
        <rFont val="Calibri"/>
        <family val="2"/>
      </rPr>
      <t>.</t>
    </r>
  </si>
  <si>
    <t>The Water Authority is responsible for the surface water and wastewater purification.</t>
  </si>
  <si>
    <r>
      <t>·</t>
    </r>
    <r>
      <rPr>
        <sz val="7"/>
        <rFont val="Times New Roman"/>
        <family val="1"/>
      </rPr>
      <t xml:space="preserve">         </t>
    </r>
    <r>
      <rPr>
        <sz val="11"/>
        <rFont val="Calibri"/>
        <family val="2"/>
      </rPr>
      <t>Treatment of sewage water, so it can flow back into rivers.</t>
    </r>
  </si>
  <si>
    <r>
      <t>·</t>
    </r>
    <r>
      <rPr>
        <sz val="7"/>
        <rFont val="Times New Roman"/>
        <family val="1"/>
      </rPr>
      <t xml:space="preserve">         </t>
    </r>
    <r>
      <rPr>
        <sz val="11"/>
        <rFont val="Calibri"/>
        <family val="2"/>
      </rPr>
      <t>Ensuring clean water in rivers, canals, pools and lakes.</t>
    </r>
  </si>
  <si>
    <r>
      <t>·</t>
    </r>
    <r>
      <rPr>
        <sz val="7"/>
        <rFont val="Times New Roman"/>
        <family val="1"/>
      </rPr>
      <t xml:space="preserve">         </t>
    </r>
    <r>
      <rPr>
        <sz val="11"/>
        <rFont val="Calibri"/>
        <family val="2"/>
      </rPr>
      <t>Ensuring the safety of dikes.</t>
    </r>
  </si>
  <si>
    <r>
      <t>·</t>
    </r>
    <r>
      <rPr>
        <sz val="7"/>
        <rFont val="Times New Roman"/>
        <family val="1"/>
      </rPr>
      <t xml:space="preserve">         </t>
    </r>
    <r>
      <rPr>
        <sz val="11"/>
        <rFont val="Calibri"/>
        <family val="2"/>
      </rPr>
      <t>Ensuring proper water levels in polders and nature and an unobstructed water flow.</t>
    </r>
  </si>
  <si>
    <t>Only Drinking-water and Inland Water Management are insured on the `city policy’.</t>
  </si>
  <si>
    <t>The Regional Public Water Authority Amstel, Gooi and Vecht, and Wastewater are insured elsewhere. This means that under the conditions of the liability insurance the Water Authority and Wastewater are deemed to be `third parties’, so both Drinking-water and Inland Water Management can be held liable.</t>
  </si>
  <si>
    <t>Waternet is anticipating climate change by taking measures to prevent or limit the consequences of floodings or droughts. By using improved purification technologies and ecological restoration of the surface water, clean and safe water is produced. Waternet is committed to minimising its carbon emissions (CO2), and to compensating any inevitable emission.</t>
  </si>
  <si>
    <t>Waste Energy Company</t>
  </si>
  <si>
    <r>
      <t>Waste Energy Company [</t>
    </r>
    <r>
      <rPr>
        <i/>
        <sz val="11"/>
        <color rgb="FF000000"/>
        <rFont val="Calibri"/>
        <family val="2"/>
      </rPr>
      <t>Afval Energie Bedrijf</t>
    </r>
    <r>
      <rPr>
        <sz val="11"/>
        <color rgb="FF000000"/>
        <rFont val="Calibri"/>
        <family val="2"/>
      </rPr>
      <t xml:space="preserve"> </t>
    </r>
    <r>
      <rPr>
        <i/>
        <sz val="11"/>
        <color rgb="FF000000"/>
        <rFont val="Calibri"/>
        <family val="2"/>
      </rPr>
      <t>(AEB)</t>
    </r>
    <r>
      <rPr>
        <sz val="11"/>
        <color rgb="FF000000"/>
        <rFont val="Calibri"/>
        <family val="2"/>
      </rPr>
      <t>] was privatised as of 1 January 2014 and has operated under the name AEB Amsterdam ever since. As city service, AEB’s history dates back to 1919. AEB Amsterdam is a sustainable energy and raw materials company.</t>
    </r>
  </si>
  <si>
    <t>AEB’s public interest is to meet the demand for a reliable partner in sustainable waste processing, heat supply, sludge processing, as well as the production, distribution and supply of sustainable energy.</t>
  </si>
  <si>
    <t xml:space="preserve">VGA Insurance </t>
  </si>
  <si>
    <t>Verzekeringsbedrijf Groot Amsterdam (VGA) is the insurance company for the City of Amsterdam.</t>
  </si>
  <si>
    <t>Internationaal Theater Amsterdam (Stadsschouwburg with restaurant Gijsbrecht)</t>
  </si>
  <si>
    <t>Stedelijk Museum</t>
  </si>
  <si>
    <t>Historic museum, established in 1874. An internationally leading museum whose mission is to enrich people’s lives with modern and contemporary art and design. With the collection, exhibitions, publications, research and educational programmes, it offers new insights into today’s world, both at individual and societal levels.</t>
  </si>
  <si>
    <t>Amsterdam (Historical) Museum</t>
  </si>
  <si>
    <t>The Amsterdam Museum is the city’s treasure-house: thousands of artefacts and objects tell the story of Amsterdam. A journey through the city and through time. From the early Middle Ages through the Seventeenth Century to present-day Amsterdam.</t>
  </si>
  <si>
    <t>Royal Theatre Carré and restaurants</t>
  </si>
  <si>
    <t>Located on the banks of the Amstel in Amsterdam since 1887, the royal theatre owes its name to its founder and circus director, Oscar Carré. National and international stars from the world of circus, variety theatre and music have celebrated their greatest triumphs in Carré.</t>
  </si>
  <si>
    <t>The B.V. Exploitatie Maatschappij Carré is the operating company of Royal Theatre Carré, located on the banks of the Amstel in Amsterdam since 1887. The theatre offers cultural entertainment and accessible performances: from cabaret and musicals to theatre and dance.</t>
  </si>
  <si>
    <t>In conclusion</t>
  </si>
  <si>
    <r>
      <t>1.</t>
    </r>
    <r>
      <rPr>
        <sz val="7"/>
        <rFont val="Times New Roman"/>
        <family val="1"/>
      </rPr>
      <t xml:space="preserve">       </t>
    </r>
    <r>
      <rPr>
        <sz val="11"/>
        <rFont val="Calibri"/>
        <family val="2"/>
      </rPr>
      <t xml:space="preserve">The safety region Amsterdam-Amstelland, which includes the Fire Brigade, is </t>
    </r>
    <r>
      <rPr>
        <u/>
        <sz val="11"/>
        <rFont val="Calibri"/>
        <family val="2"/>
      </rPr>
      <t xml:space="preserve">not </t>
    </r>
    <r>
      <rPr>
        <sz val="11"/>
        <rFont val="Calibri"/>
        <family val="2"/>
      </rPr>
      <t>included under this contract and has a separate policy.</t>
    </r>
  </si>
  <si>
    <r>
      <t>2.</t>
    </r>
    <r>
      <rPr>
        <sz val="7"/>
        <rFont val="Times New Roman"/>
        <family val="1"/>
      </rPr>
      <t xml:space="preserve">       </t>
    </r>
    <r>
      <rPr>
        <sz val="11"/>
        <rFont val="Calibri"/>
        <family val="2"/>
      </rPr>
      <t xml:space="preserve">The Police is </t>
    </r>
    <r>
      <rPr>
        <u/>
        <sz val="11"/>
        <rFont val="Calibri"/>
        <family val="2"/>
      </rPr>
      <t>not</t>
    </r>
    <r>
      <rPr>
        <sz val="11"/>
        <rFont val="Calibri"/>
        <family val="2"/>
      </rPr>
      <t xml:space="preserve"> included under this contract and has national liability insurance elsewhere.</t>
    </r>
  </si>
  <si>
    <r>
      <t>3.</t>
    </r>
    <r>
      <rPr>
        <sz val="7"/>
        <rFont val="Times New Roman"/>
        <family val="1"/>
      </rPr>
      <t xml:space="preserve">       </t>
    </r>
    <r>
      <rPr>
        <sz val="11"/>
        <rFont val="Calibri"/>
        <family val="2"/>
      </rPr>
      <t xml:space="preserve">Medical institutions like hospitals are </t>
    </r>
    <r>
      <rPr>
        <u/>
        <sz val="11"/>
        <rFont val="Calibri"/>
        <family val="2"/>
      </rPr>
      <t>not</t>
    </r>
    <r>
      <rPr>
        <sz val="11"/>
        <rFont val="Calibri"/>
        <family val="2"/>
      </rPr>
      <t xml:space="preserve"> included under the reinsurance contract.</t>
    </r>
  </si>
  <si>
    <t>GGD services include:</t>
  </si>
  <si>
    <r>
      <t>·</t>
    </r>
    <r>
      <rPr>
        <sz val="7"/>
        <rFont val="Times New Roman"/>
        <family val="1"/>
      </rPr>
      <t xml:space="preserve">         </t>
    </r>
    <r>
      <rPr>
        <sz val="11"/>
        <rFont val="Calibri"/>
        <family val="2"/>
      </rPr>
      <t>Health promotion</t>
    </r>
  </si>
  <si>
    <r>
      <t>·</t>
    </r>
    <r>
      <rPr>
        <sz val="7"/>
        <rFont val="Times New Roman"/>
        <family val="1"/>
      </rPr>
      <t xml:space="preserve">         </t>
    </r>
    <r>
      <rPr>
        <sz val="11"/>
        <rFont val="Calibri"/>
        <family val="2"/>
      </rPr>
      <t>Youth healthcare</t>
    </r>
  </si>
  <si>
    <r>
      <t>·</t>
    </r>
    <r>
      <rPr>
        <sz val="7"/>
        <rFont val="Times New Roman"/>
        <family val="1"/>
      </rPr>
      <t xml:space="preserve">         </t>
    </r>
    <r>
      <rPr>
        <sz val="11"/>
        <rFont val="Calibri"/>
        <family val="2"/>
      </rPr>
      <t>Research and education</t>
    </r>
  </si>
  <si>
    <r>
      <t>·</t>
    </r>
    <r>
      <rPr>
        <sz val="7"/>
        <rFont val="Times New Roman"/>
        <family val="1"/>
      </rPr>
      <t xml:space="preserve">         </t>
    </r>
    <r>
      <rPr>
        <sz val="11"/>
        <rFont val="Calibri"/>
        <family val="2"/>
      </rPr>
      <t>Sexual Assault Centre</t>
    </r>
  </si>
  <si>
    <r>
      <t>·</t>
    </r>
    <r>
      <rPr>
        <sz val="7"/>
        <rFont val="Times New Roman"/>
        <family val="1"/>
      </rPr>
      <t xml:space="preserve">         </t>
    </r>
    <r>
      <rPr>
        <sz val="11"/>
        <rFont val="Calibri"/>
        <family val="2"/>
      </rPr>
      <t>Drug addiction care and information</t>
    </r>
  </si>
  <si>
    <r>
      <t>·</t>
    </r>
    <r>
      <rPr>
        <sz val="7"/>
        <rFont val="Times New Roman"/>
        <family val="1"/>
      </rPr>
      <t xml:space="preserve">         </t>
    </r>
    <r>
      <rPr>
        <sz val="11"/>
        <rFont val="Calibri"/>
        <family val="2"/>
      </rPr>
      <t>Infectious disease control</t>
    </r>
  </si>
  <si>
    <r>
      <t>·</t>
    </r>
    <r>
      <rPr>
        <sz val="7"/>
        <rFont val="Times New Roman"/>
        <family val="1"/>
      </rPr>
      <t xml:space="preserve">         </t>
    </r>
    <r>
      <rPr>
        <sz val="11"/>
        <rFont val="Calibri"/>
        <family val="2"/>
      </rPr>
      <t>Travel advice and vaccination clinic</t>
    </r>
  </si>
  <si>
    <r>
      <t>·</t>
    </r>
    <r>
      <rPr>
        <sz val="7"/>
        <rFont val="Times New Roman"/>
        <family val="1"/>
      </rPr>
      <t xml:space="preserve">         </t>
    </r>
    <r>
      <rPr>
        <sz val="11"/>
        <rFont val="Calibri"/>
        <family val="2"/>
      </rPr>
      <t>Advising and informing travellers</t>
    </r>
  </si>
  <si>
    <r>
      <t>·</t>
    </r>
    <r>
      <rPr>
        <sz val="7"/>
        <rFont val="Times New Roman"/>
        <family val="1"/>
      </rPr>
      <t xml:space="preserve">         </t>
    </r>
    <r>
      <rPr>
        <sz val="11"/>
        <rFont val="Calibri"/>
        <family val="2"/>
      </rPr>
      <t>Carrying out hygiene inspections, for example in nursing homes, commercial kitchens, homeless shelters, day care centres, and tattoo shops</t>
    </r>
  </si>
  <si>
    <r>
      <t>·</t>
    </r>
    <r>
      <rPr>
        <sz val="7"/>
        <rFont val="Times New Roman"/>
        <family val="1"/>
      </rPr>
      <t xml:space="preserve">         </t>
    </r>
    <r>
      <rPr>
        <sz val="11"/>
        <rFont val="Calibri"/>
        <family val="2"/>
      </rPr>
      <t>The regional coordination of disaster management</t>
    </r>
  </si>
  <si>
    <r>
      <t>·</t>
    </r>
    <r>
      <rPr>
        <sz val="7"/>
        <rFont val="Times New Roman"/>
        <family val="1"/>
      </rPr>
      <t xml:space="preserve">         </t>
    </r>
    <r>
      <rPr>
        <sz val="11"/>
        <rFont val="Calibri"/>
        <family val="2"/>
      </rPr>
      <t>Pest control</t>
    </r>
  </si>
  <si>
    <r>
      <t>·</t>
    </r>
    <r>
      <rPr>
        <sz val="7"/>
        <rFont val="Times New Roman"/>
        <family val="1"/>
      </rPr>
      <t xml:space="preserve">         </t>
    </r>
    <r>
      <rPr>
        <sz val="11"/>
        <rFont val="Calibri"/>
        <family val="2"/>
      </rPr>
      <t>Forensic healthcare services</t>
    </r>
  </si>
  <si>
    <t xml:space="preserve">The North Sea Canal is a main transport axis for thousands of ships. It is the Harbour Master’s responsibility to handle its maritime traffic in a safe, efficient and environmentally sound way. Approximately 7,000 oceangoing ships sail the North Sea Canal Area annually.  </t>
  </si>
  <si>
    <t>Port of Amsterdam provides 24/7 shipping support through multi-purpose patrol boats and a high-tech traffic control system. From 12 miles off the coast all the way to the Amsterdam docks, oceangoing ships have to deal with pilotage, safety, regulations, services, communication and inspections.</t>
  </si>
  <si>
    <t>Objective of the GGD is to reduce health disparities and to improve the population’s participation and self-sustainability. They organise disease prevention, health improvement and intervention programmes to achieve this objective. https://www.ggd.amsterdam.nl/</t>
  </si>
  <si>
    <t xml:space="preserve">4.    The Public Health Service of Amsterdam [Geneeskundige Gezondheidsdienst Amsterdam (GGD)] is included under the policy. The GGD actively monitors and promotes the health of the people in the health care area of Amsterdam, Aalsmeer, Amstelveen, Diemen, Ouder-Amstel and Uithoorn.  </t>
  </si>
  <si>
    <t xml:space="preserve">Its public interest is the preservation of cultural heritage at a prominent location in the city. The Carré building, which is city-owned, is listed as a national monument, whose theatre function is intrinsic to the characteristic building. Carré caters to a broad audience by offering a varied programme. </t>
  </si>
  <si>
    <t>In addition, Carré has its own restaurants and foyers where visitors can enjoy a bite to eat and a drink before and after the shows.</t>
  </si>
  <si>
    <t xml:space="preserve">VGA’s public interest is that it allows the City to save money and/or have tailor-made insurance in place with its own insurance company. VGA’s service is available to the City itself, employees, and related parties. In addition, the municipal risks are better insurable by offering them as a single package on the insurance market. </t>
  </si>
  <si>
    <t>There is a legal obligation to transfer non-life operations to an N.V. (public company limited by shares). That is why in addition to the VGA service provider, an N.V. was also incorporated.</t>
  </si>
  <si>
    <r>
      <t xml:space="preserve">The City of Amsterdam is shareholder in several enterprises, its </t>
    </r>
    <r>
      <rPr>
        <u/>
        <sz val="12"/>
        <color rgb="FF000000"/>
        <rFont val="Calibri"/>
        <family val="2"/>
      </rPr>
      <t>participating interests</t>
    </r>
    <r>
      <rPr>
        <sz val="12"/>
        <color rgb="FF000000"/>
        <rFont val="Calibri"/>
        <family val="2"/>
      </rPr>
      <t>. The City participates in an enterprise with public funds. All of the City’s participating interests are and will be held to safeguard a specific public interest. A public interest is a task for which the local government has taken ultimate responsibility or is legally obliged to do so.</t>
    </r>
  </si>
  <si>
    <t xml:space="preserve">Vervoerregio Amsterdam is grantor for the public transport in the Metropolitan Region Amsterdam. As concessionaire of the transport concession Amsterdam, GVB Exploitatie BV is responsible for the operation. Due to the private award of the concession, Vervoerregio Amsterdam has a specific control of GVB Exploitatie BV.  </t>
  </si>
  <si>
    <t>Since the end of 2021, Vervoerregio Amsterdam has been co-shareholder in GVB. Vervoerregio Amsterdam has a priority share in GVB, formalising its decisive control of GVB Exploitatie BV.</t>
  </si>
  <si>
    <t xml:space="preserve">Vervoerregio Amsterdam is the contracting authority for all management and maintenance activities of the rail infrastructure. GVB is the contractor. The agreements have been laid down in the Asset Management Rail Infra (AMRI) Contract between Vervoerregio Amsterdam and GVB Infra BV. </t>
  </si>
  <si>
    <t>Thereby Vervoerregio Amsterdam has decisive control of GVB Infra BV. The tram and metro infrastructures are owned by the City of Amsterdam.</t>
  </si>
  <si>
    <t xml:space="preserve">GVB provides the public transport in and around Amsterdam. On an average business day approximately 800,000 passengers travel by metros, trams, buses, and the ferries across the IJ and the North Sea Canal. The management and maintenance of the city’s rail infrastructure is also carried out by GVB. </t>
  </si>
  <si>
    <t>With a workforce of approximately 5,000 permanent, temporary and external staff, GVB ranks among the largest employers.</t>
  </si>
  <si>
    <t xml:space="preserve">AEB is an Amsterdam waste processing plant. Its responsibility is to produce energy from waste in the most sustainable and clean way possible. They do so by extracting as much usable or recyclable materials as possible from the waste. </t>
  </si>
  <si>
    <t>The remaining residual flow is incinerated using the most sustainable method possible and turned into heat and electricity for the city. AEB processes 1.4 million tonnes of waste on an annual basis.</t>
  </si>
  <si>
    <t xml:space="preserve">        Port of Amsterdam directs and coordinates the management.</t>
  </si>
  <si>
    <t>ITA (International Theatre Amsterdam) is one of the beacons of the Dutch performing arts, located in the centre of Amsterdam, with an international ensemble of actors and other performing artists.</t>
  </si>
  <si>
    <t xml:space="preserve"> In addition to the organisation of major festivals, the theatre is home to the ITA Academy, focusing on talent development, education and collaboration. A visit to restaurant Gijsbrecht is highly recommended.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</si>
</sst>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_-&quot;€&quot;\ * #,##0.00_-;_-&quot;€&quot;\ * \-#,##0.00;_-&quot;€&quot;* #0_-;_-@_-"/>
    <numFmt numFmtId="167" formatCode="_-* #,##0_-;\-* #,##0_-;_-* &quot;-&quot;??_-;_-@_-"/>
  </numFmts>
  <fonts count="78">
    <font>
      <sz val="10"/>
      <name val="Arial"/>
    </font>
    <font>
      <sz val="11"/>
      <color theme="1"/>
      <name val="Calibri"/>
      <family val="2"/>
      <scheme val="minor"/>
    </font>
    <font>
      <sz val="11"/>
      <color theme="1"/>
      <name val="Calibri"/>
      <family val="2"/>
      <scheme val="minor"/>
    </font>
    <font>
      <sz val="12"/>
      <name val="Helv"/>
    </font>
    <font>
      <sz val="10"/>
      <name val="Arial"/>
      <family val="2"/>
    </font>
    <font>
      <sz val="10"/>
      <name val="Arial"/>
      <family val="2"/>
    </font>
    <font>
      <b/>
      <sz val="10"/>
      <name val="Arial"/>
      <family val="2"/>
    </font>
    <font>
      <b/>
      <sz val="10"/>
      <color indexed="62"/>
      <name val="Arial"/>
      <family val="2"/>
    </font>
    <font>
      <sz val="10"/>
      <color indexed="8"/>
      <name val="Arial"/>
      <family val="2"/>
    </font>
    <font>
      <sz val="8"/>
      <name val="Arial"/>
      <family val="2"/>
    </font>
    <font>
      <b/>
      <sz val="8"/>
      <name val="Arial"/>
      <family val="2"/>
    </font>
    <font>
      <b/>
      <sz val="12"/>
      <color indexed="13"/>
      <name val="SWISS"/>
      <family val="2"/>
    </font>
    <font>
      <sz val="10"/>
      <name val="Courier"/>
      <family val="3"/>
    </font>
    <font>
      <sz val="10"/>
      <color indexed="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sz val="8"/>
      <name val="Arial"/>
      <family val="2"/>
    </font>
    <font>
      <b/>
      <sz val="22"/>
      <color rgb="FF0057A6"/>
      <name val="Arial"/>
      <family val="2"/>
    </font>
    <font>
      <b/>
      <sz val="16"/>
      <color rgb="FF0057A6"/>
      <name val="Arial"/>
      <family val="2"/>
    </font>
    <font>
      <b/>
      <sz val="9"/>
      <color rgb="FF0057A6"/>
      <name val="Arial"/>
      <family val="2"/>
    </font>
    <font>
      <sz val="9"/>
      <name val="Arial"/>
      <family val="2"/>
    </font>
    <font>
      <sz val="11"/>
      <color rgb="FF000000"/>
      <name val="Arial"/>
      <family val="2"/>
    </font>
    <font>
      <strike/>
      <sz val="10"/>
      <color rgb="FFFF0000"/>
      <name val="Arial"/>
      <family val="2"/>
    </font>
    <font>
      <u/>
      <sz val="10"/>
      <color theme="10"/>
      <name val="Arial"/>
      <family val="2"/>
    </font>
    <font>
      <b/>
      <sz val="11"/>
      <name val="Arial"/>
      <family val="2"/>
    </font>
    <font>
      <sz val="11"/>
      <name val="Arial"/>
      <family val="2"/>
    </font>
    <font>
      <sz val="10"/>
      <color rgb="FF0057A6"/>
      <name val="Arial"/>
      <family val="2"/>
    </font>
    <font>
      <i/>
      <sz val="10"/>
      <color rgb="FF000000"/>
      <name val="Arial"/>
      <family val="2"/>
    </font>
    <font>
      <b/>
      <i/>
      <sz val="10"/>
      <color rgb="FF000000"/>
      <name val="Arial"/>
      <family val="2"/>
    </font>
    <font>
      <u/>
      <sz val="10"/>
      <color theme="4"/>
      <name val="Arial"/>
      <family val="2"/>
    </font>
    <font>
      <b/>
      <sz val="12"/>
      <name val="Arial"/>
      <family val="2"/>
    </font>
    <font>
      <b/>
      <i/>
      <sz val="14"/>
      <color rgb="FF4F81BD"/>
      <name val="Calibri"/>
      <family val="2"/>
    </font>
    <font>
      <u/>
      <sz val="11"/>
      <name val="Arial"/>
      <family val="2"/>
    </font>
    <font>
      <b/>
      <sz val="15"/>
      <color theme="3"/>
      <name val="Calibri"/>
      <family val="2"/>
      <scheme val="minor"/>
    </font>
    <font>
      <b/>
      <sz val="11"/>
      <color theme="1"/>
      <name val="Calibri"/>
      <family val="2"/>
      <scheme val="minor"/>
    </font>
    <font>
      <u/>
      <sz val="10"/>
      <color rgb="FF0070C0"/>
      <name val="Arial"/>
      <family val="2"/>
    </font>
    <font>
      <sz val="10"/>
      <color rgb="FF0070C0"/>
      <name val="Arial"/>
      <family val="2"/>
    </font>
    <font>
      <sz val="10"/>
      <color rgb="FFFF0000"/>
      <name val="Arial"/>
      <family val="2"/>
    </font>
    <font>
      <sz val="10"/>
      <color theme="1"/>
      <name val="Arial"/>
      <family val="2"/>
    </font>
    <font>
      <b/>
      <sz val="10"/>
      <color theme="0"/>
      <name val="Corbel"/>
      <family val="2"/>
    </font>
    <font>
      <b/>
      <sz val="10"/>
      <name val="Corbel"/>
      <family val="2"/>
    </font>
    <font>
      <b/>
      <sz val="10"/>
      <color theme="1"/>
      <name val="Corbel"/>
      <family val="2"/>
    </font>
    <font>
      <sz val="11"/>
      <color rgb="FF000000"/>
      <name val="Calibri"/>
      <family val="2"/>
      <scheme val="minor"/>
    </font>
    <font>
      <sz val="11"/>
      <color rgb="FF000000"/>
      <name val="Var(--fontFamilyCustomFont900,"/>
    </font>
    <font>
      <b/>
      <sz val="22"/>
      <color theme="8"/>
      <name val="Arial"/>
      <family val="2"/>
    </font>
    <font>
      <b/>
      <sz val="24"/>
      <color theme="8"/>
      <name val="Arial"/>
      <family val="2"/>
    </font>
    <font>
      <b/>
      <i/>
      <sz val="10"/>
      <color rgb="FFFF0000"/>
      <name val="Arial"/>
      <family val="2"/>
    </font>
    <font>
      <b/>
      <sz val="16"/>
      <color theme="0"/>
      <name val="Arial"/>
      <family val="2"/>
    </font>
    <font>
      <sz val="16"/>
      <name val="Arial Narrow"/>
      <family val="2"/>
    </font>
    <font>
      <b/>
      <sz val="14"/>
      <name val="Arial Narrow"/>
      <family val="2"/>
    </font>
    <font>
      <b/>
      <i/>
      <sz val="14"/>
      <color theme="4"/>
      <name val="Calibri"/>
      <family val="2"/>
    </font>
    <font>
      <b/>
      <sz val="12"/>
      <color theme="0"/>
      <name val="Calibri"/>
      <family val="2"/>
      <scheme val="minor"/>
    </font>
    <font>
      <sz val="11"/>
      <name val="Calibri"/>
      <family val="2"/>
    </font>
    <font>
      <sz val="14"/>
      <color rgb="FF000000"/>
      <name val="Calibri"/>
      <family val="2"/>
    </font>
    <font>
      <b/>
      <sz val="11"/>
      <name val="Calibri"/>
      <family val="2"/>
    </font>
    <font>
      <sz val="12"/>
      <color rgb="FF000000"/>
      <name val="Calibri"/>
      <family val="2"/>
    </font>
    <font>
      <sz val="11"/>
      <color rgb="FF000000"/>
      <name val="Calibri"/>
      <family val="2"/>
    </font>
    <font>
      <i/>
      <sz val="11"/>
      <color rgb="FF000000"/>
      <name val="Calibri"/>
      <family val="2"/>
    </font>
    <font>
      <b/>
      <sz val="11"/>
      <color rgb="FF333333"/>
      <name val="Calibri"/>
      <family val="2"/>
    </font>
    <font>
      <sz val="10"/>
      <color rgb="FF333333"/>
      <name val="Symbol"/>
      <family val="1"/>
      <charset val="2"/>
    </font>
    <font>
      <sz val="7"/>
      <color rgb="FF333333"/>
      <name val="Times New Roman"/>
      <family val="1"/>
    </font>
    <font>
      <sz val="11"/>
      <color rgb="FF333333"/>
      <name val="Calibri"/>
      <family val="2"/>
    </font>
    <font>
      <sz val="10"/>
      <name val="Symbol"/>
      <family val="1"/>
      <charset val="2"/>
    </font>
    <font>
      <sz val="7"/>
      <name val="Times New Roman"/>
      <family val="1"/>
    </font>
    <font>
      <i/>
      <sz val="11"/>
      <color rgb="FF333333"/>
      <name val="Calibri"/>
      <family val="2"/>
    </font>
    <font>
      <b/>
      <sz val="11"/>
      <color rgb="FF000000"/>
      <name val="Calibri"/>
      <family val="2"/>
    </font>
    <font>
      <sz val="11"/>
      <name val="Symbol"/>
      <family val="1"/>
      <charset val="2"/>
    </font>
    <font>
      <sz val="11"/>
      <color rgb="FF000000"/>
      <name val="Symbol"/>
      <family val="1"/>
      <charset val="2"/>
    </font>
    <font>
      <sz val="7"/>
      <color rgb="FF000000"/>
      <name val="Times New Roman"/>
      <family val="1"/>
    </font>
    <font>
      <u/>
      <sz val="11"/>
      <name val="Calibri"/>
      <family val="2"/>
    </font>
    <font>
      <b/>
      <sz val="16"/>
      <name val="Calibri"/>
      <family val="2"/>
    </font>
    <font>
      <u/>
      <sz val="10"/>
      <name val="Arial"/>
      <family val="2"/>
    </font>
    <font>
      <b/>
      <sz val="16"/>
      <color rgb="FF000000"/>
      <name val="Calibri"/>
      <family val="2"/>
    </font>
    <font>
      <u/>
      <sz val="12"/>
      <color rgb="FF000000"/>
      <name val="Calibri"/>
      <family val="2"/>
    </font>
    <font>
      <sz val="12"/>
      <name val="Calibri"/>
      <family val="2"/>
    </font>
  </fonts>
  <fills count="30">
    <fill>
      <patternFill patternType="none"/>
    </fill>
    <fill>
      <patternFill patternType="gray125"/>
    </fill>
    <fill>
      <patternFill patternType="solid">
        <fgColor indexed="10"/>
        <bgColor indexed="10"/>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theme="9" tint="0.59999389629810485"/>
        <bgColor indexed="65"/>
      </patternFill>
    </fill>
    <fill>
      <patternFill patternType="solid">
        <fgColor rgb="FFFFFF00"/>
        <bgColor indexed="64"/>
      </patternFill>
    </fill>
    <fill>
      <patternFill patternType="solid">
        <fgColor theme="4"/>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8"/>
        <bgColor indexed="64"/>
      </patternFill>
    </fill>
    <fill>
      <patternFill patternType="solid">
        <fgColor theme="8"/>
        <bgColor theme="4" tint="0.79998168889431442"/>
      </patternFill>
    </fill>
    <fill>
      <patternFill patternType="solid">
        <fgColor theme="0"/>
        <bgColor theme="4" tint="0.79998168889431442"/>
      </patternFill>
    </fill>
  </fills>
  <borders count="15">
    <border>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style="medium">
        <color indexed="64"/>
      </left>
      <right style="medium">
        <color indexed="64"/>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s>
  <cellStyleXfs count="102">
    <xf numFmtId="0" fontId="0" fillId="0" borderId="0"/>
    <xf numFmtId="37" fontId="11" fillId="2" borderId="0"/>
    <xf numFmtId="166" fontId="3" fillId="0" borderId="0" applyFont="0" applyFill="0" applyBorder="0" applyAlignment="0" applyProtection="0"/>
    <xf numFmtId="165"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xf numFmtId="0" fontId="12" fillId="0" borderId="0"/>
    <xf numFmtId="4" fontId="13" fillId="3" borderId="1" applyNumberFormat="0" applyProtection="0">
      <alignment vertical="center"/>
    </xf>
    <xf numFmtId="4" fontId="14" fillId="3" borderId="1" applyNumberFormat="0" applyProtection="0">
      <alignment vertical="center"/>
    </xf>
    <xf numFmtId="4" fontId="13" fillId="3" borderId="1" applyNumberFormat="0" applyProtection="0">
      <alignment horizontal="left" vertical="center" indent="1"/>
    </xf>
    <xf numFmtId="4" fontId="13" fillId="3" borderId="1" applyNumberFormat="0" applyProtection="0">
      <alignment horizontal="left" vertical="center" indent="1"/>
    </xf>
    <xf numFmtId="0" fontId="4" fillId="4" borderId="1" applyNumberFormat="0" applyProtection="0">
      <alignment horizontal="left" vertical="center" indent="1"/>
    </xf>
    <xf numFmtId="4" fontId="13" fillId="5" borderId="1" applyNumberFormat="0" applyProtection="0">
      <alignment horizontal="right" vertical="center"/>
    </xf>
    <xf numFmtId="4" fontId="13" fillId="6" borderId="1" applyNumberFormat="0" applyProtection="0">
      <alignment horizontal="right" vertical="center"/>
    </xf>
    <xf numFmtId="4" fontId="13" fillId="7" borderId="1" applyNumberFormat="0" applyProtection="0">
      <alignment horizontal="right" vertical="center"/>
    </xf>
    <xf numFmtId="4" fontId="13" fillId="8" borderId="1" applyNumberFormat="0" applyProtection="0">
      <alignment horizontal="right" vertical="center"/>
    </xf>
    <xf numFmtId="4" fontId="13" fillId="9" borderId="1" applyNumberFormat="0" applyProtection="0">
      <alignment horizontal="right" vertical="center"/>
    </xf>
    <xf numFmtId="4" fontId="13" fillId="10" borderId="1" applyNumberFormat="0" applyProtection="0">
      <alignment horizontal="right" vertical="center"/>
    </xf>
    <xf numFmtId="4" fontId="13" fillId="11" borderId="1" applyNumberFormat="0" applyProtection="0">
      <alignment horizontal="right" vertical="center"/>
    </xf>
    <xf numFmtId="4" fontId="13" fillId="12" borderId="1" applyNumberFormat="0" applyProtection="0">
      <alignment horizontal="right" vertical="center"/>
    </xf>
    <xf numFmtId="4" fontId="13" fillId="13" borderId="1" applyNumberFormat="0" applyProtection="0">
      <alignment horizontal="right" vertical="center"/>
    </xf>
    <xf numFmtId="4" fontId="15" fillId="14" borderId="1" applyNumberFormat="0" applyProtection="0">
      <alignment horizontal="left" vertical="center" indent="1"/>
    </xf>
    <xf numFmtId="4" fontId="13" fillId="15" borderId="2" applyNumberFormat="0" applyProtection="0">
      <alignment horizontal="left" vertical="center" indent="1"/>
    </xf>
    <xf numFmtId="4" fontId="16" fillId="16" borderId="0" applyNumberFormat="0" applyProtection="0">
      <alignment horizontal="left" vertical="center" indent="1"/>
    </xf>
    <xf numFmtId="0" fontId="4" fillId="4" borderId="1" applyNumberFormat="0" applyProtection="0">
      <alignment horizontal="left" vertical="center" indent="1"/>
    </xf>
    <xf numFmtId="4" fontId="8" fillId="15" borderId="1" applyNumberFormat="0" applyProtection="0">
      <alignment horizontal="left" vertical="center" indent="1"/>
    </xf>
    <xf numFmtId="4" fontId="8" fillId="17" borderId="1" applyNumberFormat="0" applyProtection="0">
      <alignment horizontal="left" vertical="center" indent="1"/>
    </xf>
    <xf numFmtId="0" fontId="4" fillId="17" borderId="1" applyNumberFormat="0" applyProtection="0">
      <alignment horizontal="left" vertical="center" indent="1"/>
    </xf>
    <xf numFmtId="0" fontId="4" fillId="17"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9" borderId="1" applyNumberFormat="0" applyProtection="0">
      <alignment horizontal="left" vertical="center" indent="1"/>
    </xf>
    <xf numFmtId="0" fontId="4" fillId="19" borderId="1" applyNumberFormat="0" applyProtection="0">
      <alignment horizontal="left" vertical="center" indent="1"/>
    </xf>
    <xf numFmtId="0" fontId="4" fillId="4" borderId="1" applyNumberFormat="0" applyProtection="0">
      <alignment horizontal="left" vertical="center" indent="1"/>
    </xf>
    <xf numFmtId="0" fontId="4" fillId="4" borderId="1" applyNumberFormat="0" applyProtection="0">
      <alignment horizontal="left" vertical="center" indent="1"/>
    </xf>
    <xf numFmtId="4" fontId="13" fillId="20" borderId="1" applyNumberFormat="0" applyProtection="0">
      <alignment vertical="center"/>
    </xf>
    <xf numFmtId="4" fontId="14" fillId="20" borderId="1" applyNumberFormat="0" applyProtection="0">
      <alignment vertical="center"/>
    </xf>
    <xf numFmtId="4" fontId="13" fillId="20" borderId="1" applyNumberFormat="0" applyProtection="0">
      <alignment horizontal="left" vertical="center" indent="1"/>
    </xf>
    <xf numFmtId="4" fontId="13" fillId="20" borderId="1" applyNumberFormat="0" applyProtection="0">
      <alignment horizontal="left" vertical="center" indent="1"/>
    </xf>
    <xf numFmtId="4" fontId="13" fillId="15" borderId="1" applyNumberFormat="0" applyProtection="0">
      <alignment horizontal="right" vertical="center"/>
    </xf>
    <xf numFmtId="4" fontId="14" fillId="15" borderId="1" applyNumberFormat="0" applyProtection="0">
      <alignment horizontal="right" vertical="center"/>
    </xf>
    <xf numFmtId="0" fontId="4" fillId="4" borderId="1" applyNumberFormat="0" applyProtection="0">
      <alignment horizontal="left" vertical="center" indent="1"/>
    </xf>
    <xf numFmtId="0" fontId="4" fillId="4" borderId="1" applyNumberFormat="0" applyProtection="0">
      <alignment horizontal="left" vertical="center" indent="1"/>
    </xf>
    <xf numFmtId="0" fontId="17" fillId="0" borderId="0"/>
    <xf numFmtId="4" fontId="18" fillId="15" borderId="1" applyNumberFormat="0" applyProtection="0">
      <alignment horizontal="right" vertical="center"/>
    </xf>
    <xf numFmtId="3" fontId="5" fillId="0" borderId="3">
      <protection locked="0"/>
    </xf>
    <xf numFmtId="3" fontId="6" fillId="3" borderId="3">
      <protection locked="0"/>
    </xf>
    <xf numFmtId="3" fontId="7" fillId="0" borderId="3">
      <protection locked="0"/>
    </xf>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4" fontId="8" fillId="3" borderId="1" applyNumberFormat="0" applyProtection="0">
      <alignment vertical="center"/>
    </xf>
    <xf numFmtId="4" fontId="8" fillId="3" borderId="1" applyNumberFormat="0" applyProtection="0">
      <alignment vertical="center"/>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5" borderId="1" applyNumberFormat="0" applyProtection="0">
      <alignment horizontal="right" vertical="center"/>
    </xf>
    <xf numFmtId="4" fontId="8" fillId="5" borderId="1" applyNumberFormat="0" applyProtection="0">
      <alignment horizontal="right" vertical="center"/>
    </xf>
    <xf numFmtId="4" fontId="8" fillId="6"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7" borderId="1" applyNumberFormat="0" applyProtection="0">
      <alignment horizontal="right" vertical="center"/>
    </xf>
    <xf numFmtId="4" fontId="8" fillId="8" borderId="1" applyNumberFormat="0" applyProtection="0">
      <alignment horizontal="right" vertical="center"/>
    </xf>
    <xf numFmtId="4" fontId="8" fillId="8" borderId="1" applyNumberFormat="0" applyProtection="0">
      <alignment horizontal="right" vertical="center"/>
    </xf>
    <xf numFmtId="4" fontId="8" fillId="9" borderId="1" applyNumberFormat="0" applyProtection="0">
      <alignment horizontal="right" vertical="center"/>
    </xf>
    <xf numFmtId="4" fontId="8" fillId="9" borderId="1" applyNumberFormat="0" applyProtection="0">
      <alignment horizontal="right" vertical="center"/>
    </xf>
    <xf numFmtId="4" fontId="8" fillId="10" borderId="1" applyNumberFormat="0" applyProtection="0">
      <alignment horizontal="right" vertical="center"/>
    </xf>
    <xf numFmtId="4" fontId="8" fillId="10" borderId="1" applyNumberFormat="0" applyProtection="0">
      <alignment horizontal="right" vertical="center"/>
    </xf>
    <xf numFmtId="4" fontId="8" fillId="11" borderId="1" applyNumberFormat="0" applyProtection="0">
      <alignment horizontal="right" vertical="center"/>
    </xf>
    <xf numFmtId="4" fontId="8" fillId="11" borderId="1" applyNumberFormat="0" applyProtection="0">
      <alignment horizontal="right" vertical="center"/>
    </xf>
    <xf numFmtId="4" fontId="8" fillId="12"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13" borderId="1" applyNumberFormat="0" applyProtection="0">
      <alignment horizontal="right" vertical="center"/>
    </xf>
    <xf numFmtId="4" fontId="8" fillId="15" borderId="2" applyNumberFormat="0" applyProtection="0">
      <alignment horizontal="left" vertical="center" indent="1"/>
    </xf>
    <xf numFmtId="4" fontId="8" fillId="15" borderId="2" applyNumberFormat="0" applyProtection="0">
      <alignment horizontal="left" vertical="center" indent="1"/>
    </xf>
    <xf numFmtId="4" fontId="8" fillId="20" borderId="1" applyNumberFormat="0" applyProtection="0">
      <alignment vertical="center"/>
    </xf>
    <xf numFmtId="4" fontId="8" fillId="20" borderId="1" applyNumberFormat="0" applyProtection="0">
      <alignment vertical="center"/>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15" borderId="1" applyNumberFormat="0" applyProtection="0">
      <alignment horizontal="right" vertical="center"/>
    </xf>
    <xf numFmtId="4" fontId="8" fillId="15" borderId="1" applyNumberFormat="0" applyProtection="0">
      <alignment horizontal="right" vertical="center"/>
    </xf>
    <xf numFmtId="3" fontId="4" fillId="0" borderId="3">
      <protection locked="0"/>
    </xf>
    <xf numFmtId="3" fontId="4" fillId="0" borderId="3">
      <protection locked="0"/>
    </xf>
    <xf numFmtId="0" fontId="9" fillId="0" borderId="0"/>
    <xf numFmtId="0" fontId="19" fillId="0" borderId="0"/>
    <xf numFmtId="9" fontId="9" fillId="0" borderId="0" applyFont="0" applyFill="0" applyBorder="0" applyAlignment="0" applyProtection="0"/>
    <xf numFmtId="165" fontId="9" fillId="0" borderId="0" applyFont="0" applyFill="0" applyBorder="0" applyAlignment="0" applyProtection="0"/>
    <xf numFmtId="0" fontId="2" fillId="0" borderId="0"/>
    <xf numFmtId="164" fontId="2" fillId="0" borderId="0" applyFont="0" applyFill="0" applyBorder="0" applyAlignment="0" applyProtection="0"/>
    <xf numFmtId="0" fontId="26" fillId="0" borderId="0" applyNumberFormat="0" applyFill="0" applyBorder="0" applyAlignment="0" applyProtection="0"/>
    <xf numFmtId="0" fontId="36" fillId="0" borderId="4" applyNumberFormat="0" applyFill="0" applyAlignment="0" applyProtection="0"/>
    <xf numFmtId="0" fontId="1" fillId="22" borderId="0" applyNumberFormat="0" applyBorder="0" applyAlignment="0" applyProtection="0"/>
  </cellStyleXfs>
  <cellXfs count="103">
    <xf numFmtId="0" fontId="0" fillId="0" borderId="0" xfId="0"/>
    <xf numFmtId="0" fontId="9" fillId="0" borderId="0" xfId="0" applyFont="1"/>
    <xf numFmtId="0" fontId="9" fillId="0" borderId="0" xfId="0" applyFont="1" applyAlignment="1">
      <alignment horizontal="left"/>
    </xf>
    <xf numFmtId="0" fontId="10" fillId="0" borderId="0" xfId="93" applyFont="1" applyAlignment="1">
      <alignment horizontal="center" vertical="center"/>
    </xf>
    <xf numFmtId="0" fontId="9" fillId="0" borderId="0" xfId="93" applyAlignment="1">
      <alignment vertical="center"/>
    </xf>
    <xf numFmtId="0" fontId="9" fillId="0" borderId="0" xfId="93"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9" fillId="0" borderId="0" xfId="0" applyFont="1" applyAlignment="1">
      <alignment vertical="center"/>
    </xf>
    <xf numFmtId="0" fontId="23" fillId="0" borderId="0" xfId="0" applyFont="1" applyAlignment="1">
      <alignment vertical="center"/>
    </xf>
    <xf numFmtId="0" fontId="4"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25"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99" applyFont="1"/>
    <xf numFmtId="0" fontId="34" fillId="0" borderId="0" xfId="0" applyFont="1" applyAlignment="1">
      <alignment vertical="center"/>
    </xf>
    <xf numFmtId="0" fontId="24" fillId="0" borderId="0" xfId="0" applyFont="1" applyAlignment="1">
      <alignment vertical="center"/>
    </xf>
    <xf numFmtId="0" fontId="33" fillId="0" borderId="0" xfId="0" applyFont="1" applyAlignment="1">
      <alignment horizontal="left" vertical="center"/>
    </xf>
    <xf numFmtId="0" fontId="35" fillId="0" borderId="0" xfId="0" applyFont="1" applyAlignment="1">
      <alignment vertical="center"/>
    </xf>
    <xf numFmtId="0" fontId="6" fillId="0" borderId="0" xfId="0" applyFont="1"/>
    <xf numFmtId="0" fontId="39" fillId="21" borderId="0" xfId="0" applyFont="1" applyFill="1"/>
    <xf numFmtId="0" fontId="38" fillId="21" borderId="0" xfId="99" applyFont="1" applyFill="1" applyAlignment="1">
      <alignment vertical="center"/>
    </xf>
    <xf numFmtId="0" fontId="39" fillId="0" borderId="0" xfId="0" applyFont="1"/>
    <xf numFmtId="0" fontId="0" fillId="0" borderId="0" xfId="0" applyAlignment="1">
      <alignment horizontal="left"/>
    </xf>
    <xf numFmtId="167" fontId="0" fillId="0" borderId="0" xfId="0" applyNumberFormat="1"/>
    <xf numFmtId="0" fontId="0" fillId="0" borderId="5" xfId="0" applyBorder="1"/>
    <xf numFmtId="0" fontId="4" fillId="0" borderId="0" xfId="0" applyFont="1" applyAlignment="1">
      <alignment vertical="top" wrapText="1"/>
    </xf>
    <xf numFmtId="0" fontId="4" fillId="23" borderId="0" xfId="0" applyFont="1" applyFill="1" applyAlignment="1">
      <alignment vertical="top" wrapText="1"/>
    </xf>
    <xf numFmtId="0" fontId="4" fillId="23" borderId="0" xfId="0" applyFont="1" applyFill="1" applyAlignment="1">
      <alignment wrapText="1"/>
    </xf>
    <xf numFmtId="0" fontId="21" fillId="23" borderId="0" xfId="0" applyFont="1" applyFill="1" applyAlignment="1">
      <alignment vertical="center"/>
    </xf>
    <xf numFmtId="0" fontId="0" fillId="23" borderId="0" xfId="0" applyFill="1"/>
    <xf numFmtId="0" fontId="42" fillId="24" borderId="9" xfId="0" applyFont="1" applyFill="1" applyBorder="1"/>
    <xf numFmtId="0" fontId="43" fillId="25" borderId="10" xfId="0" applyFont="1" applyFill="1" applyBorder="1"/>
    <xf numFmtId="0" fontId="43" fillId="25" borderId="11" xfId="0" applyFont="1" applyFill="1" applyBorder="1"/>
    <xf numFmtId="0" fontId="44" fillId="0" borderId="8" xfId="0" applyFont="1" applyBorder="1"/>
    <xf numFmtId="0" fontId="45" fillId="0" borderId="8" xfId="0" applyFont="1" applyBorder="1" applyAlignment="1">
      <alignment horizontal="left" vertical="center" wrapText="1"/>
    </xf>
    <xf numFmtId="0" fontId="0" fillId="0" borderId="8" xfId="0" applyBorder="1"/>
    <xf numFmtId="0" fontId="44" fillId="0" borderId="5" xfId="0" applyFont="1" applyBorder="1" applyAlignment="1">
      <alignment horizontal="justify" vertical="justify"/>
    </xf>
    <xf numFmtId="0" fontId="45" fillId="0" borderId="5" xfId="0" applyFont="1" applyBorder="1" applyAlignment="1">
      <alignment horizontal="justify" vertical="justify"/>
    </xf>
    <xf numFmtId="0" fontId="44" fillId="0" borderId="5" xfId="0" applyFont="1" applyBorder="1"/>
    <xf numFmtId="0" fontId="45" fillId="0" borderId="5" xfId="0" applyFont="1" applyBorder="1" applyAlignment="1">
      <alignment horizontal="left" vertical="center" wrapText="1"/>
    </xf>
    <xf numFmtId="0" fontId="44" fillId="21" borderId="5" xfId="0" applyFont="1" applyFill="1" applyBorder="1"/>
    <xf numFmtId="0" fontId="45" fillId="0" borderId="5" xfId="0" applyFont="1" applyBorder="1"/>
    <xf numFmtId="0" fontId="43" fillId="0" borderId="0" xfId="0" applyFont="1"/>
    <xf numFmtId="0" fontId="46" fillId="0" borderId="0" xfId="0" applyFont="1" applyAlignment="1">
      <alignment horizontal="left" vertical="center" wrapText="1"/>
    </xf>
    <xf numFmtId="0" fontId="43" fillId="0" borderId="8" xfId="0" applyFont="1" applyBorder="1"/>
    <xf numFmtId="0" fontId="44" fillId="21" borderId="8" xfId="0" applyFont="1" applyFill="1" applyBorder="1"/>
    <xf numFmtId="0" fontId="43" fillId="0" borderId="5" xfId="0" applyFont="1" applyBorder="1"/>
    <xf numFmtId="0" fontId="43" fillId="25" borderId="12" xfId="0" applyFont="1" applyFill="1" applyBorder="1"/>
    <xf numFmtId="0" fontId="43" fillId="21" borderId="5" xfId="0" applyFont="1" applyFill="1" applyBorder="1"/>
    <xf numFmtId="0" fontId="0" fillId="0" borderId="5" xfId="0" applyBorder="1" applyAlignment="1">
      <alignment vertical="center"/>
    </xf>
    <xf numFmtId="0" fontId="43" fillId="21" borderId="0" xfId="0" applyFont="1" applyFill="1"/>
    <xf numFmtId="0" fontId="44" fillId="0" borderId="5" xfId="0" quotePrefix="1" applyFont="1" applyBorder="1"/>
    <xf numFmtId="0" fontId="43" fillId="0" borderId="0" xfId="0" quotePrefix="1" applyFont="1"/>
    <xf numFmtId="0" fontId="45" fillId="0" borderId="8" xfId="0" applyFont="1" applyBorder="1"/>
    <xf numFmtId="0" fontId="0" fillId="21" borderId="0" xfId="0" applyFill="1"/>
    <xf numFmtId="0" fontId="47" fillId="0" borderId="0" xfId="0" applyFont="1" applyAlignment="1">
      <alignment vertical="center"/>
    </xf>
    <xf numFmtId="0" fontId="48" fillId="0" borderId="0" xfId="0" applyFont="1" applyAlignment="1">
      <alignment vertical="center"/>
    </xf>
    <xf numFmtId="0" fontId="6" fillId="0" borderId="0" xfId="0" applyFont="1" applyAlignment="1">
      <alignment vertical="top" wrapText="1"/>
    </xf>
    <xf numFmtId="0" fontId="4" fillId="0" borderId="0" xfId="0" applyFont="1" applyAlignment="1">
      <alignment horizontal="left" vertical="top" wrapText="1"/>
    </xf>
    <xf numFmtId="0" fontId="52" fillId="21" borderId="0" xfId="0" applyFont="1" applyFill="1" applyAlignment="1">
      <alignment horizontal="left" vertical="top" wrapText="1"/>
    </xf>
    <xf numFmtId="0" fontId="52" fillId="21" borderId="7" xfId="0" applyFont="1" applyFill="1" applyBorder="1" applyAlignment="1">
      <alignment horizontal="left" vertical="top" wrapText="1"/>
    </xf>
    <xf numFmtId="0" fontId="33" fillId="26" borderId="0" xfId="101" applyFont="1" applyFill="1" applyBorder="1" applyAlignment="1">
      <alignment horizontal="left" vertical="top" wrapText="1"/>
    </xf>
    <xf numFmtId="0" fontId="33" fillId="26" borderId="0" xfId="101" applyFont="1" applyFill="1" applyBorder="1" applyAlignment="1">
      <alignment horizontal="center" vertical="top" wrapText="1"/>
    </xf>
    <xf numFmtId="3" fontId="51" fillId="21" borderId="0" xfId="3" applyNumberFormat="1" applyFont="1" applyFill="1" applyBorder="1" applyAlignment="1">
      <alignment horizontal="center" vertical="top" wrapText="1"/>
    </xf>
    <xf numFmtId="3" fontId="51" fillId="21" borderId="7" xfId="3" applyNumberFormat="1" applyFont="1" applyFill="1" applyBorder="1" applyAlignment="1">
      <alignment horizontal="center" vertical="top" wrapText="1"/>
    </xf>
    <xf numFmtId="0" fontId="53" fillId="0" borderId="0" xfId="0" applyFont="1" applyAlignment="1">
      <alignment vertical="center"/>
    </xf>
    <xf numFmtId="0" fontId="0" fillId="23" borderId="13" xfId="0" applyFill="1" applyBorder="1" applyAlignment="1">
      <alignment horizontal="left"/>
    </xf>
    <xf numFmtId="167" fontId="0" fillId="23" borderId="13" xfId="0" applyNumberFormat="1" applyFill="1" applyBorder="1"/>
    <xf numFmtId="0" fontId="37" fillId="29" borderId="14" xfId="0" applyFont="1" applyFill="1" applyBorder="1" applyAlignment="1">
      <alignment horizontal="left"/>
    </xf>
    <xf numFmtId="167" fontId="37" fillId="29" borderId="14" xfId="0" applyNumberFormat="1" applyFont="1" applyFill="1" applyBorder="1"/>
    <xf numFmtId="0" fontId="54" fillId="28" borderId="6" xfId="0" applyFont="1" applyFill="1" applyBorder="1" applyAlignment="1">
      <alignment horizontal="center" wrapText="1"/>
    </xf>
    <xf numFmtId="0" fontId="26" fillId="0" borderId="0" xfId="99" applyAlignment="1">
      <alignment vertical="center"/>
    </xf>
    <xf numFmtId="0" fontId="26" fillId="0" borderId="0" xfId="99"/>
    <xf numFmtId="0" fontId="33" fillId="0" borderId="0" xfId="0" applyFont="1" applyAlignment="1">
      <alignment vertical="center"/>
    </xf>
    <xf numFmtId="0" fontId="57" fillId="0" borderId="0" xfId="0" applyFont="1" applyAlignment="1">
      <alignment vertical="center"/>
    </xf>
    <xf numFmtId="0" fontId="55" fillId="0" borderId="0" xfId="0" applyFont="1" applyAlignment="1">
      <alignment vertical="center"/>
    </xf>
    <xf numFmtId="0" fontId="58" fillId="0" borderId="0" xfId="0" applyFont="1" applyAlignment="1">
      <alignment vertical="center"/>
    </xf>
    <xf numFmtId="0" fontId="56"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62" fillId="0" borderId="0" xfId="0" applyFont="1" applyAlignment="1">
      <alignment vertical="center"/>
    </xf>
    <xf numFmtId="0" fontId="65" fillId="0" borderId="0" xfId="0" applyFont="1" applyAlignment="1">
      <alignment vertical="center"/>
    </xf>
    <xf numFmtId="0" fontId="59" fillId="0" borderId="0" xfId="0" applyFont="1" applyAlignment="1">
      <alignment vertical="center"/>
    </xf>
    <xf numFmtId="0" fontId="64" fillId="0" borderId="0" xfId="0" applyFont="1" applyAlignment="1">
      <alignment vertical="center"/>
    </xf>
    <xf numFmtId="0" fontId="68" fillId="0" borderId="0" xfId="0" applyFont="1" applyAlignment="1">
      <alignment vertical="center"/>
    </xf>
    <xf numFmtId="0" fontId="69" fillId="0" borderId="0" xfId="0" applyFont="1" applyAlignment="1">
      <alignment horizontal="left" vertical="center" indent="4"/>
    </xf>
    <xf numFmtId="0" fontId="70" fillId="0" borderId="0" xfId="0" applyFont="1" applyAlignment="1">
      <alignment horizontal="left" vertical="center" indent="4"/>
    </xf>
    <xf numFmtId="0" fontId="55" fillId="0" borderId="0" xfId="0" applyFont="1" applyAlignment="1">
      <alignment horizontal="left" vertical="center" indent="4"/>
    </xf>
    <xf numFmtId="0" fontId="69" fillId="0" borderId="0" xfId="0" applyFont="1" applyAlignment="1">
      <alignment horizontal="left" vertical="center" indent="8"/>
    </xf>
    <xf numFmtId="0" fontId="4" fillId="0" borderId="0" xfId="0" applyFont="1"/>
    <xf numFmtId="0" fontId="4" fillId="0" borderId="0" xfId="99" applyFont="1" applyAlignment="1">
      <alignment horizontal="left" vertical="center" indent="4"/>
    </xf>
    <xf numFmtId="0" fontId="72" fillId="0" borderId="0" xfId="0" applyFont="1" applyAlignment="1">
      <alignment vertical="center"/>
    </xf>
    <xf numFmtId="0" fontId="73" fillId="0" borderId="0" xfId="0" applyFont="1" applyAlignment="1">
      <alignment vertical="center"/>
    </xf>
    <xf numFmtId="0" fontId="74" fillId="0" borderId="0" xfId="0" applyFont="1"/>
    <xf numFmtId="0" fontId="75" fillId="0" borderId="0" xfId="0" applyFont="1" applyAlignment="1">
      <alignment vertical="center"/>
    </xf>
    <xf numFmtId="0" fontId="77" fillId="0" borderId="0" xfId="0" applyFont="1"/>
    <xf numFmtId="0" fontId="49" fillId="23" borderId="0" xfId="0" applyFont="1" applyFill="1" applyAlignment="1">
      <alignment horizontal="left" vertical="center" wrapText="1"/>
    </xf>
    <xf numFmtId="0" fontId="50" fillId="27" borderId="0" xfId="100" applyFont="1" applyFill="1" applyBorder="1" applyAlignment="1">
      <alignment horizontal="center" vertical="center" wrapText="1"/>
    </xf>
  </cellXfs>
  <cellStyles count="102">
    <cellStyle name="40% - Accent6" xfId="101" builtinId="51"/>
    <cellStyle name="Comma 2" xfId="96" xr:uid="{00000000-0005-0000-0000-000001000000}"/>
    <cellStyle name="Comma 3" xfId="98" xr:uid="{00000000-0005-0000-0000-000002000000}"/>
    <cellStyle name="eerst" xfId="1" xr:uid="{00000000-0005-0000-0000-000003000000}"/>
    <cellStyle name="Euro" xfId="2" xr:uid="{00000000-0005-0000-0000-000004000000}"/>
    <cellStyle name="Hyperlink" xfId="99" builtinId="8"/>
    <cellStyle name="Komma" xfId="3" builtinId="3"/>
    <cellStyle name="Komma 11" xfId="4" xr:uid="{00000000-0005-0000-0000-000006000000}"/>
    <cellStyle name="Komma 11 2" xfId="5" xr:uid="{00000000-0005-0000-0000-000007000000}"/>
    <cellStyle name="Komma 11 2 2" xfId="52" xr:uid="{00000000-0005-0000-0000-000008000000}"/>
    <cellStyle name="Komma 11 2 3" xfId="51" xr:uid="{00000000-0005-0000-0000-000009000000}"/>
    <cellStyle name="Komma 11 3" xfId="53" xr:uid="{00000000-0005-0000-0000-00000A000000}"/>
    <cellStyle name="Komma 11 4" xfId="50" xr:uid="{00000000-0005-0000-0000-00000B000000}"/>
    <cellStyle name="Kop 1" xfId="100" builtinId="16"/>
    <cellStyle name="Normal 2" xfId="6" xr:uid="{00000000-0005-0000-0000-00000D000000}"/>
    <cellStyle name="Normal 2 2" xfId="55" xr:uid="{00000000-0005-0000-0000-00000E000000}"/>
    <cellStyle name="Normal 2 3" xfId="54" xr:uid="{00000000-0005-0000-0000-00000F000000}"/>
    <cellStyle name="Normal 3" xfId="56" xr:uid="{00000000-0005-0000-0000-000010000000}"/>
    <cellStyle name="Normal 4" xfId="94" xr:uid="{00000000-0005-0000-0000-000011000000}"/>
    <cellStyle name="Normal 5" xfId="97" xr:uid="{00000000-0005-0000-0000-000012000000}"/>
    <cellStyle name="Ongedefinieerd" xfId="7" xr:uid="{00000000-0005-0000-0000-000013000000}"/>
    <cellStyle name="Percent 2" xfId="95" xr:uid="{00000000-0005-0000-0000-000015000000}"/>
    <cellStyle name="SAPBEXaggData" xfId="8" xr:uid="{00000000-0005-0000-0000-000016000000}"/>
    <cellStyle name="SAPBEXaggData 2" xfId="58" xr:uid="{00000000-0005-0000-0000-000017000000}"/>
    <cellStyle name="SAPBEXaggData 3" xfId="57" xr:uid="{00000000-0005-0000-0000-000018000000}"/>
    <cellStyle name="SAPBEXaggDataEmph" xfId="9" xr:uid="{00000000-0005-0000-0000-000019000000}"/>
    <cellStyle name="SAPBEXaggItem" xfId="10" xr:uid="{00000000-0005-0000-0000-00001A000000}"/>
    <cellStyle name="SAPBEXaggItem 2" xfId="60" xr:uid="{00000000-0005-0000-0000-00001B000000}"/>
    <cellStyle name="SAPBEXaggItem 3" xfId="59" xr:uid="{00000000-0005-0000-0000-00001C000000}"/>
    <cellStyle name="SAPBEXaggItemX" xfId="11" xr:uid="{00000000-0005-0000-0000-00001D000000}"/>
    <cellStyle name="SAPBEXaggItemX 2" xfId="62" xr:uid="{00000000-0005-0000-0000-00001E000000}"/>
    <cellStyle name="SAPBEXaggItemX 3" xfId="61" xr:uid="{00000000-0005-0000-0000-00001F000000}"/>
    <cellStyle name="SAPBEXchaText" xfId="12" xr:uid="{00000000-0005-0000-0000-000020000000}"/>
    <cellStyle name="SAPBEXexcBad7" xfId="13" xr:uid="{00000000-0005-0000-0000-000021000000}"/>
    <cellStyle name="SAPBEXexcBad7 2" xfId="64" xr:uid="{00000000-0005-0000-0000-000022000000}"/>
    <cellStyle name="SAPBEXexcBad7 3" xfId="63" xr:uid="{00000000-0005-0000-0000-000023000000}"/>
    <cellStyle name="SAPBEXexcBad8" xfId="14" xr:uid="{00000000-0005-0000-0000-000024000000}"/>
    <cellStyle name="SAPBEXexcBad8 2" xfId="66" xr:uid="{00000000-0005-0000-0000-000025000000}"/>
    <cellStyle name="SAPBEXexcBad8 3" xfId="65" xr:uid="{00000000-0005-0000-0000-000026000000}"/>
    <cellStyle name="SAPBEXexcBad9" xfId="15" xr:uid="{00000000-0005-0000-0000-000027000000}"/>
    <cellStyle name="SAPBEXexcBad9 2" xfId="68" xr:uid="{00000000-0005-0000-0000-000028000000}"/>
    <cellStyle name="SAPBEXexcBad9 3" xfId="67" xr:uid="{00000000-0005-0000-0000-000029000000}"/>
    <cellStyle name="SAPBEXexcCritical4" xfId="16" xr:uid="{00000000-0005-0000-0000-00002A000000}"/>
    <cellStyle name="SAPBEXexcCritical4 2" xfId="70" xr:uid="{00000000-0005-0000-0000-00002B000000}"/>
    <cellStyle name="SAPBEXexcCritical4 3" xfId="69" xr:uid="{00000000-0005-0000-0000-00002C000000}"/>
    <cellStyle name="SAPBEXexcCritical5" xfId="17" xr:uid="{00000000-0005-0000-0000-00002D000000}"/>
    <cellStyle name="SAPBEXexcCritical5 2" xfId="72" xr:uid="{00000000-0005-0000-0000-00002E000000}"/>
    <cellStyle name="SAPBEXexcCritical5 3" xfId="71" xr:uid="{00000000-0005-0000-0000-00002F000000}"/>
    <cellStyle name="SAPBEXexcCritical6" xfId="18" xr:uid="{00000000-0005-0000-0000-000030000000}"/>
    <cellStyle name="SAPBEXexcCritical6 2" xfId="74" xr:uid="{00000000-0005-0000-0000-000031000000}"/>
    <cellStyle name="SAPBEXexcCritical6 3" xfId="73" xr:uid="{00000000-0005-0000-0000-000032000000}"/>
    <cellStyle name="SAPBEXexcGood1" xfId="19" xr:uid="{00000000-0005-0000-0000-000033000000}"/>
    <cellStyle name="SAPBEXexcGood1 2" xfId="76" xr:uid="{00000000-0005-0000-0000-000034000000}"/>
    <cellStyle name="SAPBEXexcGood1 3" xfId="75" xr:uid="{00000000-0005-0000-0000-000035000000}"/>
    <cellStyle name="SAPBEXexcGood2" xfId="20" xr:uid="{00000000-0005-0000-0000-000036000000}"/>
    <cellStyle name="SAPBEXexcGood2 2" xfId="78" xr:uid="{00000000-0005-0000-0000-000037000000}"/>
    <cellStyle name="SAPBEXexcGood2 3" xfId="77" xr:uid="{00000000-0005-0000-0000-000038000000}"/>
    <cellStyle name="SAPBEXexcGood3" xfId="21" xr:uid="{00000000-0005-0000-0000-000039000000}"/>
    <cellStyle name="SAPBEXexcGood3 2" xfId="80" xr:uid="{00000000-0005-0000-0000-00003A000000}"/>
    <cellStyle name="SAPBEXexcGood3 3" xfId="79" xr:uid="{00000000-0005-0000-0000-00003B000000}"/>
    <cellStyle name="SAPBEXfilterDrill" xfId="22" xr:uid="{00000000-0005-0000-0000-00003C000000}"/>
    <cellStyle name="SAPBEXfilterItem" xfId="23" xr:uid="{00000000-0005-0000-0000-00003D000000}"/>
    <cellStyle name="SAPBEXfilterItem 2" xfId="82" xr:uid="{00000000-0005-0000-0000-00003E000000}"/>
    <cellStyle name="SAPBEXfilterItem 3" xfId="81" xr:uid="{00000000-0005-0000-0000-00003F000000}"/>
    <cellStyle name="SAPBEXfilterText" xfId="24" xr:uid="{00000000-0005-0000-0000-000040000000}"/>
    <cellStyle name="SAPBEXformats" xfId="25" xr:uid="{00000000-0005-0000-0000-000041000000}"/>
    <cellStyle name="SAPBEXheaderItem" xfId="26" xr:uid="{00000000-0005-0000-0000-000042000000}"/>
    <cellStyle name="SAPBEXheaderText" xfId="27" xr:uid="{00000000-0005-0000-0000-000043000000}"/>
    <cellStyle name="SAPBEXHLevel0" xfId="28" xr:uid="{00000000-0005-0000-0000-000044000000}"/>
    <cellStyle name="SAPBEXHLevel0X" xfId="29" xr:uid="{00000000-0005-0000-0000-000045000000}"/>
    <cellStyle name="SAPBEXHLevel1" xfId="30" xr:uid="{00000000-0005-0000-0000-000046000000}"/>
    <cellStyle name="SAPBEXHLevel1X" xfId="31" xr:uid="{00000000-0005-0000-0000-000047000000}"/>
    <cellStyle name="SAPBEXHLevel2" xfId="32" xr:uid="{00000000-0005-0000-0000-000048000000}"/>
    <cellStyle name="SAPBEXHLevel2X" xfId="33" xr:uid="{00000000-0005-0000-0000-000049000000}"/>
    <cellStyle name="SAPBEXHLevel3" xfId="34" xr:uid="{00000000-0005-0000-0000-00004A000000}"/>
    <cellStyle name="SAPBEXHLevel3X" xfId="35" xr:uid="{00000000-0005-0000-0000-00004B000000}"/>
    <cellStyle name="SAPBEXresData" xfId="36" xr:uid="{00000000-0005-0000-0000-00004C000000}"/>
    <cellStyle name="SAPBEXresData 2" xfId="84" xr:uid="{00000000-0005-0000-0000-00004D000000}"/>
    <cellStyle name="SAPBEXresData 3" xfId="83" xr:uid="{00000000-0005-0000-0000-00004E000000}"/>
    <cellStyle name="SAPBEXresDataEmph" xfId="37" xr:uid="{00000000-0005-0000-0000-00004F000000}"/>
    <cellStyle name="SAPBEXresItem" xfId="38" xr:uid="{00000000-0005-0000-0000-000050000000}"/>
    <cellStyle name="SAPBEXresItem 2" xfId="86" xr:uid="{00000000-0005-0000-0000-000051000000}"/>
    <cellStyle name="SAPBEXresItem 3" xfId="85" xr:uid="{00000000-0005-0000-0000-000052000000}"/>
    <cellStyle name="SAPBEXresItemX" xfId="39" xr:uid="{00000000-0005-0000-0000-000053000000}"/>
    <cellStyle name="SAPBEXresItemX 2" xfId="88" xr:uid="{00000000-0005-0000-0000-000054000000}"/>
    <cellStyle name="SAPBEXresItemX 3" xfId="87" xr:uid="{00000000-0005-0000-0000-000055000000}"/>
    <cellStyle name="SAPBEXstdData" xfId="40" xr:uid="{00000000-0005-0000-0000-000056000000}"/>
    <cellStyle name="SAPBEXstdData 2" xfId="90" xr:uid="{00000000-0005-0000-0000-000057000000}"/>
    <cellStyle name="SAPBEXstdData 3" xfId="89" xr:uid="{00000000-0005-0000-0000-000058000000}"/>
    <cellStyle name="SAPBEXstdDataEmph" xfId="41" xr:uid="{00000000-0005-0000-0000-000059000000}"/>
    <cellStyle name="SAPBEXstdItem" xfId="42" xr:uid="{00000000-0005-0000-0000-00005A000000}"/>
    <cellStyle name="SAPBEXstdItemX" xfId="43" xr:uid="{00000000-0005-0000-0000-00005B000000}"/>
    <cellStyle name="SAPBEXtitle" xfId="44" xr:uid="{00000000-0005-0000-0000-00005C000000}"/>
    <cellStyle name="SAPBEXundefined" xfId="45" xr:uid="{00000000-0005-0000-0000-00005D000000}"/>
    <cellStyle name="seentry" xfId="46" xr:uid="{00000000-0005-0000-0000-00005E000000}"/>
    <cellStyle name="seentry 2" xfId="92" xr:uid="{00000000-0005-0000-0000-00005F000000}"/>
    <cellStyle name="seentry 3" xfId="91" xr:uid="{00000000-0005-0000-0000-000060000000}"/>
    <cellStyle name="seformula" xfId="47" xr:uid="{00000000-0005-0000-0000-000061000000}"/>
    <cellStyle name="seheader" xfId="48" xr:uid="{00000000-0005-0000-0000-000062000000}"/>
    <cellStyle name="Standaard" xfId="0" builtinId="0"/>
    <cellStyle name="Standaard 4" xfId="49" xr:uid="{00000000-0005-0000-0000-000063000000}"/>
    <cellStyle name="Standaard_Map1" xfId="93" xr:uid="{00000000-0005-0000-0000-00006A000000}"/>
  </cellStyles>
  <dxfs count="1">
    <dxf>
      <numFmt numFmtId="168" formatCode=";;;"/>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587376</xdr:colOff>
      <xdr:row>1</xdr:row>
      <xdr:rowOff>28575</xdr:rowOff>
    </xdr:from>
    <xdr:to>
      <xdr:col>3</xdr:col>
      <xdr:colOff>447676</xdr:colOff>
      <xdr:row>6</xdr:row>
      <xdr:rowOff>59218</xdr:rowOff>
    </xdr:to>
    <xdr:pic>
      <xdr:nvPicPr>
        <xdr:cNvPr id="5" name="Picture 4">
          <a:extLst>
            <a:ext uri="{FF2B5EF4-FFF2-40B4-BE49-F238E27FC236}">
              <a16:creationId xmlns:a16="http://schemas.microsoft.com/office/drawing/2014/main" id="{A1B8695B-1222-774C-F9D4-F5A2F95863A4}"/>
            </a:ext>
          </a:extLst>
        </xdr:cNvPr>
        <xdr:cNvPicPr>
          <a:picLocks noChangeAspect="1"/>
        </xdr:cNvPicPr>
      </xdr:nvPicPr>
      <xdr:blipFill>
        <a:blip xmlns:r="http://schemas.openxmlformats.org/officeDocument/2006/relationships" r:embed="rId1"/>
        <a:stretch>
          <a:fillRect/>
        </a:stretch>
      </xdr:blipFill>
      <xdr:spPr>
        <a:xfrm>
          <a:off x="587376" y="190500"/>
          <a:ext cx="2727325" cy="840268"/>
        </a:xfrm>
        <a:prstGeom prst="rect">
          <a:avLst/>
        </a:prstGeom>
      </xdr:spPr>
    </xdr:pic>
    <xdr:clientData/>
  </xdr:twoCellAnchor>
  <xdr:twoCellAnchor>
    <xdr:from>
      <xdr:col>4</xdr:col>
      <xdr:colOff>495300</xdr:colOff>
      <xdr:row>1</xdr:row>
      <xdr:rowOff>104775</xdr:rowOff>
    </xdr:from>
    <xdr:to>
      <xdr:col>8</xdr:col>
      <xdr:colOff>342900</xdr:colOff>
      <xdr:row>5</xdr:row>
      <xdr:rowOff>114300</xdr:rowOff>
    </xdr:to>
    <xdr:pic>
      <xdr:nvPicPr>
        <xdr:cNvPr id="2" name="Picture 1">
          <a:extLst>
            <a:ext uri="{FF2B5EF4-FFF2-40B4-BE49-F238E27FC236}">
              <a16:creationId xmlns:a16="http://schemas.microsoft.com/office/drawing/2014/main" id="{74E2DFD0-B0A2-DB85-C9E7-89A33DDE64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71925" y="266700"/>
          <a:ext cx="22860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15</xdr:row>
      <xdr:rowOff>152400</xdr:rowOff>
    </xdr:from>
    <xdr:to>
      <xdr:col>1</xdr:col>
      <xdr:colOff>5923740</xdr:colOff>
      <xdr:row>50</xdr:row>
      <xdr:rowOff>4795</xdr:rowOff>
    </xdr:to>
    <xdr:sp macro="" textlink="">
      <xdr:nvSpPr>
        <xdr:cNvPr id="10" name="Tijdelijke aanduiding voor inhoud 2">
          <a:extLst>
            <a:ext uri="{FF2B5EF4-FFF2-40B4-BE49-F238E27FC236}">
              <a16:creationId xmlns:a16="http://schemas.microsoft.com/office/drawing/2014/main" id="{A461AAC0-4183-56AD-4478-6926741E14C7}"/>
            </a:ext>
          </a:extLst>
        </xdr:cNvPr>
        <xdr:cNvSpPr>
          <a:spLocks noGrp="1"/>
        </xdr:cNvSpPr>
      </xdr:nvSpPr>
      <xdr:spPr>
        <a:xfrm>
          <a:off x="657225" y="1381125"/>
          <a:ext cx="5876115" cy="5519770"/>
        </a:xfrm>
        <a:prstGeom prst="rect">
          <a:avLst/>
        </a:prstGeom>
      </xdr:spPr>
      <xdr:txBody>
        <a:bodyPr vert="horz" wrap="square" lIns="91440" tIns="45720" rIns="91440" bIns="45720" rtlCol="0">
          <a:normAutofit/>
        </a:bodyPr>
        <a:lstStyle>
          <a:lvl1pPr marL="342900" indent="-342900" algn="l" defTabSz="914400" rtl="0" eaLnBrk="1" latinLnBrk="0" hangingPunct="1">
            <a:spcBef>
              <a:spcPct val="20000"/>
            </a:spcBef>
            <a:buFont typeface="Arial" pitchFamily="34" charset="0"/>
            <a:buChar char="•"/>
            <a:defRPr sz="3200" kern="1200">
              <a:solidFill>
                <a:schemeClr val="tx1"/>
              </a:solidFill>
              <a:latin typeface="+mn-lt"/>
              <a:ea typeface="+mn-ea"/>
              <a:cs typeface="+mn-cs"/>
            </a:defRPr>
          </a:lvl1pPr>
          <a:lvl2pPr marL="742950" indent="-285750" algn="l" defTabSz="914400" rtl="0" eaLnBrk="1" latinLnBrk="0" hangingPunct="1">
            <a:spcBef>
              <a:spcPct val="20000"/>
            </a:spcBef>
            <a:buFont typeface="Arial" pitchFamily="34" charset="0"/>
            <a:buChar char="–"/>
            <a:defRPr sz="2800" kern="1200">
              <a:solidFill>
                <a:schemeClr val="tx1"/>
              </a:solidFill>
              <a:latin typeface="+mn-lt"/>
              <a:ea typeface="+mn-ea"/>
              <a:cs typeface="+mn-cs"/>
            </a:defRPr>
          </a:lvl2pPr>
          <a:lvl3pPr marL="1143000" indent="-228600" algn="l" defTabSz="914400" rtl="0" eaLnBrk="1" latinLnBrk="0" hangingPunct="1">
            <a:spcBef>
              <a:spcPct val="20000"/>
            </a:spcBef>
            <a:buFont typeface="Arial" pitchFamily="34" charset="0"/>
            <a:buChar char="•"/>
            <a:defRPr sz="2400" kern="1200">
              <a:solidFill>
                <a:schemeClr val="tx1"/>
              </a:solidFill>
              <a:latin typeface="+mn-lt"/>
              <a:ea typeface="+mn-ea"/>
              <a:cs typeface="+mn-cs"/>
            </a:defRPr>
          </a:lvl3pPr>
          <a:lvl4pPr marL="1600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4pPr>
          <a:lvl5pPr marL="20574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lgn="ctr">
            <a:lnSpc>
              <a:spcPct val="300000"/>
            </a:lnSpc>
            <a:buNone/>
          </a:pPr>
          <a:endParaRPr lang="nl-NL" sz="1600"/>
        </a:p>
        <a:p>
          <a:pPr lvl="0">
            <a:buFontTx/>
            <a:buChar char="•"/>
          </a:pPr>
          <a:r>
            <a:rPr lang="en-US" altLang="nl-NL" sz="1800">
              <a:solidFill>
                <a:prstClr val="black"/>
              </a:solidFill>
            </a:rPr>
            <a:t>Founded by the municipality of Amsterdam in 1920 as a fire compensation fund and after that: general insurance fund</a:t>
          </a:r>
        </a:p>
        <a:p>
          <a:r>
            <a:rPr lang="nl-NL" altLang="nl-NL" sz="1800"/>
            <a:t>Two organisations: Municipal Insurance Services and </a:t>
          </a:r>
          <a:r>
            <a:rPr lang="nl-NL" altLang="nl-NL" sz="1800" i="1"/>
            <a:t>N.V. </a:t>
          </a:r>
          <a:r>
            <a:rPr lang="nl-NL" altLang="nl-NL" sz="1800" b="1" i="1"/>
            <a:t>V</a:t>
          </a:r>
          <a:r>
            <a:rPr lang="nl-NL" altLang="nl-NL" sz="1800" i="1"/>
            <a:t>erzekeringsbedrijf </a:t>
          </a:r>
          <a:r>
            <a:rPr lang="nl-NL" altLang="nl-NL" sz="1800" b="1" i="1"/>
            <a:t>G</a:t>
          </a:r>
          <a:r>
            <a:rPr lang="nl-NL" altLang="nl-NL" sz="1800" i="1"/>
            <a:t>root </a:t>
          </a:r>
          <a:r>
            <a:rPr lang="nl-NL" altLang="nl-NL" sz="1800" b="1" i="1"/>
            <a:t>A</a:t>
          </a:r>
          <a:r>
            <a:rPr lang="nl-NL" altLang="nl-NL" sz="1800" i="1"/>
            <a:t>msterdam </a:t>
          </a:r>
          <a:r>
            <a:rPr lang="nl-NL" altLang="nl-NL" sz="1800"/>
            <a:t>(= Greater Amsterdam Insurance Company)</a:t>
          </a:r>
        </a:p>
        <a:p>
          <a:pPr lvl="0">
            <a:buFontTx/>
            <a:buChar char="•"/>
          </a:pPr>
          <a:r>
            <a:rPr lang="en-US" altLang="nl-NL" sz="1800">
              <a:solidFill>
                <a:prstClr val="black"/>
              </a:solidFill>
            </a:rPr>
            <a:t>Non-life insurance company for property, liability and motor vehicles</a:t>
          </a:r>
        </a:p>
        <a:p>
          <a:pPr lvl="0">
            <a:buFontTx/>
            <a:buChar char="•"/>
          </a:pPr>
          <a:r>
            <a:rPr lang="en-US" altLang="nl-NL" sz="1800">
              <a:solidFill>
                <a:prstClr val="black"/>
              </a:solidFill>
            </a:rPr>
            <a:t>Broker for mainly construction and private lines</a:t>
          </a:r>
        </a:p>
        <a:p>
          <a:r>
            <a:rPr lang="en-US" altLang="nl-NL" sz="1800"/>
            <a:t>Profits flow back into the municipality’s general resources</a:t>
          </a:r>
          <a:endParaRPr lang="nl-NL" altLang="nl-NL" sz="1800" i="1"/>
        </a:p>
        <a:p>
          <a:pPr>
            <a:buFontTx/>
            <a:buChar char="•"/>
          </a:pPr>
          <a:endParaRPr lang="en-US" altLang="nl-NL" sz="1900"/>
        </a:p>
        <a:p>
          <a:pPr>
            <a:buFontTx/>
            <a:buChar char="•"/>
          </a:pPr>
          <a:endParaRPr lang="nl-NL" altLang="nl-NL" sz="1800"/>
        </a:p>
        <a:p>
          <a:pPr marL="0" indent="0">
            <a:buNone/>
          </a:pPr>
          <a:endParaRPr lang="nl-NL" altLang="nl-NL" sz="1600">
            <a:solidFill>
              <a:srgbClr val="FF0000"/>
            </a:solidFill>
          </a:endParaRPr>
        </a:p>
        <a:p>
          <a:pPr>
            <a:buFont typeface="Wingdings" panose="05000000000000000000" pitchFamily="2" charset="2"/>
            <a:buChar char="Ø"/>
          </a:pPr>
          <a:endParaRPr lang="nl-NL" sz="1600"/>
        </a:p>
      </xdr:txBody>
    </xdr:sp>
    <xdr:clientData/>
  </xdr:twoCellAnchor>
  <xdr:twoCellAnchor editAs="oneCell">
    <xdr:from>
      <xdr:col>1</xdr:col>
      <xdr:colOff>1220552</xdr:colOff>
      <xdr:row>42</xdr:row>
      <xdr:rowOff>44538</xdr:rowOff>
    </xdr:from>
    <xdr:to>
      <xdr:col>1</xdr:col>
      <xdr:colOff>2363552</xdr:colOff>
      <xdr:row>49</xdr:row>
      <xdr:rowOff>31056</xdr:rowOff>
    </xdr:to>
    <xdr:pic>
      <xdr:nvPicPr>
        <xdr:cNvPr id="11" name="Picture 10">
          <a:extLst>
            <a:ext uri="{FF2B5EF4-FFF2-40B4-BE49-F238E27FC236}">
              <a16:creationId xmlns:a16="http://schemas.microsoft.com/office/drawing/2014/main" id="{D0E39E1A-BFA1-DE59-3DC6-1416A78518F6}"/>
            </a:ext>
          </a:extLst>
        </xdr:cNvPr>
        <xdr:cNvPicPr/>
      </xdr:nvPicPr>
      <xdr:blipFill>
        <a:blip xmlns:r="http://schemas.openxmlformats.org/officeDocument/2006/relationships" r:embed="rId1"/>
        <a:stretch>
          <a:fillRect/>
        </a:stretch>
      </xdr:blipFill>
      <xdr:spPr>
        <a:xfrm>
          <a:off x="1825670" y="6420685"/>
          <a:ext cx="1143000" cy="1087871"/>
        </a:xfrm>
        <a:prstGeom prst="rect">
          <a:avLst/>
        </a:prstGeom>
      </xdr:spPr>
    </xdr:pic>
    <xdr:clientData/>
  </xdr:twoCellAnchor>
  <xdr:twoCellAnchor editAs="oneCell">
    <xdr:from>
      <xdr:col>1</xdr:col>
      <xdr:colOff>3858756</xdr:colOff>
      <xdr:row>42</xdr:row>
      <xdr:rowOff>44537</xdr:rowOff>
    </xdr:from>
    <xdr:to>
      <xdr:col>1</xdr:col>
      <xdr:colOff>5001756</xdr:colOff>
      <xdr:row>49</xdr:row>
      <xdr:rowOff>31055</xdr:rowOff>
    </xdr:to>
    <xdr:pic>
      <xdr:nvPicPr>
        <xdr:cNvPr id="12" name="Picture 11">
          <a:extLst>
            <a:ext uri="{FF2B5EF4-FFF2-40B4-BE49-F238E27FC236}">
              <a16:creationId xmlns:a16="http://schemas.microsoft.com/office/drawing/2014/main" id="{75284FE7-EC8E-BA4F-0A8F-8D1E1D287550}"/>
            </a:ext>
          </a:extLst>
        </xdr:cNvPr>
        <xdr:cNvPicPr/>
      </xdr:nvPicPr>
      <xdr:blipFill>
        <a:blip xmlns:r="http://schemas.openxmlformats.org/officeDocument/2006/relationships" r:embed="rId2"/>
        <a:stretch>
          <a:fillRect/>
        </a:stretch>
      </xdr:blipFill>
      <xdr:spPr>
        <a:xfrm>
          <a:off x="4463874" y="6420684"/>
          <a:ext cx="1146175" cy="1087871"/>
        </a:xfrm>
        <a:prstGeom prst="rect">
          <a:avLst/>
        </a:prstGeom>
      </xdr:spPr>
    </xdr:pic>
    <xdr:clientData/>
  </xdr:twoCellAnchor>
  <xdr:twoCellAnchor>
    <xdr:from>
      <xdr:col>1</xdr:col>
      <xdr:colOff>749256</xdr:colOff>
      <xdr:row>50</xdr:row>
      <xdr:rowOff>61840</xdr:rowOff>
    </xdr:from>
    <xdr:to>
      <xdr:col>1</xdr:col>
      <xdr:colOff>2749467</xdr:colOff>
      <xdr:row>50</xdr:row>
      <xdr:rowOff>61840</xdr:rowOff>
    </xdr:to>
    <xdr:sp macro="" textlink="">
      <xdr:nvSpPr>
        <xdr:cNvPr id="13" name="Tekstvak 7">
          <a:extLst>
            <a:ext uri="{FF2B5EF4-FFF2-40B4-BE49-F238E27FC236}">
              <a16:creationId xmlns:a16="http://schemas.microsoft.com/office/drawing/2014/main" id="{2EAB98C4-2DA8-48BD-9797-4E8BE07AB20F}"/>
            </a:ext>
          </a:extLst>
        </xdr:cNvPr>
        <xdr:cNvSpPr txBox="1"/>
      </xdr:nvSpPr>
      <xdr:spPr>
        <a:xfrm>
          <a:off x="1354374" y="7693046"/>
          <a:ext cx="2000211" cy="0"/>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NL" sz="1600" b="1"/>
            <a:t>Scan to learn more</a:t>
          </a:r>
        </a:p>
      </xdr:txBody>
    </xdr:sp>
    <xdr:clientData/>
  </xdr:twoCellAnchor>
  <xdr:twoCellAnchor>
    <xdr:from>
      <xdr:col>1</xdr:col>
      <xdr:colOff>3267937</xdr:colOff>
      <xdr:row>50</xdr:row>
      <xdr:rowOff>73872</xdr:rowOff>
    </xdr:from>
    <xdr:to>
      <xdr:col>1</xdr:col>
      <xdr:colOff>5595346</xdr:colOff>
      <xdr:row>50</xdr:row>
      <xdr:rowOff>73872</xdr:rowOff>
    </xdr:to>
    <xdr:sp macro="" textlink="">
      <xdr:nvSpPr>
        <xdr:cNvPr id="14" name="Tekstvak 8">
          <a:extLst>
            <a:ext uri="{FF2B5EF4-FFF2-40B4-BE49-F238E27FC236}">
              <a16:creationId xmlns:a16="http://schemas.microsoft.com/office/drawing/2014/main" id="{EEF52EC3-7C1A-42A5-8B50-8E0E5678C47A}"/>
            </a:ext>
          </a:extLst>
        </xdr:cNvPr>
        <xdr:cNvSpPr txBox="1"/>
      </xdr:nvSpPr>
      <xdr:spPr>
        <a:xfrm>
          <a:off x="3873055" y="7705078"/>
          <a:ext cx="2327409" cy="0"/>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1600" b="1"/>
            <a:t>Scan to visit VGA website</a:t>
          </a:r>
        </a:p>
      </xdr:txBody>
    </xdr:sp>
    <xdr:clientData/>
  </xdr:twoCellAnchor>
  <xdr:twoCellAnchor>
    <xdr:from>
      <xdr:col>0</xdr:col>
      <xdr:colOff>529771</xdr:colOff>
      <xdr:row>7</xdr:row>
      <xdr:rowOff>217137</xdr:rowOff>
    </xdr:from>
    <xdr:to>
      <xdr:col>8</xdr:col>
      <xdr:colOff>190046</xdr:colOff>
      <xdr:row>16</xdr:row>
      <xdr:rowOff>79250</xdr:rowOff>
    </xdr:to>
    <xdr:sp macro="" textlink="">
      <xdr:nvSpPr>
        <xdr:cNvPr id="15" name="Titel 1">
          <a:extLst>
            <a:ext uri="{FF2B5EF4-FFF2-40B4-BE49-F238E27FC236}">
              <a16:creationId xmlns:a16="http://schemas.microsoft.com/office/drawing/2014/main" id="{7E40A2AC-9344-8537-3898-C02712AC7912}"/>
            </a:ext>
          </a:extLst>
        </xdr:cNvPr>
        <xdr:cNvSpPr>
          <a:spLocks noGrp="1"/>
        </xdr:cNvSpPr>
      </xdr:nvSpPr>
      <xdr:spPr>
        <a:xfrm>
          <a:off x="529771" y="1308182"/>
          <a:ext cx="17099684" cy="1905659"/>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pPr algn="l"/>
          <a:r>
            <a:rPr lang="nl-NL" sz="2400" b="1">
              <a:solidFill>
                <a:srgbClr val="FF0000"/>
              </a:solidFill>
            </a:rPr>
            <a:t>VGA at a glance</a:t>
          </a:r>
        </a:p>
      </xdr:txBody>
    </xdr:sp>
    <xdr:clientData/>
  </xdr:twoCellAnchor>
  <xdr:twoCellAnchor>
    <xdr:from>
      <xdr:col>0</xdr:col>
      <xdr:colOff>545455</xdr:colOff>
      <xdr:row>53</xdr:row>
      <xdr:rowOff>69125</xdr:rowOff>
    </xdr:from>
    <xdr:to>
      <xdr:col>3</xdr:col>
      <xdr:colOff>111622</xdr:colOff>
      <xdr:row>75</xdr:row>
      <xdr:rowOff>54429</xdr:rowOff>
    </xdr:to>
    <xdr:sp macro="" textlink="">
      <xdr:nvSpPr>
        <xdr:cNvPr id="16" name="Tijdelijke aanduiding voor inhoud 2">
          <a:extLst>
            <a:ext uri="{FF2B5EF4-FFF2-40B4-BE49-F238E27FC236}">
              <a16:creationId xmlns:a16="http://schemas.microsoft.com/office/drawing/2014/main" id="{FA0F72DC-08E5-4D84-B76E-CF2383DC475E}"/>
            </a:ext>
          </a:extLst>
        </xdr:cNvPr>
        <xdr:cNvSpPr>
          <a:spLocks noGrp="1"/>
        </xdr:cNvSpPr>
      </xdr:nvSpPr>
      <xdr:spPr>
        <a:xfrm>
          <a:off x="545455" y="8491946"/>
          <a:ext cx="8165881" cy="3577590"/>
        </a:xfrm>
        <a:prstGeom prst="rect">
          <a:avLst/>
        </a:prstGeom>
      </xdr:spPr>
      <xdr:txBody>
        <a:bodyPr vert="horz" wrap="square" lIns="91440" tIns="45720" rIns="91440" bIns="45720" rtlCol="0" anchor="t">
          <a:normAutofit/>
        </a:bodyPr>
        <a:lstStyle>
          <a:lvl1pPr marL="342900" indent="-342900" algn="l" defTabSz="914400" rtl="0" eaLnBrk="1" latinLnBrk="0" hangingPunct="1">
            <a:spcBef>
              <a:spcPct val="20000"/>
            </a:spcBef>
            <a:buFont typeface="Arial" pitchFamily="34" charset="0"/>
            <a:buChar char="•"/>
            <a:defRPr sz="3200" kern="1200">
              <a:solidFill>
                <a:schemeClr val="tx1"/>
              </a:solidFill>
              <a:latin typeface="+mn-lt"/>
              <a:ea typeface="+mn-ea"/>
              <a:cs typeface="+mn-cs"/>
            </a:defRPr>
          </a:lvl1pPr>
          <a:lvl2pPr marL="742950" indent="-285750" algn="l" defTabSz="914400" rtl="0" eaLnBrk="1" latinLnBrk="0" hangingPunct="1">
            <a:spcBef>
              <a:spcPct val="20000"/>
            </a:spcBef>
            <a:buFont typeface="Arial" pitchFamily="34" charset="0"/>
            <a:buChar char="–"/>
            <a:defRPr sz="2800" kern="1200">
              <a:solidFill>
                <a:schemeClr val="tx1"/>
              </a:solidFill>
              <a:latin typeface="+mn-lt"/>
              <a:ea typeface="+mn-ea"/>
              <a:cs typeface="+mn-cs"/>
            </a:defRPr>
          </a:lvl2pPr>
          <a:lvl3pPr marL="1143000" indent="-228600" algn="l" defTabSz="914400" rtl="0" eaLnBrk="1" latinLnBrk="0" hangingPunct="1">
            <a:spcBef>
              <a:spcPct val="20000"/>
            </a:spcBef>
            <a:buFont typeface="Arial" pitchFamily="34" charset="0"/>
            <a:buChar char="•"/>
            <a:defRPr sz="2400" kern="1200">
              <a:solidFill>
                <a:schemeClr val="tx1"/>
              </a:solidFill>
              <a:latin typeface="+mn-lt"/>
              <a:ea typeface="+mn-ea"/>
              <a:cs typeface="+mn-cs"/>
            </a:defRPr>
          </a:lvl3pPr>
          <a:lvl4pPr marL="1600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4pPr>
          <a:lvl5pPr marL="20574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buNone/>
          </a:pPr>
          <a:r>
            <a:rPr lang="en-US" sz="1800" b="1" u="sng">
              <a:solidFill>
                <a:srgbClr val="FF0000"/>
              </a:solidFill>
            </a:rPr>
            <a:t>Ambition 2025</a:t>
          </a:r>
        </a:p>
        <a:p>
          <a:pPr marL="0" indent="0">
            <a:buNone/>
          </a:pPr>
          <a:r>
            <a:rPr lang="en-US" sz="1800"/>
            <a:t>The municipality of Amsterdam and her affiliates manage their risks and achieve the best financial results as VGA is the Center of Expertise for risk management, insurance and claims management. </a:t>
          </a:r>
          <a:endParaRPr lang="en-US" sz="1800">
            <a:cs typeface="Calibri"/>
          </a:endParaRPr>
        </a:p>
        <a:p>
          <a:pPr marL="0" indent="0">
            <a:buNone/>
          </a:pPr>
          <a:endParaRPr lang="nl-NL" sz="1800" b="1" u="sng">
            <a:solidFill>
              <a:srgbClr val="FF0000"/>
            </a:solidFill>
          </a:endParaRPr>
        </a:p>
        <a:p>
          <a:pPr marL="0" indent="0">
            <a:buNone/>
          </a:pPr>
          <a:r>
            <a:rPr lang="nl-NL" sz="1800" b="1" u="sng">
              <a:solidFill>
                <a:srgbClr val="FF0000"/>
              </a:solidFill>
            </a:rPr>
            <a:t>Main focus areas:</a:t>
          </a:r>
          <a:endParaRPr lang="nl-NL" sz="1800" b="1" u="sng">
            <a:solidFill>
              <a:srgbClr val="FF0000"/>
            </a:solidFill>
            <a:cs typeface="Calibri"/>
          </a:endParaRPr>
        </a:p>
        <a:p>
          <a:pPr>
            <a:buFont typeface="Wingdings" panose="05000000000000000000" pitchFamily="2" charset="2"/>
            <a:buChar char="§"/>
          </a:pPr>
          <a:r>
            <a:rPr lang="nl-NL" sz="1800"/>
            <a:t>Risk management</a:t>
          </a:r>
          <a:endParaRPr lang="nl-NL" sz="1800">
            <a:cs typeface="Calibri"/>
          </a:endParaRPr>
        </a:p>
        <a:p>
          <a:pPr>
            <a:buFont typeface="Wingdings" panose="05000000000000000000" pitchFamily="2" charset="2"/>
            <a:buChar char="§"/>
          </a:pPr>
          <a:r>
            <a:rPr lang="nl-NL" sz="1800"/>
            <a:t>Strengthen relationship with Clients (Municipality of Amsterdam)</a:t>
          </a:r>
          <a:endParaRPr lang="nl-NL" sz="1800">
            <a:cs typeface="Calibri"/>
          </a:endParaRPr>
        </a:p>
        <a:p>
          <a:pPr>
            <a:buFont typeface="Wingdings" panose="05000000000000000000" pitchFamily="2" charset="2"/>
            <a:buChar char="§"/>
          </a:pPr>
          <a:r>
            <a:rPr lang="nl-NL" sz="1800"/>
            <a:t>Strengthen relationship with Global Reinsurers</a:t>
          </a:r>
        </a:p>
        <a:p>
          <a:pPr>
            <a:buFont typeface="Wingdings" panose="05000000000000000000" pitchFamily="2" charset="2"/>
            <a:buChar char="§"/>
          </a:pPr>
          <a:r>
            <a:rPr lang="nl-NL" sz="1800"/>
            <a:t>Optimise claims management</a:t>
          </a:r>
          <a:endParaRPr lang="nl-NL" sz="1800">
            <a:cs typeface="Calibri"/>
          </a:endParaRPr>
        </a:p>
        <a:p>
          <a:pPr>
            <a:buFont typeface="Wingdings" panose="05000000000000000000" pitchFamily="2" charset="2"/>
            <a:buChar char="§"/>
          </a:pPr>
          <a:r>
            <a:rPr lang="nl-NL" sz="1800"/>
            <a:t>Digitalisation</a:t>
          </a:r>
        </a:p>
      </xdr:txBody>
    </xdr:sp>
    <xdr:clientData/>
  </xdr:twoCellAnchor>
  <xdr:twoCellAnchor editAs="oneCell">
    <xdr:from>
      <xdr:col>0</xdr:col>
      <xdr:colOff>600076</xdr:colOff>
      <xdr:row>13</xdr:row>
      <xdr:rowOff>104775</xdr:rowOff>
    </xdr:from>
    <xdr:to>
      <xdr:col>1</xdr:col>
      <xdr:colOff>6753226</xdr:colOff>
      <xdr:row>18</xdr:row>
      <xdr:rowOff>1389</xdr:rowOff>
    </xdr:to>
    <xdr:pic>
      <xdr:nvPicPr>
        <xdr:cNvPr id="17" name="table">
          <a:extLst>
            <a:ext uri="{FF2B5EF4-FFF2-40B4-BE49-F238E27FC236}">
              <a16:creationId xmlns:a16="http://schemas.microsoft.com/office/drawing/2014/main" id="{7A19183F-1AE7-E549-1994-DD4DE8755D8F}"/>
            </a:ext>
          </a:extLst>
        </xdr:cNvPr>
        <xdr:cNvPicPr>
          <a:picLocks noChangeAspect="1"/>
        </xdr:cNvPicPr>
      </xdr:nvPicPr>
      <xdr:blipFill>
        <a:blip xmlns:r="http://schemas.openxmlformats.org/officeDocument/2006/relationships" r:embed="rId3"/>
        <a:stretch>
          <a:fillRect/>
        </a:stretch>
      </xdr:blipFill>
      <xdr:spPr>
        <a:xfrm>
          <a:off x="600076" y="1009650"/>
          <a:ext cx="6762750" cy="706239"/>
        </a:xfrm>
        <a:prstGeom prst="rect">
          <a:avLst/>
        </a:prstGeom>
      </xdr:spPr>
    </xdr:pic>
    <xdr:clientData/>
  </xdr:twoCellAnchor>
  <xdr:twoCellAnchor>
    <xdr:from>
      <xdr:col>1</xdr:col>
      <xdr:colOff>7011349</xdr:colOff>
      <xdr:row>8</xdr:row>
      <xdr:rowOff>159698</xdr:rowOff>
    </xdr:from>
    <xdr:to>
      <xdr:col>8</xdr:col>
      <xdr:colOff>435635</xdr:colOff>
      <xdr:row>15</xdr:row>
      <xdr:rowOff>151136</xdr:rowOff>
    </xdr:to>
    <xdr:sp macro="" textlink="">
      <xdr:nvSpPr>
        <xdr:cNvPr id="19" name="Titel 1">
          <a:extLst>
            <a:ext uri="{FF2B5EF4-FFF2-40B4-BE49-F238E27FC236}">
              <a16:creationId xmlns:a16="http://schemas.microsoft.com/office/drawing/2014/main" id="{B3293CB0-96F3-5D56-3F4F-C3F020EEDDEE}"/>
            </a:ext>
          </a:extLst>
        </xdr:cNvPr>
        <xdr:cNvSpPr>
          <a:spLocks noGrp="1"/>
        </xdr:cNvSpPr>
      </xdr:nvSpPr>
      <xdr:spPr>
        <a:xfrm>
          <a:off x="7620949" y="1550348"/>
          <a:ext cx="10274011" cy="1629738"/>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nl-NL" sz="2400" b="1">
              <a:solidFill>
                <a:srgbClr val="FF0000"/>
              </a:solidFill>
            </a:rPr>
            <a:t>Amsterdam – Facts and figures</a:t>
          </a:r>
        </a:p>
      </xdr:txBody>
    </xdr:sp>
    <xdr:clientData/>
  </xdr:twoCellAnchor>
  <xdr:twoCellAnchor>
    <xdr:from>
      <xdr:col>6</xdr:col>
      <xdr:colOff>438150</xdr:colOff>
      <xdr:row>13</xdr:row>
      <xdr:rowOff>142875</xdr:rowOff>
    </xdr:from>
    <xdr:to>
      <xdr:col>15</xdr:col>
      <xdr:colOff>404078</xdr:colOff>
      <xdr:row>23</xdr:row>
      <xdr:rowOff>953</xdr:rowOff>
    </xdr:to>
    <xdr:sp macro="" textlink="">
      <xdr:nvSpPr>
        <xdr:cNvPr id="20" name="Tekstvak 5">
          <a:extLst>
            <a:ext uri="{FF2B5EF4-FFF2-40B4-BE49-F238E27FC236}">
              <a16:creationId xmlns:a16="http://schemas.microsoft.com/office/drawing/2014/main" id="{A0F20EC3-5919-46D6-B05E-100C6B6069B8}"/>
            </a:ext>
          </a:extLst>
        </xdr:cNvPr>
        <xdr:cNvSpPr txBox="1"/>
      </xdr:nvSpPr>
      <xdr:spPr>
        <a:xfrm>
          <a:off x="10525125" y="3962400"/>
          <a:ext cx="5452328" cy="1477328"/>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285750" indent="-285750">
            <a:buFont typeface="Arial" panose="020B0604020202020204" pitchFamily="34" charset="0"/>
            <a:buChar char="•"/>
          </a:pPr>
          <a:r>
            <a:rPr lang="nl-NL" altLang="nl-NL"/>
            <a:t>Founded in 1275</a:t>
          </a:r>
          <a:endParaRPr lang="nl-NL" altLang="nl-NL">
            <a:highlight>
              <a:srgbClr val="FFFF00"/>
            </a:highlight>
          </a:endParaRPr>
        </a:p>
        <a:p>
          <a:pPr marL="285750" indent="-285750">
            <a:buFont typeface="Arial" panose="020B0604020202020204" pitchFamily="34" charset="0"/>
            <a:buChar char="•"/>
          </a:pPr>
          <a:r>
            <a:rPr lang="nl-NL" altLang="nl-NL"/>
            <a:t>Population: 931,748 </a:t>
          </a:r>
        </a:p>
        <a:p>
          <a:pPr marL="285750" indent="-285750">
            <a:buFont typeface="Arial" panose="020B0604020202020204" pitchFamily="34" charset="0"/>
            <a:buChar char="•"/>
          </a:pPr>
          <a:r>
            <a:rPr lang="nl-NL" altLang="nl-NL"/>
            <a:t>Households: 523,000 </a:t>
          </a:r>
          <a:endParaRPr lang="en-GB" altLang="nl-NL"/>
        </a:p>
        <a:p>
          <a:pPr marL="285750" indent="-285750">
            <a:buFont typeface="Arial" panose="020B0604020202020204" pitchFamily="34" charset="0"/>
            <a:buChar char="•"/>
          </a:pPr>
          <a:r>
            <a:rPr lang="nl-NL" altLang="nl-NL"/>
            <a:t>Total surface area: 24,365 hectares </a:t>
          </a:r>
        </a:p>
        <a:p>
          <a:endParaRPr lang="nl-NL" altLang="nl-NL"/>
        </a:p>
      </xdr:txBody>
    </xdr:sp>
    <xdr:clientData/>
  </xdr:twoCellAnchor>
  <xdr:twoCellAnchor>
    <xdr:from>
      <xdr:col>6</xdr:col>
      <xdr:colOff>485775</xdr:colOff>
      <xdr:row>23</xdr:row>
      <xdr:rowOff>152400</xdr:rowOff>
    </xdr:from>
    <xdr:to>
      <xdr:col>16</xdr:col>
      <xdr:colOff>219075</xdr:colOff>
      <xdr:row>37</xdr:row>
      <xdr:rowOff>57150</xdr:rowOff>
    </xdr:to>
    <xdr:sp macro="" textlink="">
      <xdr:nvSpPr>
        <xdr:cNvPr id="22" name="Tijdelijke aanduiding voor inhoud 2">
          <a:extLst>
            <a:ext uri="{FF2B5EF4-FFF2-40B4-BE49-F238E27FC236}">
              <a16:creationId xmlns:a16="http://schemas.microsoft.com/office/drawing/2014/main" id="{08B5EBE3-6C50-D33E-A4CB-B1B5E45CA292}"/>
            </a:ext>
          </a:extLst>
        </xdr:cNvPr>
        <xdr:cNvSpPr txBox="1">
          <a:spLocks/>
        </xdr:cNvSpPr>
      </xdr:nvSpPr>
      <xdr:spPr>
        <a:xfrm>
          <a:off x="10572750" y="5591175"/>
          <a:ext cx="5829300" cy="2171700"/>
        </a:xfrm>
        <a:prstGeom prst="rect">
          <a:avLst/>
        </a:prstGeom>
        <a:noFill/>
      </xdr:spPr>
      <xdr:txBody>
        <a:bodyPr vert="horz" wrap="square" lIns="91440" tIns="45720" rIns="91440" bIns="45720" rtlCol="0">
          <a:normAutofit/>
        </a:bodyPr>
        <a:lstStyle>
          <a:defPPr>
            <a:defRPr lang="nl-NL"/>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marL="0" indent="0">
            <a:buNone/>
          </a:pPr>
          <a:r>
            <a:rPr lang="nl-NL" sz="1800" b="1"/>
            <a:t>The political/municipal  organisation:</a:t>
          </a:r>
        </a:p>
        <a:p>
          <a:pPr marL="285750" indent="-285750"/>
          <a:r>
            <a:rPr lang="nl-NL" sz="1800"/>
            <a:t>-</a:t>
          </a:r>
          <a:r>
            <a:rPr lang="nl-NL" sz="1800" baseline="0"/>
            <a:t> </a:t>
          </a:r>
          <a:r>
            <a:rPr lang="nl-NL" sz="1800"/>
            <a:t>Mayor and aldermen</a:t>
          </a:r>
        </a:p>
        <a:p>
          <a:pPr marL="285750" indent="-285750"/>
          <a:r>
            <a:rPr lang="nl-NL" altLang="nl-NL" sz="1800"/>
            <a:t>- 17,000 civil servants</a:t>
          </a:r>
        </a:p>
        <a:p>
          <a:pPr marL="285750" indent="-285750"/>
          <a:r>
            <a:rPr lang="nl-NL" altLang="nl-NL" sz="1800"/>
            <a:t>- 8 districts</a:t>
          </a:r>
        </a:p>
        <a:p>
          <a:pPr marL="285750" indent="-285750"/>
          <a:r>
            <a:rPr lang="nl-NL" altLang="nl-NL" sz="1800"/>
            <a:t>- 40 municipal services and companies</a:t>
          </a:r>
        </a:p>
        <a:p>
          <a:pPr marL="285750" indent="-285750"/>
          <a:r>
            <a:rPr lang="nl-NL" altLang="nl-NL" sz="1800"/>
            <a:t>- Affiliates (e.g. GVB, </a:t>
          </a:r>
          <a:r>
            <a:rPr lang="nl-NL" altLang="nl-NL" sz="1800">
              <a:solidFill>
                <a:sysClr val="windowText" lastClr="000000"/>
              </a:solidFill>
            </a:rPr>
            <a:t>Waternet, </a:t>
          </a:r>
          <a:r>
            <a:rPr lang="nl-NL" altLang="nl-NL" sz="1800"/>
            <a:t>Port of Amsterdam, </a:t>
          </a:r>
          <a:r>
            <a:rPr lang="nl-NL" altLang="nl-NL" sz="1800">
              <a:solidFill>
                <a:sysClr val="windowText" lastClr="000000"/>
              </a:solidFill>
            </a:rPr>
            <a:t>AEB</a:t>
          </a:r>
          <a:r>
            <a:rPr lang="nl-NL" altLang="nl-NL" sz="1800"/>
            <a:t>)</a:t>
          </a:r>
          <a:endParaRPr lang="nl-NL" sz="1600"/>
        </a:p>
      </xdr:txBody>
    </xdr:sp>
    <xdr:clientData/>
  </xdr:twoCellAnchor>
  <xdr:twoCellAnchor editAs="oneCell">
    <xdr:from>
      <xdr:col>5</xdr:col>
      <xdr:colOff>535708</xdr:colOff>
      <xdr:row>35</xdr:row>
      <xdr:rowOff>22549</xdr:rowOff>
    </xdr:from>
    <xdr:to>
      <xdr:col>12</xdr:col>
      <xdr:colOff>282594</xdr:colOff>
      <xdr:row>77</xdr:row>
      <xdr:rowOff>256029</xdr:rowOff>
    </xdr:to>
    <xdr:pic>
      <xdr:nvPicPr>
        <xdr:cNvPr id="2" name="Picture 1">
          <a:extLst>
            <a:ext uri="{FF2B5EF4-FFF2-40B4-BE49-F238E27FC236}">
              <a16:creationId xmlns:a16="http://schemas.microsoft.com/office/drawing/2014/main" id="{4E39969B-EFC4-432A-9CA9-B4A7C86482A0}"/>
            </a:ext>
          </a:extLst>
        </xdr:cNvPr>
        <xdr:cNvPicPr>
          <a:picLocks noChangeAspect="1"/>
        </xdr:cNvPicPr>
      </xdr:nvPicPr>
      <xdr:blipFill>
        <a:blip xmlns:r="http://schemas.openxmlformats.org/officeDocument/2006/relationships" r:embed="rId4"/>
        <a:stretch>
          <a:fillRect/>
        </a:stretch>
      </xdr:blipFill>
      <xdr:spPr>
        <a:xfrm>
          <a:off x="10394083" y="5618487"/>
          <a:ext cx="9891011" cy="7170709"/>
        </a:xfrm>
        <a:prstGeom prst="rect">
          <a:avLst/>
        </a:prstGeom>
        <a:ln w="15875">
          <a:noFill/>
        </a:ln>
      </xdr:spPr>
    </xdr:pic>
    <xdr:clientData/>
  </xdr:twoCellAnchor>
  <xdr:twoCellAnchor editAs="oneCell">
    <xdr:from>
      <xdr:col>1</xdr:col>
      <xdr:colOff>1732</xdr:colOff>
      <xdr:row>1</xdr:row>
      <xdr:rowOff>38677</xdr:rowOff>
    </xdr:from>
    <xdr:to>
      <xdr:col>1</xdr:col>
      <xdr:colOff>2726171</xdr:colOff>
      <xdr:row>6</xdr:row>
      <xdr:rowOff>64889</xdr:rowOff>
    </xdr:to>
    <xdr:pic>
      <xdr:nvPicPr>
        <xdr:cNvPr id="5" name="Picture 4">
          <a:extLst>
            <a:ext uri="{FF2B5EF4-FFF2-40B4-BE49-F238E27FC236}">
              <a16:creationId xmlns:a16="http://schemas.microsoft.com/office/drawing/2014/main" id="{4719EA43-3A6B-431D-B676-0E0C18028027}"/>
            </a:ext>
          </a:extLst>
        </xdr:cNvPr>
        <xdr:cNvPicPr>
          <a:picLocks noChangeAspect="1"/>
        </xdr:cNvPicPr>
      </xdr:nvPicPr>
      <xdr:blipFill>
        <a:blip xmlns:r="http://schemas.openxmlformats.org/officeDocument/2006/relationships" r:embed="rId5"/>
        <a:stretch>
          <a:fillRect/>
        </a:stretch>
      </xdr:blipFill>
      <xdr:spPr>
        <a:xfrm>
          <a:off x="611332" y="200602"/>
          <a:ext cx="2724439" cy="835837"/>
        </a:xfrm>
        <a:prstGeom prst="rect">
          <a:avLst/>
        </a:prstGeom>
      </xdr:spPr>
    </xdr:pic>
    <xdr:clientData/>
  </xdr:twoCellAnchor>
  <xdr:twoCellAnchor>
    <xdr:from>
      <xdr:col>1</xdr:col>
      <xdr:colOff>3388438</xdr:colOff>
      <xdr:row>1</xdr:row>
      <xdr:rowOff>159038</xdr:rowOff>
    </xdr:from>
    <xdr:to>
      <xdr:col>1</xdr:col>
      <xdr:colOff>5650158</xdr:colOff>
      <xdr:row>6</xdr:row>
      <xdr:rowOff>2496</xdr:rowOff>
    </xdr:to>
    <xdr:pic>
      <xdr:nvPicPr>
        <xdr:cNvPr id="6" name="Picture 5">
          <a:extLst>
            <a:ext uri="{FF2B5EF4-FFF2-40B4-BE49-F238E27FC236}">
              <a16:creationId xmlns:a16="http://schemas.microsoft.com/office/drawing/2014/main" id="{E785BDD5-FCA9-434D-8626-F228DFD256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998038" y="320963"/>
          <a:ext cx="2261720" cy="653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545353</xdr:colOff>
      <xdr:row>10</xdr:row>
      <xdr:rowOff>74706</xdr:rowOff>
    </xdr:from>
    <xdr:to>
      <xdr:col>3</xdr:col>
      <xdr:colOff>605118</xdr:colOff>
      <xdr:row>79</xdr:row>
      <xdr:rowOff>0</xdr:rowOff>
    </xdr:to>
    <xdr:cxnSp macro="">
      <xdr:nvCxnSpPr>
        <xdr:cNvPr id="4" name="Straight Connector 3">
          <a:extLst>
            <a:ext uri="{FF2B5EF4-FFF2-40B4-BE49-F238E27FC236}">
              <a16:creationId xmlns:a16="http://schemas.microsoft.com/office/drawing/2014/main" id="{003A5015-7829-887D-4D6D-E6C5057913FE}"/>
            </a:ext>
          </a:extLst>
        </xdr:cNvPr>
        <xdr:cNvCxnSpPr/>
      </xdr:nvCxnSpPr>
      <xdr:spPr>
        <a:xfrm flipH="1">
          <a:off x="9144000" y="2061882"/>
          <a:ext cx="59765" cy="11265647"/>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10887</xdr:colOff>
      <xdr:row>1</xdr:row>
      <xdr:rowOff>25853</xdr:rowOff>
    </xdr:from>
    <xdr:to>
      <xdr:col>1</xdr:col>
      <xdr:colOff>2731862</xdr:colOff>
      <xdr:row>6</xdr:row>
      <xdr:rowOff>11780</xdr:rowOff>
    </xdr:to>
    <xdr:pic>
      <xdr:nvPicPr>
        <xdr:cNvPr id="2" name="Picture 1">
          <a:extLst>
            <a:ext uri="{FF2B5EF4-FFF2-40B4-BE49-F238E27FC236}">
              <a16:creationId xmlns:a16="http://schemas.microsoft.com/office/drawing/2014/main" id="{5B3D0943-6F68-40FB-9A89-1A69F620ABE8}"/>
            </a:ext>
          </a:extLst>
        </xdr:cNvPr>
        <xdr:cNvPicPr>
          <a:picLocks noChangeAspect="1"/>
        </xdr:cNvPicPr>
      </xdr:nvPicPr>
      <xdr:blipFill>
        <a:blip xmlns:r="http://schemas.openxmlformats.org/officeDocument/2006/relationships" r:embed="rId1"/>
        <a:stretch>
          <a:fillRect/>
        </a:stretch>
      </xdr:blipFill>
      <xdr:spPr>
        <a:xfrm>
          <a:off x="623208" y="189139"/>
          <a:ext cx="2720975" cy="802355"/>
        </a:xfrm>
        <a:prstGeom prst="rect">
          <a:avLst/>
        </a:prstGeom>
      </xdr:spPr>
    </xdr:pic>
    <xdr:clientData/>
  </xdr:twoCellAnchor>
  <xdr:twoCellAnchor>
    <xdr:from>
      <xdr:col>1</xdr:col>
      <xdr:colOff>3394129</xdr:colOff>
      <xdr:row>1</xdr:row>
      <xdr:rowOff>140153</xdr:rowOff>
    </xdr:from>
    <xdr:to>
      <xdr:col>1</xdr:col>
      <xdr:colOff>5652674</xdr:colOff>
      <xdr:row>5</xdr:row>
      <xdr:rowOff>122197</xdr:rowOff>
    </xdr:to>
    <xdr:pic>
      <xdr:nvPicPr>
        <xdr:cNvPr id="3" name="Picture 2">
          <a:extLst>
            <a:ext uri="{FF2B5EF4-FFF2-40B4-BE49-F238E27FC236}">
              <a16:creationId xmlns:a16="http://schemas.microsoft.com/office/drawing/2014/main" id="{1DCCE2F0-A247-484A-B3BC-5A9736A312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6450" y="303439"/>
          <a:ext cx="2258545" cy="6351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505385</xdr:colOff>
      <xdr:row>21</xdr:row>
      <xdr:rowOff>78024</xdr:rowOff>
    </xdr:from>
    <xdr:to>
      <xdr:col>13</xdr:col>
      <xdr:colOff>437902</xdr:colOff>
      <xdr:row>68</xdr:row>
      <xdr:rowOff>123238</xdr:rowOff>
    </xdr:to>
    <xdr:pic>
      <xdr:nvPicPr>
        <xdr:cNvPr id="3" name="Graphic 2">
          <a:extLst>
            <a:ext uri="{FF2B5EF4-FFF2-40B4-BE49-F238E27FC236}">
              <a16:creationId xmlns:a16="http://schemas.microsoft.com/office/drawing/2014/main" id="{571BDD60-FF54-0521-5CFC-A615A9416B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5385" y="4507149"/>
          <a:ext cx="12286442" cy="6312664"/>
        </a:xfrm>
        <a:prstGeom prst="rect">
          <a:avLst/>
        </a:prstGeom>
      </xdr:spPr>
    </xdr:pic>
    <xdr:clientData/>
  </xdr:twoCellAnchor>
  <xdr:twoCellAnchor editAs="oneCell">
    <xdr:from>
      <xdr:col>1</xdr:col>
      <xdr:colOff>38100</xdr:colOff>
      <xdr:row>1</xdr:row>
      <xdr:rowOff>57150</xdr:rowOff>
    </xdr:from>
    <xdr:to>
      <xdr:col>2</xdr:col>
      <xdr:colOff>120650</xdr:colOff>
      <xdr:row>6</xdr:row>
      <xdr:rowOff>39902</xdr:rowOff>
    </xdr:to>
    <xdr:pic>
      <xdr:nvPicPr>
        <xdr:cNvPr id="9" name="Picture 8">
          <a:extLst>
            <a:ext uri="{FF2B5EF4-FFF2-40B4-BE49-F238E27FC236}">
              <a16:creationId xmlns:a16="http://schemas.microsoft.com/office/drawing/2014/main" id="{942D893D-8789-4733-ADA6-1606B5F6D747}"/>
            </a:ext>
          </a:extLst>
        </xdr:cNvPr>
        <xdr:cNvPicPr>
          <a:picLocks noChangeAspect="1"/>
        </xdr:cNvPicPr>
      </xdr:nvPicPr>
      <xdr:blipFill>
        <a:blip xmlns:r="http://schemas.openxmlformats.org/officeDocument/2006/relationships" r:embed="rId3"/>
        <a:stretch>
          <a:fillRect/>
        </a:stretch>
      </xdr:blipFill>
      <xdr:spPr>
        <a:xfrm>
          <a:off x="676275" y="219075"/>
          <a:ext cx="2720975" cy="792377"/>
        </a:xfrm>
        <a:prstGeom prst="rect">
          <a:avLst/>
        </a:prstGeom>
      </xdr:spPr>
    </xdr:pic>
    <xdr:clientData/>
  </xdr:twoCellAnchor>
  <xdr:twoCellAnchor>
    <xdr:from>
      <xdr:col>2</xdr:col>
      <xdr:colOff>792442</xdr:colOff>
      <xdr:row>2</xdr:row>
      <xdr:rowOff>9525</xdr:rowOff>
    </xdr:from>
    <xdr:to>
      <xdr:col>3</xdr:col>
      <xdr:colOff>345887</xdr:colOff>
      <xdr:row>5</xdr:row>
      <xdr:rowOff>153494</xdr:rowOff>
    </xdr:to>
    <xdr:pic>
      <xdr:nvPicPr>
        <xdr:cNvPr id="10" name="Picture 9">
          <a:extLst>
            <a:ext uri="{FF2B5EF4-FFF2-40B4-BE49-F238E27FC236}">
              <a16:creationId xmlns:a16="http://schemas.microsoft.com/office/drawing/2014/main" id="{D72DF2D1-3DEB-42C4-97A3-84F2C9F5C3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69042" y="333375"/>
          <a:ext cx="2249020" cy="629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571500</xdr:colOff>
      <xdr:row>21</xdr:row>
      <xdr:rowOff>171450</xdr:rowOff>
    </xdr:from>
    <xdr:to>
      <xdr:col>16</xdr:col>
      <xdr:colOff>438150</xdr:colOff>
      <xdr:row>29</xdr:row>
      <xdr:rowOff>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71500" y="5229225"/>
          <a:ext cx="9925050" cy="1590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 main water pipe in Amsterdam has ruptured causing extensive water damage and flooding.</a:t>
          </a:r>
        </a:p>
        <a:p>
          <a:r>
            <a:rPr lang="en-US" sz="1100">
              <a:solidFill>
                <a:schemeClr val="dk1"/>
              </a:solidFill>
              <a:effectLst/>
              <a:latin typeface="+mn-lt"/>
              <a:ea typeface="+mn-ea"/>
              <a:cs typeface="+mn-cs"/>
            </a:rPr>
            <a:t>The water pipe was laid in 1990, above a tunnel complex for cables and pipes. The water ran into the complex causing the water to spread very rapidly. This led to dangerous situations.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We can now inform you that the loss has been settled and is about to be closed. The remaining reserve of EUR 20k will be used for payment of remaining legal expenses etc</a:t>
          </a:r>
        </a:p>
      </xdr:txBody>
    </xdr:sp>
    <xdr:clientData/>
  </xdr:twoCellAnchor>
  <xdr:twoCellAnchor>
    <xdr:from>
      <xdr:col>0</xdr:col>
      <xdr:colOff>571500</xdr:colOff>
      <xdr:row>38</xdr:row>
      <xdr:rowOff>171450</xdr:rowOff>
    </xdr:from>
    <xdr:to>
      <xdr:col>16</xdr:col>
      <xdr:colOff>438150</xdr:colOff>
      <xdr:row>47</xdr:row>
      <xdr:rowOff>133350</xdr:rowOff>
    </xdr:to>
    <xdr:sp macro="" textlink="">
      <xdr:nvSpPr>
        <xdr:cNvPr id="5" name="TextBox 4">
          <a:extLst>
            <a:ext uri="{FF2B5EF4-FFF2-40B4-BE49-F238E27FC236}">
              <a16:creationId xmlns:a16="http://schemas.microsoft.com/office/drawing/2014/main" id="{0E909F7A-A701-43BD-865F-6320D855B5E0}"/>
            </a:ext>
          </a:extLst>
        </xdr:cNvPr>
        <xdr:cNvSpPr txBox="1"/>
      </xdr:nvSpPr>
      <xdr:spPr>
        <a:xfrm>
          <a:off x="571500" y="2314575"/>
          <a:ext cx="9925050" cy="1590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 tram</a:t>
          </a:r>
          <a:r>
            <a:rPr lang="en-US" sz="1100" baseline="0">
              <a:solidFill>
                <a:schemeClr val="dk1"/>
              </a:solidFill>
              <a:effectLst/>
              <a:latin typeface="+mn-lt"/>
              <a:ea typeface="+mn-ea"/>
              <a:cs typeface="+mn-cs"/>
            </a:rPr>
            <a:t> hit a taxi. Taxi driver and his two passengers injured.</a:t>
          </a:r>
        </a:p>
        <a:p>
          <a:endParaRPr lang="en-US" sz="1100" baseline="0">
            <a:solidFill>
              <a:schemeClr val="dk1"/>
            </a:solidFill>
            <a:effectLst/>
            <a:latin typeface="+mn-lt"/>
            <a:ea typeface="+mn-ea"/>
            <a:cs typeface="+mn-cs"/>
          </a:endParaRPr>
        </a:p>
        <a:p>
          <a:r>
            <a:rPr lang="en-US" sz="1100">
              <a:solidFill>
                <a:schemeClr val="dk1"/>
              </a:solidFill>
              <a:effectLst/>
              <a:latin typeface="+mn-lt"/>
              <a:ea typeface="+mn-ea"/>
              <a:cs typeface="+mn-cs"/>
            </a:rPr>
            <a:t>This loss was recently reduced from EUR 20 mio to EUR 13, due to the passing of the main victim and following legal consultations and agreement with primary reinsurer AXA XL. The remaining reserve is a conservative estimation for final settlements with the other</a:t>
          </a:r>
        </a:p>
      </xdr:txBody>
    </xdr:sp>
    <xdr:clientData/>
  </xdr:twoCellAnchor>
  <xdr:twoCellAnchor editAs="oneCell">
    <xdr:from>
      <xdr:col>1</xdr:col>
      <xdr:colOff>19957</xdr:colOff>
      <xdr:row>1</xdr:row>
      <xdr:rowOff>48985</xdr:rowOff>
    </xdr:from>
    <xdr:to>
      <xdr:col>4</xdr:col>
      <xdr:colOff>553811</xdr:colOff>
      <xdr:row>6</xdr:row>
      <xdr:rowOff>28108</xdr:rowOff>
    </xdr:to>
    <xdr:pic>
      <xdr:nvPicPr>
        <xdr:cNvPr id="2" name="Picture 1">
          <a:extLst>
            <a:ext uri="{FF2B5EF4-FFF2-40B4-BE49-F238E27FC236}">
              <a16:creationId xmlns:a16="http://schemas.microsoft.com/office/drawing/2014/main" id="{D1E111CF-3E0D-4EE8-A72F-255B7B469257}"/>
            </a:ext>
          </a:extLst>
        </xdr:cNvPr>
        <xdr:cNvPicPr>
          <a:picLocks noChangeAspect="1"/>
        </xdr:cNvPicPr>
      </xdr:nvPicPr>
      <xdr:blipFill>
        <a:blip xmlns:r="http://schemas.openxmlformats.org/officeDocument/2006/relationships" r:embed="rId1"/>
        <a:stretch>
          <a:fillRect/>
        </a:stretch>
      </xdr:blipFill>
      <xdr:spPr>
        <a:xfrm>
          <a:off x="629557" y="210910"/>
          <a:ext cx="2715079" cy="788748"/>
        </a:xfrm>
        <a:prstGeom prst="rect">
          <a:avLst/>
        </a:prstGeom>
      </xdr:spPr>
    </xdr:pic>
    <xdr:clientData/>
  </xdr:twoCellAnchor>
  <xdr:twoCellAnchor>
    <xdr:from>
      <xdr:col>5</xdr:col>
      <xdr:colOff>597406</xdr:colOff>
      <xdr:row>1</xdr:row>
      <xdr:rowOff>126999</xdr:rowOff>
    </xdr:from>
    <xdr:to>
      <xdr:col>9</xdr:col>
      <xdr:colOff>387615</xdr:colOff>
      <xdr:row>5</xdr:row>
      <xdr:rowOff>103600</xdr:rowOff>
    </xdr:to>
    <xdr:pic>
      <xdr:nvPicPr>
        <xdr:cNvPr id="4" name="Picture 3">
          <a:extLst>
            <a:ext uri="{FF2B5EF4-FFF2-40B4-BE49-F238E27FC236}">
              <a16:creationId xmlns:a16="http://schemas.microsoft.com/office/drawing/2014/main" id="{3633E7A1-BA96-434E-836E-DCDFA355C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97831" y="288924"/>
          <a:ext cx="2228609" cy="62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76200</xdr:rowOff>
    </xdr:from>
    <xdr:to>
      <xdr:col>3</xdr:col>
      <xdr:colOff>469420</xdr:colOff>
      <xdr:row>6</xdr:row>
      <xdr:rowOff>39635</xdr:rowOff>
    </xdr:to>
    <xdr:pic>
      <xdr:nvPicPr>
        <xdr:cNvPr id="4" name="Picture 3">
          <a:extLst>
            <a:ext uri="{FF2B5EF4-FFF2-40B4-BE49-F238E27FC236}">
              <a16:creationId xmlns:a16="http://schemas.microsoft.com/office/drawing/2014/main" id="{E9389DA4-CE07-42F0-9478-1ED8B0B040AB}"/>
            </a:ext>
          </a:extLst>
        </xdr:cNvPr>
        <xdr:cNvPicPr>
          <a:picLocks noChangeAspect="1"/>
        </xdr:cNvPicPr>
      </xdr:nvPicPr>
      <xdr:blipFill>
        <a:blip xmlns:r="http://schemas.openxmlformats.org/officeDocument/2006/relationships" r:embed="rId1"/>
        <a:stretch>
          <a:fillRect/>
        </a:stretch>
      </xdr:blipFill>
      <xdr:spPr>
        <a:xfrm>
          <a:off x="647700" y="238125"/>
          <a:ext cx="2704620" cy="773060"/>
        </a:xfrm>
        <a:prstGeom prst="rect">
          <a:avLst/>
        </a:prstGeom>
      </xdr:spPr>
    </xdr:pic>
    <xdr:clientData/>
  </xdr:twoCellAnchor>
  <xdr:twoCellAnchor>
    <xdr:from>
      <xdr:col>3</xdr:col>
      <xdr:colOff>968907</xdr:colOff>
      <xdr:row>1</xdr:row>
      <xdr:rowOff>160564</xdr:rowOff>
    </xdr:from>
    <xdr:to>
      <xdr:col>4</xdr:col>
      <xdr:colOff>1172987</xdr:colOff>
      <xdr:row>5</xdr:row>
      <xdr:rowOff>123345</xdr:rowOff>
    </xdr:to>
    <xdr:pic>
      <xdr:nvPicPr>
        <xdr:cNvPr id="5" name="Picture 4">
          <a:extLst>
            <a:ext uri="{FF2B5EF4-FFF2-40B4-BE49-F238E27FC236}">
              <a16:creationId xmlns:a16="http://schemas.microsoft.com/office/drawing/2014/main" id="{F00219DD-4C0D-44AB-A8D6-96EB262FA7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7382" y="322489"/>
          <a:ext cx="2213855" cy="610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66675</xdr:rowOff>
    </xdr:from>
    <xdr:to>
      <xdr:col>2</xdr:col>
      <xdr:colOff>993295</xdr:colOff>
      <xdr:row>6</xdr:row>
      <xdr:rowOff>26935</xdr:rowOff>
    </xdr:to>
    <xdr:pic>
      <xdr:nvPicPr>
        <xdr:cNvPr id="4" name="Picture 3">
          <a:extLst>
            <a:ext uri="{FF2B5EF4-FFF2-40B4-BE49-F238E27FC236}">
              <a16:creationId xmlns:a16="http://schemas.microsoft.com/office/drawing/2014/main" id="{6E4774EB-2E2D-4093-A99A-8F113373FFBB}"/>
            </a:ext>
          </a:extLst>
        </xdr:cNvPr>
        <xdr:cNvPicPr>
          <a:picLocks noChangeAspect="1"/>
        </xdr:cNvPicPr>
      </xdr:nvPicPr>
      <xdr:blipFill>
        <a:blip xmlns:r="http://schemas.openxmlformats.org/officeDocument/2006/relationships" r:embed="rId1"/>
        <a:stretch>
          <a:fillRect/>
        </a:stretch>
      </xdr:blipFill>
      <xdr:spPr>
        <a:xfrm>
          <a:off x="619125" y="228600"/>
          <a:ext cx="2707795" cy="769885"/>
        </a:xfrm>
        <a:prstGeom prst="rect">
          <a:avLst/>
        </a:prstGeom>
      </xdr:spPr>
    </xdr:pic>
    <xdr:clientData/>
  </xdr:twoCellAnchor>
  <xdr:twoCellAnchor>
    <xdr:from>
      <xdr:col>2</xdr:col>
      <xdr:colOff>1495957</xdr:colOff>
      <xdr:row>1</xdr:row>
      <xdr:rowOff>151039</xdr:rowOff>
    </xdr:from>
    <xdr:to>
      <xdr:col>4</xdr:col>
      <xdr:colOff>39512</xdr:colOff>
      <xdr:row>5</xdr:row>
      <xdr:rowOff>113820</xdr:rowOff>
    </xdr:to>
    <xdr:pic>
      <xdr:nvPicPr>
        <xdr:cNvPr id="5" name="Picture 4">
          <a:extLst>
            <a:ext uri="{FF2B5EF4-FFF2-40B4-BE49-F238E27FC236}">
              <a16:creationId xmlns:a16="http://schemas.microsoft.com/office/drawing/2014/main" id="{36DAE442-E3B3-4209-ADFC-411F740DF2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582" y="312964"/>
          <a:ext cx="2210680" cy="610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203200</xdr:colOff>
      <xdr:row>52</xdr:row>
      <xdr:rowOff>19050</xdr:rowOff>
    </xdr:to>
    <xdr:sp macro="" textlink="">
      <xdr:nvSpPr>
        <xdr:cNvPr id="2" name="TextBox 1">
          <a:extLst>
            <a:ext uri="{FF2B5EF4-FFF2-40B4-BE49-F238E27FC236}">
              <a16:creationId xmlns:a16="http://schemas.microsoft.com/office/drawing/2014/main" id="{A32C102C-C8E9-4631-9C88-6EC90C04BB69}"/>
            </a:ext>
          </a:extLst>
        </xdr:cNvPr>
        <xdr:cNvSpPr txBox="1"/>
      </xdr:nvSpPr>
      <xdr:spPr>
        <a:xfrm>
          <a:off x="0" y="0"/>
          <a:ext cx="6908800" cy="8274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1">
              <a:solidFill>
                <a:sysClr val="windowText" lastClr="000000"/>
              </a:solidFill>
              <a:effectLst/>
              <a:latin typeface="Arial (body)"/>
              <a:ea typeface="+mn-ea"/>
              <a:cs typeface="+mn-cs"/>
            </a:rPr>
            <a:t>General</a:t>
          </a:r>
          <a:r>
            <a:rPr lang="en-GB" sz="1050" b="1" baseline="0">
              <a:solidFill>
                <a:sysClr val="windowText" lastClr="000000"/>
              </a:solidFill>
              <a:effectLst/>
              <a:latin typeface="Arial (body)"/>
              <a:ea typeface="+mn-ea"/>
              <a:cs typeface="+mn-cs"/>
            </a:rPr>
            <a:t> </a:t>
          </a:r>
          <a:r>
            <a:rPr lang="en-GB" sz="1050" b="1">
              <a:solidFill>
                <a:sysClr val="windowText" lastClr="000000"/>
              </a:solidFill>
              <a:effectLst/>
              <a:latin typeface="Arial (body)"/>
              <a:ea typeface="+mn-ea"/>
              <a:cs typeface="+mn-cs"/>
            </a:rPr>
            <a:t>Disclaimer for all Analytical</a:t>
          </a:r>
          <a:r>
            <a:rPr lang="en-GB" sz="1050" b="1" baseline="0">
              <a:solidFill>
                <a:sysClr val="windowText" lastClr="000000"/>
              </a:solidFill>
              <a:effectLst/>
              <a:latin typeface="Arial (body)"/>
              <a:ea typeface="+mn-ea"/>
              <a:cs typeface="+mn-cs"/>
            </a:rPr>
            <a:t> Work</a:t>
          </a:r>
          <a:endParaRPr lang="en-GB" sz="1050" b="1">
            <a:solidFill>
              <a:sysClr val="windowText" lastClr="000000"/>
            </a:solidFill>
            <a:effectLst/>
            <a:latin typeface="Arial (body)"/>
            <a:ea typeface="+mn-ea"/>
            <a:cs typeface="+mn-cs"/>
          </a:endParaRPr>
        </a:p>
        <a:p>
          <a:endParaRPr lang="en-GB" sz="700">
            <a:solidFill>
              <a:schemeClr val="dk1"/>
            </a:solidFill>
            <a:effectLst/>
            <a:latin typeface="Arial (body)"/>
            <a:ea typeface="+mn-ea"/>
            <a:cs typeface="+mn-cs"/>
          </a:endParaRPr>
        </a:p>
        <a:p>
          <a:r>
            <a:rPr lang="en-GB" sz="800">
              <a:solidFill>
                <a:schemeClr val="dk1"/>
              </a:solidFill>
              <a:effectLst/>
              <a:latin typeface="+mn-lt"/>
              <a:ea typeface="+mn-ea"/>
              <a:cs typeface="+mn-cs"/>
            </a:rPr>
            <a:t>This analysis has been prepared by Gallagher Re on the condition that it shall be treated as strictly confidential and shall not be communicated in whole, in part, or in summary to any third party without prior written consent from Gallagher Re.  Gallagher Re is a business unit that includes a number of subsidiaries and affiliates of Arthur J. Gallagher &amp; Co. which are engaged in the reinsurance intermediary and advisory business. All references to Gallagher Re below, to the extent relevant, include the parent and applicable affiliate companies of Gallagher Re.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has relied upon data from public and/or other sources when preparing this analysis. No attempt has been made to verify independently the accuracy of this data. Gallagher Re does not represent or otherwise guarantee the accuracy or completeness of such data nor assume responsibility for the result of any error or omission in the data or other materials gathered from any source in the preparation of this analysis. Gallagher Re shall have no liability in connection with any results, including, without limitation, those arising from based upon or in connection with errors, omissions, inaccuracies, or inadequacies associated with the data or arising from, based upon or in connection with any methodologies used or applied by Gallagher Re in producing this analysis or any results contained herein. Gallagher Re expressly disclaims any and all liability, based on any legal theory, arising from, based upon or in connection with this analysis. Gallagher Re assumes no duty in contract, tort or otherwise to any party arising from, based upon or in connection with this analysis, and no party should expect Gallagher Re to owe it any such duty.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There are many uncertainties inherent in this analysis including, but not limited to, issues such as limitations in the available data, reliance on client data and outside data sources, the underlying volatility of loss and other random processes, uncertainties that characterize the application of professional judgment in estimates and assumptions. Ultimate losses, liabilities and claims depend upon future contingent events, including but not limited to unanticipated changes in inflation, laws, and regulations. As a result of these uncertainties, the actual outcomes could vary significantly from Gallagher Re’s estimates in either direction. Gallagher Re makes no representation about and does not guarantee the outcome, results, success, or profitability of any insurance or reinsurance program or venture, whether or not the analyses or conclusions contained herein apply to such program or venture.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recommend making decisions based solely on the information contained in this analysis. Rather, this analysis should be viewed as a supplement to other information, including specific business practice, claims experience, and financial situation. Independent professional advisors should be consulted with respect to the issues and conclusions presented herein and their possible application.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makes no representation or warranty as to the accuracy or completeness of this document and its contents. </a:t>
          </a:r>
        </a:p>
        <a:p>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analysis is not intended to be a complete actuarial communication, and as such is not intended to be relied upon. A complete communication can be provided upon request. Subject to all terms of this Disclaimer, Gallagher Re actuaries are available to answer questions about this analysis.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provide legal, accounting, or tax advice. This analysis does not constitute, is not intended to provide, and should not be construed as such advice. Qualified advisers should be consulted in these areas.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makes no representation, does not guarantee and assumes no liability for the accuracy or completeness of, or any results obtained by application of, this analysis and conclusions provided herein.</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Where data is supplied by way of CD or other electronic format, Gallagher Re accepts no liability for any loss or damage caused to the Recipient directly or indirectly through use of any such CD or other electronic format, even where caused by negligence. Without limitation, Gallagher Re shall not be liable for: loss or corruption of data, damage to any computer or communications system, indirect or consequential losses. The Recipient should take proper precautions to prevent loss or damage – including the use of a virus checker.</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limitation of liability does not apply to losses or damage caused by death, personal injury, dishonesty or any other liability which cannot be excluded by law.</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analysis is not intended to be a complete Financial Analysis communication. A complete communication can be provided upon request. Subject to all terms of this Disclaimer, Gallagher Re analysts are available to answer questions about this analysis.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guarantee any specific financial result or outcome, level of profitability, valuation, or rating agency outcome with respect to AM Best or any other agency. Gallagher Re specifically disclaims any and all liability for any and all damages of any amount or any type, including without limitation, lost profits, unrealized profits, compensatory damages based on any legal theory, punitive, multiple or statutory damages or fines of any type, based upon, arising from, in connection with or in any manner related to the services provided hereunder.</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Acceptance of this document shall be deemed agreement to the above.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is a trading name of Arthur J. Gallagher (UK) Limited, which is authorised and regulated by the Financial Conduct Authority. Registered Office: The Walbrook Building, 25 Walbrook, London EC4N 8AW. Registered in England and Wales. Company Number: 1193013. www.ajg.com/uk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US" sz="800">
              <a:solidFill>
                <a:schemeClr val="dk1"/>
              </a:solidFill>
              <a:effectLst/>
              <a:latin typeface="+mn-lt"/>
              <a:ea typeface="+mn-ea"/>
              <a:cs typeface="+mn-cs"/>
            </a:rPr>
            <a:t>Gallagher Re is a trading name of Arthur J Gallagher Nordic AB (formerly called Nordic Försäkring &amp; Riskhantering AB) which is authorised by the Swedish Financial Supervisory Authority.  Incorporated in Sweden under company number 556418-5014 with registered address at Mölndalsvägen 22, 412 63 Göteborg, Sweden.  Nordic also offers and performs reinsurance distribution services/activities through its Belgian branch. The Belgian branch has its registered office at Posthofbrug 6-8 bus 5/134, 2600 Berchem, company number 0743.567.257.  Arthur J Gallagher Nordic AB is deemed authorised and regulated by the UK Financial Conduct Authority.  Arthur J Gallagher Nordic AB is registered in England and Wales under branch number BR021003, with registered address at The Walbrook Building, 25 Walbrook, London EC4N 8AW</a:t>
          </a:r>
          <a:r>
            <a:rPr lang="en-GB" sz="800">
              <a:solidFill>
                <a:schemeClr val="dk1"/>
              </a:solidFill>
              <a:effectLst/>
              <a:latin typeface="+mn-lt"/>
              <a:ea typeface="+mn-ea"/>
              <a:cs typeface="+mn-cs"/>
            </a:rPr>
            <a:t>.</a:t>
          </a:r>
          <a:endParaRPr lang="en-US" sz="800">
            <a:solidFill>
              <a:schemeClr val="dk1"/>
            </a:solidFill>
            <a:effectLst/>
            <a:latin typeface="+mn-lt"/>
            <a:ea typeface="+mn-ea"/>
            <a:cs typeface="+mn-cs"/>
          </a:endParaRPr>
        </a:p>
        <a:p>
          <a:pPr algn="r" rtl="0" eaLnBrk="1" latinLnBrk="0" hangingPunct="1"/>
          <a:r>
            <a:rPr lang="en-US" sz="700" b="0">
              <a:solidFill>
                <a:schemeClr val="dk1"/>
              </a:solidFill>
              <a:effectLst/>
              <a:latin typeface="Arial Narrow" panose="020B0606020202030204" pitchFamily="34" charset="0"/>
              <a:ea typeface="+mn-ea"/>
              <a:cs typeface="+mn-cs"/>
            </a:rPr>
            <a:t>v24.1</a:t>
          </a:r>
          <a:endParaRPr lang="en-US" sz="700">
            <a:effectLst/>
            <a:latin typeface="Arial Narrow" panose="020B0606020202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i.corp\applicatiedata\overdracht\Renewal%202007\General%20TPL\risico\Short-tail\Sterpolis%20Brand+Storm\2002%20XL%20Brand+UGV%20part+agr\Model\e20010823rk%20Sterpolis%20-%20model%202002%20XL1%20Brand+UGV%20part+ag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i.corp\applicatiedata\MSV\2002%20NMP%20bedr\Model\e20011023rk%20Interpolis%202002%20-%20analyse%20NMP%20bed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imulation"/>
      <sheetName val="graph distr"/>
      <sheetName val="output"/>
      <sheetName val="info"/>
      <sheetName val="losses gross"/>
      <sheetName val="losses nett"/>
      <sheetName val="graph em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imulation"/>
      <sheetName val="graph distr"/>
      <sheetName val="output"/>
      <sheetName val="losses nett"/>
      <sheetName val="graph emp"/>
      <sheetName val="bestfit"/>
      <sheetName val="codes"/>
    </sheetNames>
    <sheetDataSet>
      <sheetData sheetId="0"/>
      <sheetData sheetId="1"/>
      <sheetData sheetId="2" refreshError="1"/>
      <sheetData sheetId="3"/>
      <sheetData sheetId="4"/>
      <sheetData sheetId="5" refreshError="1"/>
      <sheetData sheetId="6"/>
      <sheetData sheetId="7"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gd.amsterdam.nl/" TargetMode="External"/><Relationship Id="rId1" Type="http://schemas.openxmlformats.org/officeDocument/2006/relationships/hyperlink" Target="https://www.waternet.nl/ons-water/grondwat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mailto:Jord_westerloo@gallagherre.com" TargetMode="External"/><Relationship Id="rId7" Type="http://schemas.openxmlformats.org/officeDocument/2006/relationships/hyperlink" Target="mailto:jbeentjes@vga.amsterdam.nl" TargetMode="External"/><Relationship Id="rId2" Type="http://schemas.openxmlformats.org/officeDocument/2006/relationships/hyperlink" Target="mailto:mohammed_aitelhoussi@gallagherre.com" TargetMode="External"/><Relationship Id="rId1" Type="http://schemas.openxmlformats.org/officeDocument/2006/relationships/hyperlink" Target="mailto:mohammed_aitelhoussi@gallagherre.com" TargetMode="External"/><Relationship Id="rId6" Type="http://schemas.openxmlformats.org/officeDocument/2006/relationships/hyperlink" Target="mailto:svanhaaren@vga.amsterdam.nl" TargetMode="External"/><Relationship Id="rId5" Type="http://schemas.openxmlformats.org/officeDocument/2006/relationships/hyperlink" Target="mailto:kbroersen@vga.amsterdam.nl" TargetMode="External"/><Relationship Id="rId4" Type="http://schemas.openxmlformats.org/officeDocument/2006/relationships/hyperlink" Target="mailto:bob_reichenfeld@gallagherre.com" TargetMode="External"/><Relationship Id="rId9"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T47"/>
  <sheetViews>
    <sheetView showGridLines="0" tabSelected="1" zoomScaleNormal="100" workbookViewId="0">
      <selection activeCell="R13" sqref="R13"/>
    </sheetView>
  </sheetViews>
  <sheetFormatPr defaultColWidth="0" defaultRowHeight="12.75" zeroHeight="1"/>
  <cols>
    <col min="1" max="1" width="8.7109375" customWidth="1"/>
    <col min="2" max="2" width="23.5703125" customWidth="1"/>
    <col min="3" max="17" width="8.7109375" customWidth="1"/>
    <col min="18" max="18" width="18.5703125" customWidth="1"/>
    <col min="19" max="20" width="0" hidden="1" customWidth="1"/>
    <col min="21" max="16384" width="8.7109375" hidden="1"/>
  </cols>
  <sheetData>
    <row r="1" spans="2:20"/>
    <row r="2" spans="2:20"/>
    <row r="3" spans="2:20"/>
    <row r="4" spans="2:20"/>
    <row r="5" spans="2:20"/>
    <row r="6" spans="2:20"/>
    <row r="7" spans="2:20"/>
    <row r="8" spans="2:20"/>
    <row r="9" spans="2:20" ht="27.75">
      <c r="B9" s="60" t="s">
        <v>56</v>
      </c>
      <c r="C9" s="6"/>
    </row>
    <row r="10" spans="2:20" ht="27.75">
      <c r="B10" s="60" t="s">
        <v>22</v>
      </c>
      <c r="C10" s="6"/>
    </row>
    <row r="11" spans="2:20" ht="20.25">
      <c r="B11" s="33" t="s">
        <v>64</v>
      </c>
      <c r="C11" s="33"/>
      <c r="D11" s="34"/>
      <c r="E11" s="34"/>
      <c r="F11" s="34"/>
      <c r="G11" s="34"/>
      <c r="H11" s="34"/>
      <c r="I11" s="34"/>
      <c r="J11" s="34"/>
      <c r="K11" s="34"/>
      <c r="L11" s="34"/>
      <c r="M11" s="34"/>
      <c r="N11" s="34"/>
      <c r="O11" s="34"/>
      <c r="P11" s="34"/>
      <c r="Q11" s="34"/>
      <c r="R11" s="34"/>
      <c r="S11" s="34"/>
      <c r="T11" s="34"/>
    </row>
    <row r="12" spans="2:20">
      <c r="B12" s="8" t="s">
        <v>2</v>
      </c>
      <c r="C12" s="8"/>
    </row>
    <row r="13" spans="2:20"/>
    <row r="14" spans="2:20" ht="20.25">
      <c r="B14" s="7" t="s">
        <v>3</v>
      </c>
      <c r="C14" s="18"/>
    </row>
    <row r="15" spans="2:20">
      <c r="C15" s="18"/>
    </row>
    <row r="16" spans="2:20" ht="15.75">
      <c r="B16" s="78" t="s">
        <v>4</v>
      </c>
    </row>
    <row r="17" spans="2:2">
      <c r="B17" s="77" t="s">
        <v>49</v>
      </c>
    </row>
    <row r="18" spans="2:2" ht="15.75">
      <c r="B18" s="78" t="s">
        <v>6</v>
      </c>
    </row>
    <row r="19" spans="2:2">
      <c r="B19" s="77" t="s">
        <v>50</v>
      </c>
    </row>
    <row r="20" spans="2:2">
      <c r="B20" s="77" t="s">
        <v>51</v>
      </c>
    </row>
    <row r="21" spans="2:2" ht="15.75">
      <c r="B21" s="78" t="s">
        <v>5</v>
      </c>
    </row>
    <row r="22" spans="2:2">
      <c r="B22" s="77" t="s">
        <v>52</v>
      </c>
    </row>
    <row r="23" spans="2:2">
      <c r="B23" s="77" t="s">
        <v>53</v>
      </c>
    </row>
    <row r="24" spans="2:2">
      <c r="B24" s="77" t="s">
        <v>186</v>
      </c>
    </row>
    <row r="25" spans="2:2" ht="15.75">
      <c r="B25" s="78" t="s">
        <v>8</v>
      </c>
    </row>
    <row r="26" spans="2:2">
      <c r="B26" s="77" t="s">
        <v>54</v>
      </c>
    </row>
    <row r="27" spans="2:2">
      <c r="B27" s="77" t="s">
        <v>187</v>
      </c>
    </row>
    <row r="28" spans="2:2"/>
    <row r="29" spans="2:2"/>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row r="44" customFormat="1" hidden="1"/>
    <row r="45" customFormat="1" hidden="1"/>
    <row r="46" customFormat="1" hidden="1"/>
    <row r="47" customFormat="1" hidden="1"/>
  </sheetData>
  <sheetProtection algorithmName="SHA-512" hashValue="CMZ9E1VNK/8LMj67Xpg14Sp34/veSBKlz3foevGZg4W9f/bYqAZ1QUDtg8TrWbvF7FACFjZ3gki3fmijXy3Y/w==" saltValue="lCTRR6mh6rfmS8f4QVFEBA==" spinCount="100000" sheet="1" objects="1" scenarios="1"/>
  <hyperlinks>
    <hyperlink ref="B17" location="'Company Overview'!A1" tooltip="Company overview" display="Company overview" xr:uid="{55B918FE-380D-48F0-A655-5EFE090855DF}"/>
    <hyperlink ref="B19" location="'Portfolio Information'!A1" tooltip="Portfolio Information " display="Portfolio Information " xr:uid="{0B73574B-AF68-4408-9266-70693DA391D6}"/>
    <hyperlink ref="B20" location="'Premium Income'!A1" tooltip="Premium Income" display="Premium Income" xr:uid="{0D025C54-A3A3-4C29-A764-ADF46E2FA131}"/>
    <hyperlink ref="B22" location="'Claims Commentary'!A1" tooltip="Claims Commentary " display="Claims Commentary " xr:uid="{4E3DD253-E16A-433A-BE4C-160CA38FE96F}"/>
    <hyperlink ref="B23" location="'Claims Triangles'!A1" tooltip="Claims Triangles" display="Claims Triangles" xr:uid="{BF4CFC68-3917-4E54-ABFF-2E008DBE2029}"/>
    <hyperlink ref="B24" location="'Claims Statistics FGU'!A1" tooltip="Claims Statistics FGU" display="Claims Statistics FGU" xr:uid="{815CC4E2-34D0-4A4C-8F7D-62D313395920}"/>
    <hyperlink ref="B26" location="'Contact Information'!A1" tooltip="Contact information" display="Contact information " xr:uid="{2CCD6A18-CF96-47E1-9F51-32D31DD414EB}"/>
    <hyperlink ref="B27" location="Disclaimers!A1" tooltip="Disclaimers" display="Disclaimers" xr:uid="{819CB689-15C1-45C7-B8B4-253F8FCA657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M80"/>
  <sheetViews>
    <sheetView showGridLines="0" zoomScale="85" zoomScaleNormal="85" workbookViewId="0">
      <selection activeCell="G35" sqref="G35"/>
    </sheetView>
  </sheetViews>
  <sheetFormatPr defaultColWidth="0" defaultRowHeight="12.75" zeroHeight="1"/>
  <cols>
    <col min="1" max="1" width="8.7109375" customWidth="1"/>
    <col min="2" max="2" width="105.5703125" customWidth="1"/>
    <col min="3" max="7" width="8.7109375" customWidth="1"/>
    <col min="8" max="8" width="92.140625" customWidth="1"/>
    <col min="9" max="13" width="8.7109375" customWidth="1"/>
    <col min="14" max="16384" width="8.7109375" hidden="1"/>
  </cols>
  <sheetData>
    <row r="1" spans="2:2"/>
    <row r="2" spans="2:2"/>
    <row r="3" spans="2:2"/>
    <row r="4" spans="2:2"/>
    <row r="5" spans="2:2"/>
    <row r="6" spans="2:2"/>
    <row r="7" spans="2:2"/>
    <row r="8" spans="2:2" ht="20.25">
      <c r="B8" s="7"/>
    </row>
    <row r="9" spans="2:2" ht="30">
      <c r="B9" s="61" t="s">
        <v>180</v>
      </c>
    </row>
    <row r="10" spans="2:2" ht="20.25">
      <c r="B10" s="7"/>
    </row>
    <row r="11" spans="2:2" ht="20.25">
      <c r="B11" s="7"/>
    </row>
    <row r="12" spans="2:2" ht="20.25">
      <c r="B12" s="7"/>
    </row>
    <row r="13" spans="2:2"/>
    <row r="14" spans="2:2"/>
    <row r="15" spans="2:2"/>
    <row r="16" spans="2:2"/>
    <row r="17" spans="8:11"/>
    <row r="18" spans="8:11"/>
    <row r="19" spans="8:11"/>
    <row r="20" spans="8:11"/>
    <row r="21" spans="8:11"/>
    <row r="22" spans="8:11"/>
    <row r="23" spans="8:11"/>
    <row r="24" spans="8:11"/>
    <row r="25" spans="8:11"/>
    <row r="26" spans="8:11"/>
    <row r="27" spans="8:11"/>
    <row r="28" spans="8:11"/>
    <row r="29" spans="8:11">
      <c r="H29" s="34"/>
      <c r="I29" s="34"/>
      <c r="J29" s="34"/>
      <c r="K29" s="34"/>
    </row>
    <row r="30" spans="8:11"/>
    <row r="31" spans="8:11"/>
    <row r="32" spans="8:1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spans="2:2"/>
    <row r="66" spans="2:2"/>
    <row r="67" spans="2:2"/>
    <row r="68" spans="2:2"/>
    <row r="69" spans="2:2"/>
    <row r="70" spans="2:2"/>
    <row r="71" spans="2:2"/>
    <row r="72" spans="2:2"/>
    <row r="73" spans="2:2"/>
    <row r="74" spans="2:2"/>
    <row r="75" spans="2:2"/>
    <row r="76" spans="2:2"/>
    <row r="77" spans="2:2"/>
    <row r="78" spans="2:2" ht="38.25">
      <c r="B78" s="31" t="s">
        <v>55</v>
      </c>
    </row>
    <row r="79" spans="2:2">
      <c r="B79" s="31"/>
    </row>
    <row r="80" spans="2:2" ht="140.25" hidden="1">
      <c r="B80" s="32" t="s">
        <v>65</v>
      </c>
    </row>
  </sheetData>
  <sheetProtection algorithmName="SHA-512" hashValue="VVoZ4Yd4fcBqNOyNmdNr8kXwkiN1C5ZbSgfpqSDtg1oIVsenvLNzw1AFzDOObQictG6bpWaKeGuej9ev8klIag==" saltValue="sabEqLNS/VP06A4A/aWJlA==" spinCount="100000" sheet="1" objects="1" scenario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B9:C108"/>
  <sheetViews>
    <sheetView showGridLines="0" topLeftCell="A14" zoomScaleNormal="100" workbookViewId="0">
      <selection activeCell="I19" sqref="I19"/>
    </sheetView>
  </sheetViews>
  <sheetFormatPr defaultRowHeight="12.75"/>
  <cols>
    <col min="2" max="2" width="85.140625" customWidth="1"/>
    <col min="3" max="3" width="108.7109375" bestFit="1" customWidth="1"/>
    <col min="4" max="6" width="15.7109375" customWidth="1"/>
  </cols>
  <sheetData>
    <row r="9" spans="2:3" ht="30">
      <c r="B9" s="61" t="s">
        <v>7</v>
      </c>
    </row>
    <row r="10" spans="2:3" ht="67.5" customHeight="1">
      <c r="B10" s="101" t="s">
        <v>59</v>
      </c>
      <c r="C10" s="101"/>
    </row>
    <row r="11" spans="2:3" ht="30.75" customHeight="1">
      <c r="B11" s="7" t="s">
        <v>62</v>
      </c>
      <c r="C11" s="7" t="s">
        <v>61</v>
      </c>
    </row>
    <row r="12" spans="2:3" ht="92.45" customHeight="1">
      <c r="B12" s="63" t="s">
        <v>177</v>
      </c>
      <c r="C12" s="62" t="s">
        <v>63</v>
      </c>
    </row>
    <row r="13" spans="2:3">
      <c r="B13" s="30"/>
    </row>
    <row r="14" spans="2:3" ht="51" customHeight="1">
      <c r="B14" s="7" t="s">
        <v>188</v>
      </c>
    </row>
    <row r="15" spans="2:3" ht="13.5" thickBot="1">
      <c r="B15" s="35" t="s">
        <v>66</v>
      </c>
      <c r="C15" s="35" t="s">
        <v>67</v>
      </c>
    </row>
    <row r="16" spans="2:3" ht="13.5" thickBot="1">
      <c r="B16" s="36" t="s">
        <v>68</v>
      </c>
      <c r="C16" s="37"/>
    </row>
    <row r="17" spans="2:3" ht="30">
      <c r="B17" s="38" t="s">
        <v>69</v>
      </c>
      <c r="C17" s="39" t="s">
        <v>70</v>
      </c>
    </row>
    <row r="18" spans="2:3" ht="15">
      <c r="B18" s="41" t="s">
        <v>71</v>
      </c>
      <c r="C18" s="42" t="s">
        <v>72</v>
      </c>
    </row>
    <row r="19" spans="2:3" ht="36" customHeight="1">
      <c r="B19" s="43" t="s">
        <v>73</v>
      </c>
      <c r="C19" s="42" t="s">
        <v>74</v>
      </c>
    </row>
    <row r="20" spans="2:3">
      <c r="B20" s="38" t="s">
        <v>75</v>
      </c>
      <c r="C20" s="29" t="s">
        <v>76</v>
      </c>
    </row>
    <row r="21" spans="2:3" ht="15">
      <c r="B21" s="43" t="s">
        <v>77</v>
      </c>
      <c r="C21" s="44" t="s">
        <v>78</v>
      </c>
    </row>
    <row r="22" spans="2:3" ht="15">
      <c r="B22" s="45" t="s">
        <v>79</v>
      </c>
      <c r="C22" s="46" t="s">
        <v>80</v>
      </c>
    </row>
    <row r="23" spans="2:3" ht="15">
      <c r="B23" s="43" t="s">
        <v>81</v>
      </c>
      <c r="C23" s="46" t="s">
        <v>82</v>
      </c>
    </row>
    <row r="24" spans="2:3" ht="15" thickBot="1">
      <c r="B24" s="47"/>
      <c r="C24" s="48"/>
    </row>
    <row r="25" spans="2:3" ht="13.5" thickBot="1">
      <c r="B25" s="36" t="s">
        <v>83</v>
      </c>
      <c r="C25" s="37"/>
    </row>
    <row r="26" spans="2:3" ht="15">
      <c r="B26" s="49" t="s">
        <v>84</v>
      </c>
      <c r="C26" s="39" t="s">
        <v>85</v>
      </c>
    </row>
    <row r="27" spans="2:3" ht="30">
      <c r="B27" s="43" t="s">
        <v>86</v>
      </c>
      <c r="C27" s="44" t="s">
        <v>87</v>
      </c>
    </row>
    <row r="28" spans="2:3" ht="30">
      <c r="B28" s="38" t="s">
        <v>88</v>
      </c>
      <c r="C28" s="44" t="s">
        <v>89</v>
      </c>
    </row>
    <row r="29" spans="2:3" ht="30">
      <c r="B29" s="43" t="s">
        <v>90</v>
      </c>
      <c r="C29" s="44" t="s">
        <v>91</v>
      </c>
    </row>
    <row r="30" spans="2:3" ht="30">
      <c r="B30" s="43" t="s">
        <v>92</v>
      </c>
      <c r="C30" s="44" t="s">
        <v>93</v>
      </c>
    </row>
    <row r="31" spans="2:3" ht="15">
      <c r="B31" s="43" t="s">
        <v>94</v>
      </c>
      <c r="C31" s="44" t="s">
        <v>95</v>
      </c>
    </row>
    <row r="32" spans="2:3" ht="15">
      <c r="B32" s="43" t="s">
        <v>96</v>
      </c>
      <c r="C32" s="44" t="s">
        <v>97</v>
      </c>
    </row>
    <row r="33" spans="2:3" ht="13.5" thickBot="1">
      <c r="B33" s="47"/>
    </row>
    <row r="34" spans="2:3" ht="13.5" thickBot="1">
      <c r="B34" s="36" t="s">
        <v>98</v>
      </c>
      <c r="C34" s="37"/>
    </row>
    <row r="35" spans="2:3" ht="15">
      <c r="B35" s="50" t="s">
        <v>99</v>
      </c>
      <c r="C35" s="39" t="s">
        <v>100</v>
      </c>
    </row>
    <row r="36" spans="2:3" ht="15">
      <c r="B36" s="45" t="s">
        <v>101</v>
      </c>
      <c r="C36" s="44" t="s">
        <v>102</v>
      </c>
    </row>
    <row r="37" spans="2:3" ht="15">
      <c r="B37" s="45" t="s">
        <v>103</v>
      </c>
      <c r="C37" s="44" t="s">
        <v>104</v>
      </c>
    </row>
    <row r="38" spans="2:3" ht="15">
      <c r="B38" s="45" t="s">
        <v>105</v>
      </c>
      <c r="C38" s="44" t="s">
        <v>106</v>
      </c>
    </row>
    <row r="39" spans="2:3" ht="15">
      <c r="B39" s="50" t="s">
        <v>107</v>
      </c>
      <c r="C39" s="44" t="s">
        <v>108</v>
      </c>
    </row>
    <row r="40" spans="2:3" ht="13.5" thickBot="1"/>
    <row r="41" spans="2:3" ht="13.5" thickBot="1">
      <c r="B41" s="36" t="s">
        <v>109</v>
      </c>
      <c r="C41" s="37"/>
    </row>
    <row r="42" spans="2:3" ht="30">
      <c r="B42" s="38" t="s">
        <v>110</v>
      </c>
      <c r="C42" s="39" t="s">
        <v>111</v>
      </c>
    </row>
    <row r="43" spans="2:3" ht="15">
      <c r="B43" s="45" t="s">
        <v>112</v>
      </c>
      <c r="C43" s="44" t="s">
        <v>113</v>
      </c>
    </row>
    <row r="44" spans="2:3" ht="30">
      <c r="B44" s="45" t="s">
        <v>114</v>
      </c>
      <c r="C44" s="44" t="s">
        <v>115</v>
      </c>
    </row>
    <row r="45" spans="2:3" ht="15">
      <c r="B45" s="43" t="s">
        <v>116</v>
      </c>
      <c r="C45" s="44" t="s">
        <v>117</v>
      </c>
    </row>
    <row r="46" spans="2:3" ht="30">
      <c r="B46" s="43" t="s">
        <v>118</v>
      </c>
      <c r="C46" s="44" t="s">
        <v>119</v>
      </c>
    </row>
    <row r="47" spans="2:3" ht="15">
      <c r="B47" s="43" t="s">
        <v>120</v>
      </c>
      <c r="C47" s="44" t="s">
        <v>121</v>
      </c>
    </row>
    <row r="48" spans="2:3" ht="30">
      <c r="B48" s="43" t="s">
        <v>122</v>
      </c>
      <c r="C48" s="44" t="s">
        <v>123</v>
      </c>
    </row>
    <row r="49" spans="2:3" ht="15">
      <c r="B49" s="43" t="s">
        <v>124</v>
      </c>
      <c r="C49" s="44" t="s">
        <v>125</v>
      </c>
    </row>
    <row r="50" spans="2:3" ht="15">
      <c r="B50" s="51" t="s">
        <v>126</v>
      </c>
      <c r="C50" s="44" t="s">
        <v>127</v>
      </c>
    </row>
    <row r="51" spans="2:3" ht="15">
      <c r="B51" s="43" t="s">
        <v>128</v>
      </c>
      <c r="C51" s="44" t="s">
        <v>129</v>
      </c>
    </row>
    <row r="52" spans="2:3" ht="15">
      <c r="B52" s="43" t="s">
        <v>130</v>
      </c>
      <c r="C52" s="44" t="s">
        <v>131</v>
      </c>
    </row>
    <row r="53" spans="2:3" ht="13.5" thickBot="1">
      <c r="B53" s="47"/>
    </row>
    <row r="54" spans="2:3" ht="13.5" thickBot="1">
      <c r="B54" s="52" t="s">
        <v>132</v>
      </c>
      <c r="C54" s="37"/>
    </row>
    <row r="55" spans="2:3" ht="15">
      <c r="B55" s="50" t="s">
        <v>133</v>
      </c>
      <c r="C55" s="39" t="s">
        <v>134</v>
      </c>
    </row>
    <row r="56" spans="2:3" ht="15">
      <c r="B56" s="45" t="s">
        <v>135</v>
      </c>
      <c r="C56" s="44" t="s">
        <v>134</v>
      </c>
    </row>
    <row r="57" spans="2:3" ht="15">
      <c r="B57" s="45" t="s">
        <v>136</v>
      </c>
      <c r="C57" s="44" t="s">
        <v>134</v>
      </c>
    </row>
    <row r="58" spans="2:3" ht="15">
      <c r="B58" s="53" t="s">
        <v>137</v>
      </c>
      <c r="C58" s="44" t="s">
        <v>134</v>
      </c>
    </row>
    <row r="59" spans="2:3" ht="15">
      <c r="B59" s="53" t="s">
        <v>138</v>
      </c>
      <c r="C59" s="44" t="s">
        <v>134</v>
      </c>
    </row>
    <row r="60" spans="2:3" ht="15">
      <c r="B60" s="53" t="s">
        <v>139</v>
      </c>
      <c r="C60" s="44" t="s">
        <v>134</v>
      </c>
    </row>
    <row r="61" spans="2:3" ht="15">
      <c r="B61" s="53" t="s">
        <v>140</v>
      </c>
      <c r="C61" s="44" t="s">
        <v>134</v>
      </c>
    </row>
    <row r="62" spans="2:3" ht="15">
      <c r="B62" s="53" t="s">
        <v>141</v>
      </c>
      <c r="C62" s="44" t="s">
        <v>134</v>
      </c>
    </row>
    <row r="63" spans="2:3">
      <c r="B63" s="53" t="s">
        <v>142</v>
      </c>
      <c r="C63" s="54" t="s">
        <v>143</v>
      </c>
    </row>
    <row r="64" spans="2:3" ht="15">
      <c r="B64" s="51" t="s">
        <v>144</v>
      </c>
      <c r="C64" s="44" t="s">
        <v>145</v>
      </c>
    </row>
    <row r="65" spans="2:3" ht="30">
      <c r="B65" s="51" t="s">
        <v>146</v>
      </c>
      <c r="C65" s="44" t="s">
        <v>147</v>
      </c>
    </row>
    <row r="66" spans="2:3" ht="15">
      <c r="B66" s="51" t="s">
        <v>148</v>
      </c>
      <c r="C66" s="44" t="s">
        <v>149</v>
      </c>
    </row>
    <row r="67" spans="2:3" ht="15">
      <c r="B67" s="53" t="s">
        <v>150</v>
      </c>
      <c r="C67" s="44" t="s">
        <v>151</v>
      </c>
    </row>
    <row r="68" spans="2:3" ht="13.5" thickBot="1">
      <c r="B68" s="55"/>
    </row>
    <row r="69" spans="2:3" ht="13.5" thickBot="1">
      <c r="B69" s="36" t="s">
        <v>152</v>
      </c>
      <c r="C69" s="37"/>
    </row>
    <row r="70" spans="2:3">
      <c r="B70" s="38" t="s">
        <v>153</v>
      </c>
      <c r="C70" s="40" t="s">
        <v>154</v>
      </c>
    </row>
    <row r="71" spans="2:3">
      <c r="B71" s="43" t="s">
        <v>155</v>
      </c>
      <c r="C71" s="29" t="s">
        <v>156</v>
      </c>
    </row>
    <row r="72" spans="2:3">
      <c r="B72" s="56" t="s">
        <v>157</v>
      </c>
      <c r="C72" s="29" t="s">
        <v>158</v>
      </c>
    </row>
    <row r="73" spans="2:3" ht="13.5" thickBot="1">
      <c r="B73" s="57"/>
    </row>
    <row r="74" spans="2:3" ht="13.5" thickBot="1">
      <c r="B74" s="36" t="s">
        <v>159</v>
      </c>
      <c r="C74" s="37"/>
    </row>
    <row r="75" spans="2:3" ht="15">
      <c r="B75" s="38" t="s">
        <v>160</v>
      </c>
      <c r="C75" s="58" t="s">
        <v>161</v>
      </c>
    </row>
    <row r="76" spans="2:3" ht="15">
      <c r="B76" s="43" t="s">
        <v>162</v>
      </c>
      <c r="C76" s="46" t="s">
        <v>163</v>
      </c>
    </row>
    <row r="77" spans="2:3">
      <c r="B77" s="43" t="s">
        <v>164</v>
      </c>
      <c r="C77" s="29" t="s">
        <v>165</v>
      </c>
    </row>
    <row r="78" spans="2:3">
      <c r="B78" s="56" t="s">
        <v>166</v>
      </c>
      <c r="C78" s="29" t="s">
        <v>167</v>
      </c>
    </row>
    <row r="79" spans="2:3">
      <c r="B79" s="56" t="s">
        <v>168</v>
      </c>
      <c r="C79" s="29" t="s">
        <v>169</v>
      </c>
    </row>
    <row r="80" spans="2:3">
      <c r="B80" s="56" t="s">
        <v>170</v>
      </c>
      <c r="C80" s="29" t="s">
        <v>171</v>
      </c>
    </row>
    <row r="81" spans="2:3">
      <c r="B81" s="56" t="s">
        <v>172</v>
      </c>
      <c r="C81" s="29" t="s">
        <v>171</v>
      </c>
    </row>
    <row r="82" spans="2:3">
      <c r="B82" s="45" t="s">
        <v>173</v>
      </c>
      <c r="C82" s="29" t="s">
        <v>174</v>
      </c>
    </row>
    <row r="83" spans="2:3">
      <c r="B83" s="51" t="s">
        <v>58</v>
      </c>
      <c r="C83" s="29" t="s">
        <v>175</v>
      </c>
    </row>
    <row r="84" spans="2:3">
      <c r="B84" s="56" t="s">
        <v>176</v>
      </c>
      <c r="C84" s="29" t="s">
        <v>167</v>
      </c>
    </row>
    <row r="85" spans="2:3">
      <c r="B85" s="11"/>
    </row>
    <row r="108" spans="2:2">
      <c r="B108" s="9"/>
    </row>
  </sheetData>
  <sheetProtection algorithmName="SHA-512" hashValue="e2VzwULagyshGOdSyEDZi7EK6mPMRc3VVNi5GAWMvChHmj8sUEjuGD45sv0u6yZwgLFh2Sjk11HI3mbsnVfjwg==" saltValue="IaBrXOrTmvstvIYtOg1tuw==" spinCount="100000" sheet="1" objects="1" scenarios="1"/>
  <mergeCells count="1">
    <mergeCell ref="B10:C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3EB1-09E8-42CA-B033-D3E69FE7008B}">
  <sheetPr>
    <tabColor rgb="FF92D050"/>
  </sheetPr>
  <dimension ref="A1:B117"/>
  <sheetViews>
    <sheetView workbookViewId="0">
      <selection activeCell="N78" sqref="N78"/>
    </sheetView>
  </sheetViews>
  <sheetFormatPr defaultRowHeight="12.75"/>
  <sheetData>
    <row r="1" spans="1:1" s="100" customFormat="1" ht="15.75">
      <c r="A1" s="81" t="s">
        <v>268</v>
      </c>
    </row>
    <row r="2" spans="1:1" s="100" customFormat="1" ht="15.75">
      <c r="A2" s="81" t="s">
        <v>190</v>
      </c>
    </row>
    <row r="3" spans="1:1" s="100" customFormat="1" ht="15.75">
      <c r="A3" s="81" t="s">
        <v>191</v>
      </c>
    </row>
    <row r="4" spans="1:1" s="94" customFormat="1" ht="18.75">
      <c r="A4" s="82"/>
    </row>
    <row r="5" spans="1:1" ht="21">
      <c r="A5" s="97" t="s">
        <v>58</v>
      </c>
    </row>
    <row r="6" spans="1:1" ht="15">
      <c r="A6" s="80" t="s">
        <v>273</v>
      </c>
    </row>
    <row r="7" spans="1:1" ht="15.75">
      <c r="A7" s="81" t="s">
        <v>274</v>
      </c>
    </row>
    <row r="8" spans="1:1" ht="15.75">
      <c r="A8" s="81" t="s">
        <v>192</v>
      </c>
    </row>
    <row r="9" spans="1:1" ht="15">
      <c r="A9" s="79"/>
    </row>
    <row r="10" spans="1:1" ht="15">
      <c r="A10" s="79" t="s">
        <v>193</v>
      </c>
    </row>
    <row r="11" spans="1:1" ht="15">
      <c r="A11" s="80" t="s">
        <v>194</v>
      </c>
    </row>
    <row r="12" spans="1:1" ht="15">
      <c r="A12" s="79" t="s">
        <v>195</v>
      </c>
    </row>
    <row r="13" spans="1:1" ht="15">
      <c r="A13" s="80" t="s">
        <v>269</v>
      </c>
    </row>
    <row r="14" spans="1:1" ht="15">
      <c r="A14" s="80" t="s">
        <v>270</v>
      </c>
    </row>
    <row r="15" spans="1:1" ht="15">
      <c r="A15" s="79" t="s">
        <v>196</v>
      </c>
    </row>
    <row r="16" spans="1:1" ht="15">
      <c r="A16" s="80" t="s">
        <v>271</v>
      </c>
    </row>
    <row r="17" spans="1:2" ht="15">
      <c r="A17" s="80" t="s">
        <v>272</v>
      </c>
    </row>
    <row r="18" spans="1:2" ht="15">
      <c r="A18" s="79" t="s">
        <v>197</v>
      </c>
    </row>
    <row r="19" spans="1:2" ht="15">
      <c r="A19" s="80" t="s">
        <v>198</v>
      </c>
    </row>
    <row r="20" spans="1:2" ht="15">
      <c r="A20" s="79" t="s">
        <v>199</v>
      </c>
    </row>
    <row r="21" spans="1:2" ht="15">
      <c r="A21" s="80" t="s">
        <v>200</v>
      </c>
    </row>
    <row r="22" spans="1:2" ht="18.75">
      <c r="A22" s="82"/>
    </row>
    <row r="23" spans="1:2" ht="21">
      <c r="A23" s="97" t="s">
        <v>201</v>
      </c>
      <c r="B23" s="98"/>
    </row>
    <row r="24" spans="1:2" s="94" customFormat="1" ht="15">
      <c r="A24" s="87" t="s">
        <v>202</v>
      </c>
    </row>
    <row r="25" spans="1:2" s="94" customFormat="1" ht="15">
      <c r="A25" s="87" t="s">
        <v>203</v>
      </c>
    </row>
    <row r="26" spans="1:2" ht="15">
      <c r="A26" s="83" t="s">
        <v>204</v>
      </c>
    </row>
    <row r="27" spans="1:2" ht="15">
      <c r="A27" s="83"/>
    </row>
    <row r="28" spans="1:2" ht="15">
      <c r="A28" s="84" t="s">
        <v>205</v>
      </c>
    </row>
    <row r="29" spans="1:2" ht="15">
      <c r="A29" s="85" t="s">
        <v>206</v>
      </c>
    </row>
    <row r="30" spans="1:2" ht="15">
      <c r="A30" s="86" t="s">
        <v>207</v>
      </c>
    </row>
    <row r="31" spans="1:2" ht="15">
      <c r="A31" s="87" t="s">
        <v>277</v>
      </c>
    </row>
    <row r="32" spans="1:2" ht="15">
      <c r="A32" s="85" t="s">
        <v>208</v>
      </c>
    </row>
    <row r="33" spans="1:1" ht="15">
      <c r="A33" s="88"/>
    </row>
    <row r="34" spans="1:1" ht="15">
      <c r="A34" s="89" t="s">
        <v>209</v>
      </c>
    </row>
    <row r="35" spans="1:1" ht="15">
      <c r="A35" s="87" t="s">
        <v>210</v>
      </c>
    </row>
    <row r="36" spans="1:1" ht="15">
      <c r="A36" s="87" t="s">
        <v>211</v>
      </c>
    </row>
    <row r="37" spans="1:1" ht="15">
      <c r="A37" s="88"/>
    </row>
    <row r="38" spans="1:1" ht="15">
      <c r="A38" s="84" t="s">
        <v>212</v>
      </c>
    </row>
    <row r="39" spans="1:1" ht="15">
      <c r="A39" s="88" t="s">
        <v>260</v>
      </c>
    </row>
    <row r="40" spans="1:1" s="94" customFormat="1" ht="15">
      <c r="A40" s="80" t="s">
        <v>261</v>
      </c>
    </row>
    <row r="41" spans="1:1" ht="15">
      <c r="A41" s="79"/>
    </row>
    <row r="42" spans="1:1" ht="21">
      <c r="A42" s="97" t="s">
        <v>213</v>
      </c>
    </row>
    <row r="43" spans="1:1" ht="15">
      <c r="A43" s="80" t="s">
        <v>214</v>
      </c>
    </row>
    <row r="44" spans="1:1" ht="15">
      <c r="A44" s="80" t="s">
        <v>215</v>
      </c>
    </row>
    <row r="45" spans="1:1" ht="15">
      <c r="A45" s="80"/>
    </row>
    <row r="46" spans="1:1" ht="15">
      <c r="A46" s="80" t="s">
        <v>216</v>
      </c>
    </row>
    <row r="47" spans="1:1" ht="15">
      <c r="A47" s="90" t="s">
        <v>217</v>
      </c>
    </row>
    <row r="48" spans="1:1" ht="15">
      <c r="A48" s="90" t="s">
        <v>218</v>
      </c>
    </row>
    <row r="49" spans="1:1" s="94" customFormat="1">
      <c r="A49" s="95" t="s">
        <v>219</v>
      </c>
    </row>
    <row r="50" spans="1:1" ht="15">
      <c r="A50" s="90" t="s">
        <v>220</v>
      </c>
    </row>
    <row r="51" spans="1:1" ht="15">
      <c r="A51" s="91" t="s">
        <v>221</v>
      </c>
    </row>
    <row r="52" spans="1:1" ht="15">
      <c r="A52" s="80"/>
    </row>
    <row r="53" spans="1:1" ht="15">
      <c r="A53" s="80" t="s">
        <v>222</v>
      </c>
    </row>
    <row r="54" spans="1:1" ht="15">
      <c r="A54" s="90" t="s">
        <v>223</v>
      </c>
    </row>
    <row r="55" spans="1:1" ht="15">
      <c r="A55" s="90" t="s">
        <v>224</v>
      </c>
    </row>
    <row r="56" spans="1:1" ht="15">
      <c r="A56" s="90" t="s">
        <v>225</v>
      </c>
    </row>
    <row r="57" spans="1:1" ht="15">
      <c r="A57" s="90" t="s">
        <v>226</v>
      </c>
    </row>
    <row r="58" spans="1:1" ht="15">
      <c r="A58" s="80"/>
    </row>
    <row r="59" spans="1:1" ht="15">
      <c r="A59" s="87" t="s">
        <v>227</v>
      </c>
    </row>
    <row r="60" spans="1:1" ht="15">
      <c r="A60" s="87" t="s">
        <v>228</v>
      </c>
    </row>
    <row r="61" spans="1:1" ht="15">
      <c r="A61" s="87"/>
    </row>
    <row r="62" spans="1:1" ht="15">
      <c r="A62" s="80" t="s">
        <v>229</v>
      </c>
    </row>
    <row r="63" spans="1:1" ht="15">
      <c r="A63" s="80"/>
    </row>
    <row r="64" spans="1:1" ht="21">
      <c r="A64" s="97" t="s">
        <v>230</v>
      </c>
    </row>
    <row r="65" spans="1:1" ht="15">
      <c r="A65" s="87" t="s">
        <v>231</v>
      </c>
    </row>
    <row r="66" spans="1:1" ht="15">
      <c r="A66" s="87"/>
    </row>
    <row r="67" spans="1:1" ht="15">
      <c r="A67" s="87" t="s">
        <v>275</v>
      </c>
    </row>
    <row r="68" spans="1:1" ht="15">
      <c r="A68" s="87" t="s">
        <v>276</v>
      </c>
    </row>
    <row r="69" spans="1:1" ht="15">
      <c r="A69" s="87" t="s">
        <v>232</v>
      </c>
    </row>
    <row r="70" spans="1:1" ht="15">
      <c r="A70" s="87"/>
    </row>
    <row r="71" spans="1:1" ht="15">
      <c r="A71" s="83" t="s">
        <v>204</v>
      </c>
    </row>
    <row r="72" spans="1:1" ht="15">
      <c r="A72" s="79"/>
    </row>
    <row r="73" spans="1:1" ht="21">
      <c r="A73" s="99" t="s">
        <v>233</v>
      </c>
    </row>
    <row r="74" spans="1:1" ht="15">
      <c r="A74" s="87" t="s">
        <v>234</v>
      </c>
    </row>
    <row r="75" spans="1:1" ht="15">
      <c r="A75" s="87" t="s">
        <v>266</v>
      </c>
    </row>
    <row r="76" spans="1:1" ht="15">
      <c r="A76" s="87" t="s">
        <v>267</v>
      </c>
    </row>
    <row r="77" spans="1:1" ht="15">
      <c r="A77" s="87"/>
    </row>
    <row r="78" spans="1:1" ht="15">
      <c r="A78" s="83" t="s">
        <v>204</v>
      </c>
    </row>
    <row r="79" spans="1:1" ht="15">
      <c r="A79" s="83"/>
    </row>
    <row r="80" spans="1:1" ht="21">
      <c r="A80" s="97" t="s">
        <v>235</v>
      </c>
    </row>
    <row r="81" spans="1:1" ht="15">
      <c r="A81" s="80" t="s">
        <v>278</v>
      </c>
    </row>
    <row r="82" spans="1:1" ht="15">
      <c r="A82" s="80" t="s">
        <v>279</v>
      </c>
    </row>
    <row r="83" spans="1:1" ht="15">
      <c r="A83" s="80"/>
    </row>
    <row r="84" spans="1:1" ht="21">
      <c r="A84" s="97" t="s">
        <v>236</v>
      </c>
    </row>
    <row r="85" spans="1:1" ht="15">
      <c r="A85" s="80" t="s">
        <v>237</v>
      </c>
    </row>
    <row r="86" spans="1:1" ht="15">
      <c r="A86" s="80"/>
    </row>
    <row r="87" spans="1:1" ht="21">
      <c r="A87" s="97" t="s">
        <v>238</v>
      </c>
    </row>
    <row r="88" spans="1:1" ht="15">
      <c r="A88" s="80" t="s">
        <v>239</v>
      </c>
    </row>
    <row r="89" spans="1:1" ht="15">
      <c r="A89" s="80"/>
    </row>
    <row r="90" spans="1:1" ht="21">
      <c r="A90" s="97" t="s">
        <v>240</v>
      </c>
    </row>
    <row r="91" spans="1:1" ht="15">
      <c r="A91" s="80" t="s">
        <v>241</v>
      </c>
    </row>
    <row r="92" spans="1:1" ht="15">
      <c r="A92" s="80" t="s">
        <v>242</v>
      </c>
    </row>
    <row r="93" spans="1:1" ht="15">
      <c r="A93" s="80" t="s">
        <v>264</v>
      </c>
    </row>
    <row r="94" spans="1:1" ht="15">
      <c r="A94" s="80" t="s">
        <v>265</v>
      </c>
    </row>
    <row r="95" spans="1:1" ht="15">
      <c r="A95" s="80"/>
    </row>
    <row r="96" spans="1:1" ht="15">
      <c r="A96" s="83" t="s">
        <v>204</v>
      </c>
    </row>
    <row r="97" spans="1:2" ht="15">
      <c r="A97" s="80"/>
    </row>
    <row r="98" spans="1:2" ht="21">
      <c r="A98" s="97" t="s">
        <v>243</v>
      </c>
    </row>
    <row r="99" spans="1:2" ht="15">
      <c r="A99" s="92" t="s">
        <v>244</v>
      </c>
    </row>
    <row r="100" spans="1:2" ht="15">
      <c r="A100" s="92" t="s">
        <v>245</v>
      </c>
    </row>
    <row r="101" spans="1:2" ht="15">
      <c r="A101" s="92" t="s">
        <v>246</v>
      </c>
    </row>
    <row r="102" spans="1:2" s="94" customFormat="1">
      <c r="A102" s="95" t="s">
        <v>263</v>
      </c>
    </row>
    <row r="103" spans="1:2" ht="15">
      <c r="A103" s="92"/>
      <c r="B103" s="94" t="s">
        <v>262</v>
      </c>
    </row>
    <row r="104" spans="1:2" ht="15">
      <c r="B104" s="96" t="s">
        <v>247</v>
      </c>
    </row>
    <row r="105" spans="1:2" ht="15">
      <c r="A105" s="93" t="s">
        <v>248</v>
      </c>
    </row>
    <row r="106" spans="1:2" ht="15">
      <c r="A106" s="93" t="s">
        <v>249</v>
      </c>
    </row>
    <row r="107" spans="1:2" ht="15">
      <c r="A107" s="93" t="s">
        <v>250</v>
      </c>
    </row>
    <row r="108" spans="1:2" ht="15">
      <c r="A108" s="93" t="s">
        <v>251</v>
      </c>
    </row>
    <row r="109" spans="1:2" ht="15">
      <c r="A109" s="93" t="s">
        <v>252</v>
      </c>
    </row>
    <row r="110" spans="1:2" ht="15">
      <c r="A110" s="93" t="s">
        <v>253</v>
      </c>
    </row>
    <row r="111" spans="1:2" ht="15">
      <c r="A111" s="93" t="s">
        <v>254</v>
      </c>
    </row>
    <row r="112" spans="1:2" ht="15">
      <c r="A112" s="93" t="s">
        <v>255</v>
      </c>
    </row>
    <row r="113" spans="1:1" ht="15">
      <c r="A113" s="93" t="s">
        <v>256</v>
      </c>
    </row>
    <row r="114" spans="1:1" ht="15">
      <c r="A114" s="93" t="s">
        <v>257</v>
      </c>
    </row>
    <row r="115" spans="1:1" ht="15">
      <c r="A115" s="93" t="s">
        <v>258</v>
      </c>
    </row>
    <row r="116" spans="1:1" ht="15">
      <c r="A116" s="93" t="s">
        <v>259</v>
      </c>
    </row>
    <row r="117" spans="1:1" ht="15">
      <c r="A117" s="92"/>
    </row>
  </sheetData>
  <sheetProtection algorithmName="SHA-512" hashValue="DT+vEgr4BLvYxRJ1bQ7SgzvIRPQ+CjX9EL6MpkAOPkWGemJK/xWZZQA90ksXccuFxRrzWw+AFTPOv6s9zx0p7w==" saltValue="5/+itGRxLlAvyiM5QfhAPw==" spinCount="100000" sheet="1" objects="1" scenarios="1"/>
  <hyperlinks>
    <hyperlink ref="A49" r:id="rId1" tooltip="Meer over grondwater" display="https://www.waternet.nl/ons-water/grondwater/" xr:uid="{AE15A81E-69E8-4BD6-B0BE-6E7B0ABDB765}"/>
    <hyperlink ref="A102" r:id="rId2" display="https://www.ggd.amsterdam.nl/" xr:uid="{0FB26E04-78AA-4789-8631-082207CA16B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B1:C21"/>
  <sheetViews>
    <sheetView showGridLines="0" showOutlineSymbols="0" zoomScaleNormal="100" workbookViewId="0">
      <selection activeCell="B12" sqref="B12:C12"/>
    </sheetView>
  </sheetViews>
  <sheetFormatPr defaultColWidth="9.140625" defaultRowHeight="11.25"/>
  <cols>
    <col min="1" max="1" width="9.140625" style="4" customWidth="1"/>
    <col min="2" max="2" width="37.7109375" style="3" customWidth="1"/>
    <col min="3" max="3" width="38.5703125" style="5" customWidth="1"/>
    <col min="4" max="15" width="9.140625" style="4" customWidth="1"/>
    <col min="16" max="16384" width="9.140625" style="4"/>
  </cols>
  <sheetData>
    <row r="1" spans="2:3" ht="12.95" customHeight="1"/>
    <row r="2" spans="2:3" ht="12.95" customHeight="1"/>
    <row r="3" spans="2:3" ht="12.95" customHeight="1"/>
    <row r="4" spans="2:3" ht="12.95" customHeight="1"/>
    <row r="5" spans="2:3" ht="12.95" customHeight="1"/>
    <row r="6" spans="2:3" ht="12.95" customHeight="1"/>
    <row r="7" spans="2:3" ht="12.95" customHeight="1"/>
    <row r="8" spans="2:3" ht="12.95" customHeight="1"/>
    <row r="9" spans="2:3" ht="20.45" customHeight="1">
      <c r="B9" s="61" t="s">
        <v>51</v>
      </c>
    </row>
    <row r="12" spans="2:3" ht="26.1" customHeight="1">
      <c r="B12" s="102" t="s">
        <v>178</v>
      </c>
      <c r="C12" s="102"/>
    </row>
    <row r="13" spans="2:3" ht="26.45" customHeight="1">
      <c r="B13" s="66" t="s">
        <v>47</v>
      </c>
      <c r="C13" s="67" t="s">
        <v>57</v>
      </c>
    </row>
    <row r="14" spans="2:3" ht="20.25">
      <c r="B14" s="64">
        <v>2019</v>
      </c>
      <c r="C14" s="68">
        <v>8320000</v>
      </c>
    </row>
    <row r="15" spans="2:3" ht="20.25">
      <c r="B15" s="64">
        <v>2020</v>
      </c>
      <c r="C15" s="68">
        <v>9029000</v>
      </c>
    </row>
    <row r="16" spans="2:3" ht="20.25">
      <c r="B16" s="64">
        <v>2021</v>
      </c>
      <c r="C16" s="68">
        <v>9763000</v>
      </c>
    </row>
    <row r="17" spans="2:3" ht="20.25">
      <c r="B17" s="64">
        <v>2022</v>
      </c>
      <c r="C17" s="68">
        <v>9618000</v>
      </c>
    </row>
    <row r="18" spans="2:3" ht="20.25">
      <c r="B18" s="64">
        <v>2023</v>
      </c>
      <c r="C18" s="68">
        <v>9903000</v>
      </c>
    </row>
    <row r="19" spans="2:3" ht="20.25">
      <c r="B19" s="64" t="s">
        <v>48</v>
      </c>
      <c r="C19" s="68">
        <v>10000000</v>
      </c>
    </row>
    <row r="20" spans="2:3" ht="21" thickBot="1">
      <c r="B20" s="65" t="s">
        <v>60</v>
      </c>
      <c r="C20" s="69">
        <v>10000000</v>
      </c>
    </row>
    <row r="21" spans="2:3" ht="12" thickTop="1"/>
  </sheetData>
  <sheetProtection algorithmName="SHA-512" hashValue="2LBaOGnfcXETdAc0quX7WJ80ENlr+PTCIoCQ0Bi8Xtzyyr+9oMoEdp86POTUXlz3rf0TQSRWuWElVVIHmGuIWA==" saltValue="Y3q6ROLa/0sY+R1N+EIVJg==" spinCount="100000" sheet="1" objects="1" scenarios="1"/>
  <mergeCells count="1">
    <mergeCell ref="B12:C12"/>
  </mergeCells>
  <phoneticPr fontId="9" type="noConversion"/>
  <printOptions horizontalCentered="1"/>
  <pageMargins left="0" right="0" top="0.39370078740157483" bottom="0.39370078740157483" header="0" footer="0"/>
  <pageSetup paperSize="9" scale="54" orientation="landscape" r:id="rId1"/>
  <headerFooter alignWithMargins="0">
    <oddFooter>&amp;L&amp;F &amp;A&amp;Cpage &amp;P/&amp;N&amp;R&amp;D &amp;T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B9:C48"/>
  <sheetViews>
    <sheetView showGridLines="0" zoomScaleNormal="100" workbookViewId="0"/>
  </sheetViews>
  <sheetFormatPr defaultRowHeight="12.75"/>
  <cols>
    <col min="2" max="2" width="13.7109375" customWidth="1"/>
  </cols>
  <sheetData>
    <row r="9" spans="2:2" ht="30">
      <c r="B9" s="61" t="s">
        <v>179</v>
      </c>
    </row>
    <row r="10" spans="2:2" ht="30">
      <c r="B10" s="61"/>
    </row>
    <row r="11" spans="2:2" ht="15.75">
      <c r="B11" s="21" t="s">
        <v>13</v>
      </c>
    </row>
    <row r="12" spans="2:2" ht="18.75">
      <c r="B12" s="19"/>
    </row>
    <row r="13" spans="2:2" ht="18.75">
      <c r="B13" s="70" t="s">
        <v>0</v>
      </c>
    </row>
    <row r="14" spans="2:2" ht="14.25">
      <c r="B14" s="13"/>
    </row>
    <row r="15" spans="2:2" ht="15">
      <c r="B15" s="12" t="s">
        <v>33</v>
      </c>
    </row>
    <row r="16" spans="2:2" ht="15">
      <c r="B16" s="12"/>
    </row>
    <row r="17" spans="2:3" ht="14.25">
      <c r="B17" s="13"/>
      <c r="C17" s="13"/>
    </row>
    <row r="18" spans="2:3" ht="14.25">
      <c r="B18" s="22" t="s">
        <v>14</v>
      </c>
    </row>
    <row r="19" spans="2:3" ht="14.25">
      <c r="B19" s="13" t="s">
        <v>9</v>
      </c>
      <c r="C19" s="13" t="s">
        <v>34</v>
      </c>
    </row>
    <row r="20" spans="2:3" ht="14.25">
      <c r="B20" s="13" t="s">
        <v>10</v>
      </c>
      <c r="C20" s="13" t="s">
        <v>35</v>
      </c>
    </row>
    <row r="21" spans="2:3" ht="14.25">
      <c r="B21" s="13" t="s">
        <v>11</v>
      </c>
      <c r="C21" s="13" t="s">
        <v>36</v>
      </c>
    </row>
    <row r="22" spans="2:3" ht="14.25">
      <c r="B22" s="13"/>
      <c r="C22" s="13"/>
    </row>
    <row r="23" spans="2:3" ht="14.25">
      <c r="B23" s="13"/>
    </row>
    <row r="24" spans="2:3" ht="14.25">
      <c r="B24" s="13"/>
    </row>
    <row r="25" spans="2:3" ht="14.25">
      <c r="B25" s="13"/>
    </row>
    <row r="26" spans="2:3" ht="14.25">
      <c r="B26" s="13"/>
    </row>
    <row r="27" spans="2:3" ht="14.25">
      <c r="B27" s="13"/>
    </row>
    <row r="28" spans="2:3" ht="14.25">
      <c r="B28" s="13"/>
    </row>
    <row r="29" spans="2:3" ht="14.25">
      <c r="B29" s="13"/>
    </row>
    <row r="30" spans="2:3" ht="14.25">
      <c r="B30" s="13"/>
    </row>
    <row r="31" spans="2:3" ht="15">
      <c r="B31" s="12"/>
    </row>
    <row r="32" spans="2:3" ht="15">
      <c r="B32" s="12" t="s">
        <v>37</v>
      </c>
    </row>
    <row r="33" spans="2:3" ht="15">
      <c r="B33" s="12"/>
    </row>
    <row r="34" spans="2:3" ht="14.25">
      <c r="B34" s="13"/>
      <c r="C34" s="13"/>
    </row>
    <row r="35" spans="2:3" ht="14.25">
      <c r="B35" s="22" t="s">
        <v>14</v>
      </c>
    </row>
    <row r="36" spans="2:3" ht="14.25">
      <c r="B36" s="13" t="s">
        <v>9</v>
      </c>
      <c r="C36" s="13" t="s">
        <v>40</v>
      </c>
    </row>
    <row r="37" spans="2:3" ht="14.25">
      <c r="B37" s="13" t="s">
        <v>10</v>
      </c>
      <c r="C37" s="13" t="s">
        <v>39</v>
      </c>
    </row>
    <row r="38" spans="2:3" ht="14.25">
      <c r="B38" s="13" t="s">
        <v>11</v>
      </c>
      <c r="C38" s="13" t="s">
        <v>38</v>
      </c>
    </row>
    <row r="39" spans="2:3" ht="14.25">
      <c r="B39" s="13"/>
      <c r="C39" s="13"/>
    </row>
    <row r="40" spans="2:3" ht="14.25">
      <c r="B40" s="13"/>
    </row>
    <row r="41" spans="2:3" ht="14.25">
      <c r="B41" s="13"/>
    </row>
    <row r="42" spans="2:3" ht="14.25">
      <c r="B42" s="13"/>
    </row>
    <row r="43" spans="2:3" ht="14.25">
      <c r="B43" s="13"/>
    </row>
    <row r="44" spans="2:3" ht="14.25">
      <c r="B44" s="13"/>
    </row>
    <row r="45" spans="2:3" ht="14.25">
      <c r="B45" s="13"/>
    </row>
    <row r="46" spans="2:3" ht="14.25">
      <c r="B46" s="13"/>
    </row>
    <row r="47" spans="2:3" ht="14.25">
      <c r="B47" s="20"/>
    </row>
    <row r="48" spans="2:3" ht="14.25">
      <c r="B48" s="13"/>
    </row>
  </sheetData>
  <sheetProtection algorithmName="SHA-512" hashValue="tztYClPZHja4VSVzxyRg+cM8Az5YghMnFB1XuOINNy0i83Ykyu5xtZnwOTK4svkllc4fBh3fwVTOAr3vgOweqw==" saltValue="6O7SyHtJHZpLiZcCGp1uWA==" spinCount="100000" sheet="1" objects="1" scenarios="1"/>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3">
    <tabColor rgb="FF92D050"/>
    <pageSetUpPr fitToPage="1"/>
  </sheetPr>
  <dimension ref="B1:H23"/>
  <sheetViews>
    <sheetView showGridLines="0" showOutlineSymbols="0" zoomScaleNormal="100" workbookViewId="0">
      <selection activeCell="E12" sqref="E12"/>
    </sheetView>
  </sheetViews>
  <sheetFormatPr defaultColWidth="9.140625" defaultRowHeight="11.25"/>
  <cols>
    <col min="1" max="1" width="9.140625" style="1"/>
    <col min="2" max="2" width="11.28515625" style="2" bestFit="1" customWidth="1"/>
    <col min="3" max="3" width="20.85546875" style="1" bestFit="1" customWidth="1"/>
    <col min="4" max="4" width="28.85546875" style="1" customWidth="1"/>
    <col min="5" max="5" width="17.85546875" style="1" customWidth="1"/>
    <col min="6" max="6" width="22" style="1" customWidth="1"/>
    <col min="7" max="7" width="25.85546875" style="1" bestFit="1" customWidth="1"/>
    <col min="8" max="8" width="14.42578125" style="1" customWidth="1"/>
    <col min="9" max="16384" width="9.140625" style="1"/>
  </cols>
  <sheetData>
    <row r="1" spans="2:8" ht="12.95" customHeight="1"/>
    <row r="2" spans="2:8" ht="12.95" customHeight="1"/>
    <row r="3" spans="2:8" ht="12.95" customHeight="1"/>
    <row r="4" spans="2:8" ht="12.95" customHeight="1"/>
    <row r="5" spans="2:8" ht="12.95" customHeight="1"/>
    <row r="6" spans="2:8" ht="12.95" customHeight="1"/>
    <row r="7" spans="2:8" ht="12.95" customHeight="1"/>
    <row r="8" spans="2:8" ht="12.95" customHeight="1"/>
    <row r="9" spans="2:8" ht="30">
      <c r="B9" s="61" t="s">
        <v>183</v>
      </c>
    </row>
    <row r="10" spans="2:8" ht="12.95" customHeight="1"/>
    <row r="11" spans="2:8" ht="25.5" customHeight="1">
      <c r="B11" s="75" t="s">
        <v>41</v>
      </c>
      <c r="C11" s="75" t="s">
        <v>42</v>
      </c>
      <c r="D11" s="75" t="s">
        <v>43</v>
      </c>
      <c r="E11" s="75" t="s">
        <v>44</v>
      </c>
      <c r="F11" s="75" t="s">
        <v>45</v>
      </c>
      <c r="G11" s="75" t="s">
        <v>181</v>
      </c>
      <c r="H11" s="75" t="s">
        <v>46</v>
      </c>
    </row>
    <row r="12" spans="2:8" ht="12.75">
      <c r="B12" s="27">
        <v>2014</v>
      </c>
      <c r="C12" s="28">
        <v>1555</v>
      </c>
      <c r="D12" s="28">
        <v>5375098</v>
      </c>
      <c r="E12" s="28">
        <v>3716797.810000001</v>
      </c>
      <c r="F12" s="28">
        <v>1591327.7300000002</v>
      </c>
      <c r="G12" s="28">
        <v>11</v>
      </c>
      <c r="H12" s="28">
        <v>100000</v>
      </c>
    </row>
    <row r="13" spans="2:8" ht="12.75">
      <c r="B13" s="27">
        <v>2015</v>
      </c>
      <c r="C13" s="28">
        <v>1675</v>
      </c>
      <c r="D13" s="28">
        <v>20136113.719999984</v>
      </c>
      <c r="E13" s="28">
        <v>3321917.3600000003</v>
      </c>
      <c r="F13" s="28">
        <v>16814196.359999999</v>
      </c>
      <c r="G13" s="28">
        <v>9</v>
      </c>
      <c r="H13" s="28">
        <v>100000</v>
      </c>
    </row>
    <row r="14" spans="2:8" ht="12.75">
      <c r="B14" s="27">
        <v>2016</v>
      </c>
      <c r="C14" s="28">
        <v>1614</v>
      </c>
      <c r="D14" s="28">
        <v>4441934.3500000043</v>
      </c>
      <c r="E14" s="28">
        <v>3498775.2000000025</v>
      </c>
      <c r="F14" s="28">
        <v>943159.14999999991</v>
      </c>
      <c r="G14" s="28">
        <v>8</v>
      </c>
      <c r="H14" s="28">
        <v>100000</v>
      </c>
    </row>
    <row r="15" spans="2:8" ht="12.75">
      <c r="B15" s="27">
        <v>2017</v>
      </c>
      <c r="C15" s="28">
        <v>1700</v>
      </c>
      <c r="D15" s="28">
        <v>26281400.030000001</v>
      </c>
      <c r="E15" s="28">
        <v>4621615.790000001</v>
      </c>
      <c r="F15" s="28">
        <f>D15-E15</f>
        <v>21659784.240000002</v>
      </c>
      <c r="G15" s="28">
        <v>4</v>
      </c>
      <c r="H15" s="28">
        <v>250000</v>
      </c>
    </row>
    <row r="16" spans="2:8" ht="12.75">
      <c r="B16" s="27">
        <v>2018</v>
      </c>
      <c r="C16" s="28">
        <v>1827</v>
      </c>
      <c r="D16" s="28">
        <v>6716396.8300000113</v>
      </c>
      <c r="E16" s="28">
        <v>4739585.5000000019</v>
      </c>
      <c r="F16" s="28">
        <v>1976811.33</v>
      </c>
      <c r="G16" s="28">
        <v>4</v>
      </c>
      <c r="H16" s="28">
        <v>250000</v>
      </c>
    </row>
    <row r="17" spans="2:8" ht="12.75">
      <c r="B17" s="27">
        <v>2019</v>
      </c>
      <c r="C17" s="28">
        <v>1800</v>
      </c>
      <c r="D17" s="28">
        <v>3974146.3200000026</v>
      </c>
      <c r="E17" s="28">
        <v>3646590.5000000014</v>
      </c>
      <c r="F17" s="28">
        <v>327555.81999999995</v>
      </c>
      <c r="G17" s="28">
        <v>1</v>
      </c>
      <c r="H17" s="28">
        <v>250000</v>
      </c>
    </row>
    <row r="18" spans="2:8" ht="12.75">
      <c r="B18" s="27">
        <v>2020</v>
      </c>
      <c r="C18" s="28">
        <v>1493</v>
      </c>
      <c r="D18" s="28">
        <v>4987257.080000001</v>
      </c>
      <c r="E18" s="28">
        <v>3467257.0800000005</v>
      </c>
      <c r="F18" s="28">
        <v>1520000</v>
      </c>
      <c r="G18" s="28">
        <v>2</v>
      </c>
      <c r="H18" s="28">
        <v>250000</v>
      </c>
    </row>
    <row r="19" spans="2:8" ht="12.75">
      <c r="B19" s="27">
        <v>2021</v>
      </c>
      <c r="C19" s="28">
        <v>1625</v>
      </c>
      <c r="D19" s="28">
        <v>4351795.299999997</v>
      </c>
      <c r="E19" s="28">
        <v>4351795.299999997</v>
      </c>
      <c r="F19" s="28">
        <v>0</v>
      </c>
      <c r="G19" s="28">
        <v>0</v>
      </c>
      <c r="H19" s="28">
        <v>250000</v>
      </c>
    </row>
    <row r="20" spans="2:8" ht="12.75">
      <c r="B20" s="27">
        <v>2022</v>
      </c>
      <c r="C20" s="28">
        <v>1436</v>
      </c>
      <c r="D20" s="28">
        <v>5591115.9599999934</v>
      </c>
      <c r="E20" s="28">
        <v>5256365.9599999953</v>
      </c>
      <c r="F20" s="28">
        <v>334750</v>
      </c>
      <c r="G20" s="28">
        <v>1</v>
      </c>
      <c r="H20" s="28">
        <v>350000</v>
      </c>
    </row>
    <row r="21" spans="2:8" ht="12.75">
      <c r="B21" s="27">
        <v>2023</v>
      </c>
      <c r="C21" s="28">
        <v>1472</v>
      </c>
      <c r="D21" s="28">
        <v>4641867.2300000004</v>
      </c>
      <c r="E21" s="28">
        <v>4641867.2300000004</v>
      </c>
      <c r="F21" s="28">
        <v>0</v>
      </c>
      <c r="G21" s="28">
        <v>0</v>
      </c>
      <c r="H21" s="28">
        <v>350000</v>
      </c>
    </row>
    <row r="22" spans="2:8" ht="12.75">
      <c r="B22" s="71">
        <v>2024</v>
      </c>
      <c r="C22" s="72"/>
      <c r="D22" s="72"/>
      <c r="E22" s="72"/>
      <c r="F22" s="72"/>
      <c r="G22" s="72"/>
      <c r="H22" s="72">
        <v>350000</v>
      </c>
    </row>
    <row r="23" spans="2:8" ht="15.75" thickBot="1">
      <c r="B23" s="73" t="s">
        <v>1</v>
      </c>
      <c r="C23" s="74">
        <v>16198</v>
      </c>
      <c r="D23" s="74">
        <f>SUM(D12:D21)</f>
        <v>86497124.820000008</v>
      </c>
      <c r="E23" s="74">
        <v>41262567.730000004</v>
      </c>
      <c r="F23" s="74">
        <f>SUM(F12:F21)</f>
        <v>45167584.630000003</v>
      </c>
      <c r="G23" s="74">
        <v>40</v>
      </c>
      <c r="H23" s="74">
        <v>223086.18347944191</v>
      </c>
    </row>
  </sheetData>
  <sheetProtection algorithmName="SHA-512" hashValue="PI3Sq+tjOwGrKDwKd2+sS0ezqnKPnsAtBymO9usZR5RVe0DVTOlI4ZeqgF+7GJ/LSWJEVtHPWt+V1NgDmRjS0Q==" saltValue="5rVFspSbBykVn5n15tXf6Q==" spinCount="100000" sheet="1" objects="1" scenarios="1"/>
  <phoneticPr fontId="9" type="noConversion"/>
  <conditionalFormatting sqref="H23">
    <cfRule type="expression" dxfId="0" priority="1">
      <formula>TRUE</formula>
    </cfRule>
  </conditionalFormatting>
  <printOptions horizontalCentered="1"/>
  <pageMargins left="0" right="0" top="0.39370078740157483" bottom="0.39370078740157483" header="0" footer="0"/>
  <pageSetup paperSize="9" scale="67" fitToHeight="8" orientation="landscape" r:id="rId1"/>
  <headerFooter alignWithMargins="0">
    <oddFooter>&amp;L&amp;8&amp;F &amp;A&amp;C&amp;8page &amp;P/&amp;N&amp;R&amp;8&amp;D &amp;T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92D050"/>
  </sheetPr>
  <dimension ref="A1:H30"/>
  <sheetViews>
    <sheetView showGridLines="0" workbookViewId="0">
      <selection activeCell="H19" sqref="H19"/>
    </sheetView>
  </sheetViews>
  <sheetFormatPr defaultColWidth="0" defaultRowHeight="12.75" zeroHeight="1"/>
  <cols>
    <col min="1" max="1" width="8.7109375" customWidth="1"/>
    <col min="2" max="2" width="24.7109375" customWidth="1"/>
    <col min="3" max="3" width="40.5703125" customWidth="1"/>
    <col min="4" max="4" width="12" bestFit="1" customWidth="1"/>
    <col min="5" max="8" width="8.7109375" customWidth="1"/>
    <col min="9" max="16384" width="8.7109375" hidden="1"/>
  </cols>
  <sheetData>
    <row r="1" spans="2:4" ht="12.95" customHeight="1"/>
    <row r="2" spans="2:4" ht="12.95" customHeight="1"/>
    <row r="3" spans="2:4" ht="12.95" customHeight="1"/>
    <row r="4" spans="2:4" ht="12.95" customHeight="1"/>
    <row r="5" spans="2:4" ht="12.95" customHeight="1"/>
    <row r="6" spans="2:4" ht="12.95" customHeight="1"/>
    <row r="7" spans="2:4" ht="12.95" customHeight="1"/>
    <row r="8" spans="2:4" ht="12.95" customHeight="1"/>
    <row r="9" spans="2:4" ht="30">
      <c r="B9" s="61" t="s">
        <v>182</v>
      </c>
    </row>
    <row r="10" spans="2:4"/>
    <row r="11" spans="2:4">
      <c r="B11" s="11" t="s">
        <v>15</v>
      </c>
    </row>
    <row r="12" spans="2:4" ht="14.25">
      <c r="B12" s="13"/>
    </row>
    <row r="13" spans="2:4">
      <c r="B13" s="11"/>
    </row>
    <row r="14" spans="2:4">
      <c r="B14" s="23" t="s">
        <v>16</v>
      </c>
    </row>
    <row r="15" spans="2:4">
      <c r="B15" s="14" t="s">
        <v>17</v>
      </c>
      <c r="C15" s="76" t="s">
        <v>189</v>
      </c>
      <c r="D15" s="14" t="s">
        <v>30</v>
      </c>
    </row>
    <row r="16" spans="2:4">
      <c r="B16" s="14" t="s">
        <v>23</v>
      </c>
      <c r="C16" s="76" t="s">
        <v>184</v>
      </c>
      <c r="D16" s="14" t="s">
        <v>31</v>
      </c>
    </row>
    <row r="17" spans="2:5">
      <c r="B17" s="14" t="s">
        <v>24</v>
      </c>
      <c r="C17" s="76" t="s">
        <v>185</v>
      </c>
      <c r="D17" s="14" t="s">
        <v>32</v>
      </c>
    </row>
    <row r="18" spans="2:5">
      <c r="B18" s="15"/>
      <c r="C18" s="15"/>
      <c r="D18" s="15"/>
    </row>
    <row r="19" spans="2:5">
      <c r="B19" s="10" t="s">
        <v>18</v>
      </c>
    </row>
    <row r="20" spans="2:5">
      <c r="B20" s="16"/>
    </row>
    <row r="21" spans="2:5">
      <c r="B21" s="23" t="s">
        <v>12</v>
      </c>
      <c r="C21" s="24"/>
    </row>
    <row r="22" spans="2:5">
      <c r="B22" s="14" t="s">
        <v>19</v>
      </c>
      <c r="C22" s="25" t="s">
        <v>25</v>
      </c>
      <c r="D22" s="26" t="s">
        <v>29</v>
      </c>
      <c r="E22" s="26"/>
    </row>
    <row r="23" spans="2:5">
      <c r="B23" s="14" t="s">
        <v>20</v>
      </c>
      <c r="C23" s="25" t="s">
        <v>26</v>
      </c>
      <c r="D23" s="14" t="s">
        <v>29</v>
      </c>
    </row>
    <row r="24" spans="2:5">
      <c r="B24" s="14" t="s">
        <v>21</v>
      </c>
      <c r="C24" s="25" t="s">
        <v>27</v>
      </c>
      <c r="D24" s="14" t="s">
        <v>28</v>
      </c>
    </row>
    <row r="25" spans="2:5">
      <c r="B25" s="16"/>
    </row>
    <row r="26" spans="2:5">
      <c r="B26" s="17"/>
    </row>
    <row r="27" spans="2:5"/>
    <row r="28" spans="2:5"/>
    <row r="29" spans="2:5"/>
    <row r="30" spans="2:5"/>
  </sheetData>
  <sheetProtection algorithmName="SHA-512" hashValue="6GYwzL5rXUZwRcWGGQB4DC+/ce3csUgdGDAwrDy5V0nucqxSj4JklYpxpsbUauM7uCWTPD/IoyYmR//Hr9WmAQ==" saltValue="MSezGvrQghXnJ6f/CKDE3A==" spinCount="100000" sheet="1" objects="1" scenarios="1"/>
  <hyperlinks>
    <hyperlink ref="C22" r:id="rId1" xr:uid="{24C20F41-B6D0-44E3-BEB7-A041E3F26FE1}"/>
    <hyperlink ref="C23:C24" r:id="rId2" display="mohammed_aitelhoussi@gallagherre.com" xr:uid="{4152E805-9780-4E5C-9553-5D43D386157D}"/>
    <hyperlink ref="C23" r:id="rId3" xr:uid="{BC7C840F-25D6-4F4E-827B-CDA0BA37DBD4}"/>
    <hyperlink ref="C24" r:id="rId4" xr:uid="{5AEEE9BA-3E48-4598-9CCD-CBA1C274C2A4}"/>
    <hyperlink ref="C15" r:id="rId5" xr:uid="{88958631-4AEE-4A3A-A6D6-08E2FC2A6B62}"/>
    <hyperlink ref="C16" r:id="rId6" xr:uid="{ADD5AEA3-09B2-4D20-AE23-28E64EF0812A}"/>
    <hyperlink ref="C17" r:id="rId7" xr:uid="{8B339270-C726-45B4-875C-0A7349D68506}"/>
  </hyperlinks>
  <pageMargins left="0.7" right="0.7" top="0.75" bottom="0.75" header="0.3" footer="0.3"/>
  <pageSetup orientation="portrait" r:id="rId8"/>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7154-20BA-4C9E-85AF-3B957858363F}">
  <sheetPr>
    <tabColor rgb="FF92D050"/>
  </sheetPr>
  <dimension ref="A1"/>
  <sheetViews>
    <sheetView zoomScale="70" zoomScaleNormal="70" workbookViewId="0"/>
  </sheetViews>
  <sheetFormatPr defaultColWidth="8.7109375" defaultRowHeight="12.75"/>
  <cols>
    <col min="1" max="16384" width="8.7109375" style="59"/>
  </cols>
  <sheetData/>
  <sheetProtection algorithmName="SHA-512" hashValue="tHlAk0z3fpXns3YuZ4DlNUpkct845rJwXp25JIDFoJSoEeJ6DpjMSQMTslGwpPy6+/seCtSceu4lWWur1f0vIg==" saltValue="OMo2mke98wWH8PzntJIATA=="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5</vt:i4>
      </vt:variant>
    </vt:vector>
  </HeadingPairs>
  <TitlesOfParts>
    <vt:vector size="14" baseType="lpstr">
      <vt:lpstr>Contents</vt:lpstr>
      <vt:lpstr>Company Overview</vt:lpstr>
      <vt:lpstr>Portfolio Information</vt:lpstr>
      <vt:lpstr>Information Affiliates</vt:lpstr>
      <vt:lpstr>Premium Income</vt:lpstr>
      <vt:lpstr>Claims Commentary</vt:lpstr>
      <vt:lpstr>Claims Statistics FGU</vt:lpstr>
      <vt:lpstr>Contact Information</vt:lpstr>
      <vt:lpstr>Disclaimers</vt:lpstr>
      <vt:lpstr>'Portfolio Information'!_Toc103154912</vt:lpstr>
      <vt:lpstr>'Portfolio Information'!_Toc103154914</vt:lpstr>
      <vt:lpstr>'Portfolio Information'!_Toc103154915</vt:lpstr>
      <vt:lpstr>'Portfolio Information'!_Toc103154916</vt:lpstr>
      <vt:lpstr>'Company Overview'!_Toc241574817</vt:lpstr>
    </vt:vector>
  </TitlesOfParts>
  <Company>Achmea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Helene</dc:creator>
  <cp:lastModifiedBy>Joost Beentjes</cp:lastModifiedBy>
  <cp:lastPrinted>2013-10-04T19:12:42Z</cp:lastPrinted>
  <dcterms:created xsi:type="dcterms:W3CDTF">2013-09-12T14:05:57Z</dcterms:created>
  <dcterms:modified xsi:type="dcterms:W3CDTF">2024-08-01T12:09:54Z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2022-04-25T10:43:21Z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ab84b17e-1613-41da-86b6-5f138d40c11f</vt:lpwstr>
  </property>
  <property fmtid="{D5CDD505-2E9C-101B-9397-08002B2CF9AE}" pid="8" name="MSIP_Label_38f1469a-2c2a-4aee-b92b-090d4c5468ff_ContentBits">
    <vt:lpwstr>0</vt:lpwstr>
  </property>
</Properties>
</file>