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2 - JAN 2024 - DEC 2024\20230302 Kantoormeubilair\05 Concept documenten\"/>
    </mc:Choice>
  </mc:AlternateContent>
  <xr:revisionPtr revIDLastSave="0" documentId="13_ncr:1_{79DF7FCA-1974-4373-A08B-071B80AC57D7}" xr6:coauthVersionLast="47" xr6:coauthVersionMax="47" xr10:uidLastSave="{00000000-0000-0000-0000-000000000000}"/>
  <bookViews>
    <workbookView xWindow="-120" yWindow="-120" windowWidth="29040" windowHeight="15840" xr2:uid="{732B89BF-3D03-4A7E-A418-7D813C53DD13}"/>
  </bookViews>
  <sheets>
    <sheet name="Prijzenblad" sheetId="1" r:id="rId1"/>
  </sheets>
  <definedNames>
    <definedName name="_xlnm.Print_Area" localSheetId="0">Prijzenblad!$A$1:$H$51</definedName>
    <definedName name="_xlnm.Print_Titles" localSheetId="0">Prijzenblad!$12:$12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" l="1"/>
  <c r="A49" i="1"/>
  <c r="H48" i="1"/>
  <c r="H47" i="1"/>
  <c r="H46" i="1"/>
  <c r="H44" i="1"/>
  <c r="H43" i="1"/>
  <c r="H42" i="1"/>
  <c r="A38" i="1"/>
  <c r="H37" i="1"/>
  <c r="H36" i="1"/>
  <c r="H35" i="1"/>
  <c r="H34" i="1"/>
  <c r="H33" i="1"/>
  <c r="H32" i="1"/>
  <c r="H31" i="1"/>
  <c r="H30" i="1"/>
  <c r="H29" i="1"/>
  <c r="H28" i="1"/>
  <c r="A24" i="1"/>
  <c r="H22" i="1"/>
  <c r="H21" i="1"/>
  <c r="H20" i="1"/>
  <c r="H19" i="1"/>
  <c r="H18" i="1"/>
  <c r="H17" i="1"/>
  <c r="H16" i="1"/>
  <c r="H15" i="1"/>
  <c r="H14" i="1"/>
  <c r="H49" i="1" l="1"/>
  <c r="H38" i="1"/>
  <c r="H23" i="1"/>
  <c r="H24" i="1" s="1"/>
  <c r="H51" i="1" l="1"/>
</calcChain>
</file>

<file path=xl/sharedStrings.xml><?xml version="1.0" encoding="utf-8"?>
<sst xmlns="http://schemas.openxmlformats.org/spreadsheetml/2006/main" count="124" uniqueCount="54">
  <si>
    <t>BTW</t>
  </si>
  <si>
    <t>Handtekening:</t>
  </si>
  <si>
    <t>Datum</t>
  </si>
  <si>
    <t xml:space="preserve">Plaats </t>
  </si>
  <si>
    <t>Naam inschrijver</t>
  </si>
  <si>
    <t>Prijs 
inclusief BTW</t>
  </si>
  <si>
    <t>Omschrijving</t>
  </si>
  <si>
    <t>Naam ondertekenaar</t>
  </si>
  <si>
    <t>veld in te vullen door Inschrijver</t>
  </si>
  <si>
    <t>Legenda</t>
  </si>
  <si>
    <t>Invulformulier 6 Prijzenblad</t>
  </si>
  <si>
    <t>Categorie</t>
  </si>
  <si>
    <t>Tafelmeubilair</t>
  </si>
  <si>
    <t>Zitmeubilair</t>
  </si>
  <si>
    <t>Opbergmeubilair</t>
  </si>
  <si>
    <t>Meubelaccessoires</t>
  </si>
  <si>
    <t>Afname in stuks (indicatief)</t>
  </si>
  <si>
    <t>Prijs per stuk</t>
  </si>
  <si>
    <t>Bureautafel</t>
  </si>
  <si>
    <t>Vergader-/Kantinetafel</t>
  </si>
  <si>
    <t>Bureaustoel</t>
  </si>
  <si>
    <t>Vergaderstoel</t>
  </si>
  <si>
    <t>Kantinestoel</t>
  </si>
  <si>
    <t>Hoge opbergkast</t>
  </si>
  <si>
    <t>Lage opbergkast</t>
  </si>
  <si>
    <t>Separatiescherm</t>
  </si>
  <si>
    <t>160*80 (l*b)</t>
  </si>
  <si>
    <t>140*80 (l*b)</t>
  </si>
  <si>
    <t>circa 200 (h)</t>
  </si>
  <si>
    <t>circa 100 (h)</t>
  </si>
  <si>
    <t>160 (b)</t>
  </si>
  <si>
    <t>Uitvoering</t>
  </si>
  <si>
    <t>Afmetingen (cm)</t>
  </si>
  <si>
    <t>zit/zit, elektrisch verstelbaar</t>
  </si>
  <si>
    <t>zit/sta, elektrisch verstelbaar</t>
  </si>
  <si>
    <t>met armliggers</t>
  </si>
  <si>
    <t>met armleggers</t>
  </si>
  <si>
    <t>zonder armleggers</t>
  </si>
  <si>
    <t>Aanschaf meubilair refurbished</t>
  </si>
  <si>
    <t>Aanschaf meubilair nieuw</t>
  </si>
  <si>
    <t>Herstellen meubilair</t>
  </si>
  <si>
    <t>Vervangen tafelblad 160*80 (l*b)</t>
  </si>
  <si>
    <t>Vervangen rugleuning netweave</t>
  </si>
  <si>
    <t>Vervangen zitting gestoffeerd</t>
  </si>
  <si>
    <t>Vervangen gasveer</t>
  </si>
  <si>
    <t>Vervangen set wielen harde/zachte ondergrond</t>
  </si>
  <si>
    <t>Opties</t>
  </si>
  <si>
    <t>Fictieve inschrijfprijs (deze prijs wordt gebruikt voor Gunningscriterium 4)</t>
  </si>
  <si>
    <t xml:space="preserve">Noot: aantallen zijn indicatief, hieraan kunnen door Inschrijver geen rechten  worden ontleend. </t>
  </si>
  <si>
    <t>000008101 - 2024</t>
  </si>
  <si>
    <t xml:space="preserve">Aanbestedingsdossier: </t>
  </si>
  <si>
    <t>Vervangen rugleuning gestoffeerd</t>
  </si>
  <si>
    <t>Tenderned kenmerk: 460475</t>
  </si>
  <si>
    <t>140 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</si>
</sst>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0"/>
      <name val="Calibri"/>
      <family val="2"/>
    </font>
    <font>
      <b/>
      <sz val="11"/>
      <color rgb="FFD10A0F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thin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/>
      <top/>
      <bottom style="thin">
        <color rgb="FFF29450"/>
      </bottom>
      <diagonal/>
    </border>
    <border>
      <left/>
      <right/>
      <top/>
      <bottom style="thin">
        <color rgb="FFF29450"/>
      </bottom>
      <diagonal/>
    </border>
    <border>
      <left/>
      <right style="medium">
        <color rgb="FFF29450"/>
      </right>
      <top/>
      <bottom style="thin">
        <color rgb="FFF29450"/>
      </bottom>
      <diagonal/>
    </border>
    <border>
      <left style="medium">
        <color rgb="FFF29450"/>
      </left>
      <right/>
      <top style="thin">
        <color rgb="FFF29450"/>
      </top>
      <bottom style="medium">
        <color rgb="FFF29450"/>
      </bottom>
      <diagonal/>
    </border>
    <border>
      <left/>
      <right/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/>
      <top style="thin">
        <color rgb="FFF29450"/>
      </top>
      <bottom style="thin">
        <color rgb="FFF29450"/>
      </bottom>
      <diagonal/>
    </border>
    <border>
      <left/>
      <right style="thin">
        <color rgb="FFF29450"/>
      </right>
      <top style="thin">
        <color rgb="FFF29450"/>
      </top>
      <bottom style="thin">
        <color rgb="FFF29450"/>
      </bottom>
      <diagonal/>
    </border>
    <border>
      <left/>
      <right/>
      <top style="thin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thin">
        <color rgb="FFF29450"/>
      </top>
      <bottom style="medium">
        <color rgb="FFF29450"/>
      </bottom>
      <diagonal/>
    </border>
    <border>
      <left style="thin">
        <color rgb="FFF29450"/>
      </left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9" fontId="0" fillId="0" borderId="0" xfId="2" applyFont="1"/>
    <xf numFmtId="9" fontId="4" fillId="0" borderId="0" xfId="2" applyFont="1"/>
    <xf numFmtId="44" fontId="0" fillId="0" borderId="0" xfId="1" applyFont="1"/>
    <xf numFmtId="0" fontId="6" fillId="0" borderId="0" xfId="0" applyFont="1"/>
    <xf numFmtId="0" fontId="0" fillId="2" borderId="1" xfId="0" applyFill="1" applyBorder="1" applyAlignment="1">
      <alignment horizontal="center"/>
    </xf>
    <xf numFmtId="44" fontId="4" fillId="0" borderId="0" xfId="1" applyFont="1"/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0" fillId="0" borderId="5" xfId="0" applyBorder="1"/>
    <xf numFmtId="0" fontId="0" fillId="0" borderId="6" xfId="0" applyBorder="1" applyAlignment="1">
      <alignment horizontal="center" vertical="top"/>
    </xf>
    <xf numFmtId="0" fontId="0" fillId="0" borderId="6" xfId="0" applyBorder="1" applyAlignment="1">
      <alignment vertical="top"/>
    </xf>
    <xf numFmtId="44" fontId="0" fillId="0" borderId="7" xfId="1" applyFont="1" applyBorder="1"/>
    <xf numFmtId="0" fontId="0" fillId="0" borderId="6" xfId="0" applyBorder="1"/>
    <xf numFmtId="0" fontId="0" fillId="0" borderId="6" xfId="0" applyBorder="1" applyAlignment="1">
      <alignment horizontal="center" vertical="center"/>
    </xf>
    <xf numFmtId="44" fontId="3" fillId="3" borderId="8" xfId="1" applyFont="1" applyFill="1" applyBorder="1"/>
    <xf numFmtId="0" fontId="0" fillId="0" borderId="0" xfId="0" applyAlignment="1">
      <alignment horizontal="center"/>
    </xf>
    <xf numFmtId="44" fontId="0" fillId="0" borderId="7" xfId="1" applyFont="1" applyBorder="1" applyAlignment="1">
      <alignment vertical="top"/>
    </xf>
    <xf numFmtId="0" fontId="0" fillId="2" borderId="1" xfId="0" applyFill="1" applyBorder="1" applyProtection="1">
      <protection locked="0"/>
    </xf>
    <xf numFmtId="44" fontId="0" fillId="2" borderId="6" xfId="1" applyFont="1" applyFill="1" applyBorder="1" applyAlignment="1" applyProtection="1">
      <alignment vertical="top"/>
      <protection locked="0"/>
    </xf>
    <xf numFmtId="9" fontId="0" fillId="2" borderId="6" xfId="2" applyFont="1" applyFill="1" applyBorder="1" applyAlignment="1" applyProtection="1">
      <alignment vertical="top"/>
      <protection locked="0"/>
    </xf>
    <xf numFmtId="44" fontId="0" fillId="2" borderId="6" xfId="1" applyFont="1" applyFill="1" applyBorder="1" applyProtection="1">
      <protection locked="0"/>
    </xf>
    <xf numFmtId="9" fontId="0" fillId="2" borderId="6" xfId="2" applyFont="1" applyFill="1" applyBorder="1" applyProtection="1">
      <protection locked="0"/>
    </xf>
    <xf numFmtId="0" fontId="5" fillId="0" borderId="13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8" fillId="0" borderId="10" xfId="0" applyFont="1" applyBorder="1" applyAlignment="1">
      <alignment horizontal="right"/>
    </xf>
    <xf numFmtId="44" fontId="8" fillId="0" borderId="10" xfId="1" applyFont="1" applyFill="1" applyBorder="1" applyAlignment="1">
      <alignment vertical="top"/>
    </xf>
    <xf numFmtId="44" fontId="8" fillId="5" borderId="8" xfId="1" applyFont="1" applyFill="1" applyBorder="1" applyAlignment="1">
      <alignment vertical="top"/>
    </xf>
    <xf numFmtId="0" fontId="9" fillId="0" borderId="0" xfId="0" applyFont="1"/>
    <xf numFmtId="9" fontId="9" fillId="0" borderId="0" xfId="2" applyFont="1"/>
    <xf numFmtId="9" fontId="0" fillId="0" borderId="0" xfId="2" applyFont="1" applyFill="1" applyBorder="1"/>
    <xf numFmtId="9" fontId="1" fillId="0" borderId="0" xfId="2" applyFont="1"/>
    <xf numFmtId="0" fontId="9" fillId="0" borderId="20" xfId="0" applyFont="1" applyBorder="1" applyAlignment="1">
      <alignment wrapText="1"/>
    </xf>
    <xf numFmtId="0" fontId="0" fillId="0" borderId="0" xfId="0" applyAlignment="1">
      <alignment horizontal="right"/>
    </xf>
    <xf numFmtId="0" fontId="3" fillId="3" borderId="12" xfId="0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0" fillId="2" borderId="1" xfId="0" applyFill="1" applyBorder="1" applyAlignment="1" applyProtection="1">
      <alignment horizontal="left" vertical="top"/>
      <protection locked="0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right"/>
    </xf>
    <xf numFmtId="0" fontId="8" fillId="5" borderId="16" xfId="0" applyFont="1" applyFill="1" applyBorder="1" applyAlignment="1">
      <alignment horizontal="right"/>
    </xf>
    <xf numFmtId="0" fontId="8" fillId="5" borderId="19" xfId="0" applyFont="1" applyFill="1" applyBorder="1" applyAlignment="1">
      <alignment horizontal="right"/>
    </xf>
    <xf numFmtId="0" fontId="5" fillId="0" borderId="18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ECD1-20D7-43B0-AC8C-861854F939D4}">
  <sheetPr>
    <pageSetUpPr fitToPage="1"/>
  </sheetPr>
  <dimension ref="A1:K53"/>
  <sheetViews>
    <sheetView showGridLines="0" tabSelected="1" zoomScale="112" zoomScaleNormal="112" workbookViewId="0">
      <selection activeCell="B4" sqref="B4"/>
    </sheetView>
  </sheetViews>
  <sheetFormatPr defaultRowHeight="15" x14ac:dyDescent="0.25"/>
  <cols>
    <col min="1" max="1" width="21.140625" customWidth="1"/>
    <col min="2" max="2" width="48" customWidth="1"/>
    <col min="3" max="3" width="16.140625" style="1" bestFit="1" customWidth="1"/>
    <col min="4" max="4" width="28.28515625" style="1" bestFit="1" customWidth="1"/>
    <col min="5" max="5" width="18.42578125" customWidth="1"/>
    <col min="6" max="6" width="12.85546875" style="5" customWidth="1"/>
    <col min="7" max="7" width="9.140625" style="3"/>
    <col min="8" max="8" width="16.28515625" style="5" customWidth="1"/>
    <col min="9" max="9" width="58.7109375" customWidth="1"/>
    <col min="10" max="10" width="0" style="3" hidden="1" customWidth="1"/>
  </cols>
  <sheetData>
    <row r="1" spans="1:11" ht="18.75" x14ac:dyDescent="0.3">
      <c r="A1" s="44" t="s">
        <v>10</v>
      </c>
      <c r="B1" s="44"/>
      <c r="C1" s="44"/>
      <c r="D1" s="44"/>
      <c r="E1" s="44"/>
      <c r="F1" s="44"/>
      <c r="G1" s="44"/>
      <c r="H1" s="44"/>
      <c r="I1" s="33"/>
      <c r="J1" s="34">
        <v>0</v>
      </c>
      <c r="K1" s="33"/>
    </row>
    <row r="2" spans="1:11" ht="18.75" x14ac:dyDescent="0.3">
      <c r="A2" s="10" t="s">
        <v>50</v>
      </c>
      <c r="B2" s="10" t="s">
        <v>49</v>
      </c>
      <c r="C2" s="9"/>
      <c r="D2" s="9"/>
      <c r="E2" s="11"/>
      <c r="F2" s="45" t="s">
        <v>52</v>
      </c>
      <c r="G2" s="45"/>
      <c r="H2" s="45"/>
      <c r="I2" s="33"/>
      <c r="J2" s="34">
        <v>0.09</v>
      </c>
      <c r="K2" s="33"/>
    </row>
    <row r="3" spans="1:11" x14ac:dyDescent="0.25">
      <c r="A3" s="6"/>
      <c r="G3" s="4"/>
      <c r="H3" s="8"/>
      <c r="I3" s="34"/>
      <c r="J3" s="34">
        <v>0.21</v>
      </c>
      <c r="K3" s="33"/>
    </row>
    <row r="4" spans="1:11" x14ac:dyDescent="0.25">
      <c r="A4" t="s">
        <v>9</v>
      </c>
      <c r="B4" s="7" t="s">
        <v>8</v>
      </c>
      <c r="C4"/>
      <c r="G4" s="4"/>
      <c r="H4" s="38" t="s">
        <v>48</v>
      </c>
      <c r="I4" s="34"/>
      <c r="J4" s="34"/>
      <c r="K4" s="33"/>
    </row>
    <row r="5" spans="1:11" x14ac:dyDescent="0.25">
      <c r="A5" s="6"/>
      <c r="G5" s="4"/>
      <c r="H5" s="8"/>
      <c r="I5" s="34"/>
      <c r="J5" s="34"/>
      <c r="K5" s="33"/>
    </row>
    <row r="6" spans="1:11" x14ac:dyDescent="0.25">
      <c r="A6" t="s">
        <v>4</v>
      </c>
      <c r="B6" s="23"/>
      <c r="C6"/>
      <c r="D6"/>
      <c r="E6" s="5" t="s">
        <v>1</v>
      </c>
      <c r="G6" s="5"/>
      <c r="I6" s="33"/>
      <c r="J6" s="34"/>
      <c r="K6" s="33"/>
    </row>
    <row r="7" spans="1:11" x14ac:dyDescent="0.25">
      <c r="A7" t="s">
        <v>7</v>
      </c>
      <c r="B7" s="23"/>
      <c r="C7"/>
      <c r="D7"/>
      <c r="E7" s="46"/>
      <c r="F7" s="46"/>
      <c r="G7" s="46"/>
      <c r="H7" s="46"/>
      <c r="I7" s="33"/>
      <c r="J7" s="34"/>
      <c r="K7" s="33"/>
    </row>
    <row r="8" spans="1:11" x14ac:dyDescent="0.25">
      <c r="A8" t="s">
        <v>2</v>
      </c>
      <c r="B8" s="23"/>
      <c r="C8"/>
      <c r="D8"/>
      <c r="E8" s="46"/>
      <c r="F8" s="46"/>
      <c r="G8" s="46"/>
      <c r="H8" s="46"/>
      <c r="I8" s="33"/>
      <c r="J8" s="34"/>
      <c r="K8" s="33"/>
    </row>
    <row r="9" spans="1:11" x14ac:dyDescent="0.25">
      <c r="A9" t="s">
        <v>3</v>
      </c>
      <c r="B9" s="23"/>
      <c r="C9"/>
      <c r="D9"/>
      <c r="E9" s="46"/>
      <c r="F9" s="46"/>
      <c r="G9" s="46"/>
      <c r="H9" s="46"/>
      <c r="I9" s="33"/>
      <c r="J9" s="34"/>
      <c r="K9" s="33"/>
    </row>
    <row r="10" spans="1:11" x14ac:dyDescent="0.25">
      <c r="C10"/>
      <c r="D10"/>
      <c r="E10" s="21"/>
      <c r="F10" s="21"/>
      <c r="G10" s="21"/>
      <c r="H10" s="21"/>
      <c r="I10" s="33"/>
      <c r="J10" s="34"/>
      <c r="K10" s="33"/>
    </row>
    <row r="11" spans="1:11" ht="15.75" thickBot="1" x14ac:dyDescent="0.3">
      <c r="C11"/>
      <c r="D11"/>
      <c r="E11" s="21"/>
      <c r="F11" s="21"/>
      <c r="G11" s="21"/>
      <c r="H11" s="21"/>
      <c r="I11" s="33"/>
      <c r="J11" s="34"/>
      <c r="K11" s="33"/>
    </row>
    <row r="12" spans="1:11" ht="30.75" thickBot="1" x14ac:dyDescent="0.3">
      <c r="A12" s="29" t="s">
        <v>11</v>
      </c>
      <c r="B12" s="28" t="s">
        <v>6</v>
      </c>
      <c r="C12" s="12" t="s">
        <v>32</v>
      </c>
      <c r="D12" s="12" t="s">
        <v>31</v>
      </c>
      <c r="E12" s="12" t="s">
        <v>16</v>
      </c>
      <c r="F12" s="12" t="s">
        <v>17</v>
      </c>
      <c r="G12" s="12" t="s">
        <v>0</v>
      </c>
      <c r="H12" s="13" t="s">
        <v>5</v>
      </c>
      <c r="I12" s="33"/>
      <c r="J12" s="34"/>
      <c r="K12" s="33"/>
    </row>
    <row r="13" spans="1:11" x14ac:dyDescent="0.25">
      <c r="A13" s="47" t="s">
        <v>38</v>
      </c>
      <c r="B13" s="48"/>
      <c r="C13" s="48"/>
      <c r="D13" s="48"/>
      <c r="E13" s="48"/>
      <c r="F13" s="48"/>
      <c r="G13" s="48"/>
      <c r="H13" s="49"/>
    </row>
    <row r="14" spans="1:11" x14ac:dyDescent="0.25">
      <c r="A14" s="14" t="s">
        <v>12</v>
      </c>
      <c r="B14" s="18" t="s">
        <v>18</v>
      </c>
      <c r="C14" s="19" t="s">
        <v>26</v>
      </c>
      <c r="D14" s="19" t="s">
        <v>33</v>
      </c>
      <c r="E14" s="18">
        <v>10</v>
      </c>
      <c r="F14" s="26"/>
      <c r="G14" s="27"/>
      <c r="H14" s="17">
        <f t="shared" ref="H14:H21" si="0">(E14*F14)+(E14*F14*G14)</f>
        <v>0</v>
      </c>
    </row>
    <row r="15" spans="1:11" x14ac:dyDescent="0.25">
      <c r="A15" s="14" t="s">
        <v>12</v>
      </c>
      <c r="B15" s="18" t="s">
        <v>18</v>
      </c>
      <c r="C15" s="19" t="s">
        <v>26</v>
      </c>
      <c r="D15" s="19" t="s">
        <v>34</v>
      </c>
      <c r="E15" s="18">
        <v>10</v>
      </c>
      <c r="F15" s="26"/>
      <c r="G15" s="27"/>
      <c r="H15" s="17">
        <f t="shared" si="0"/>
        <v>0</v>
      </c>
    </row>
    <row r="16" spans="1:11" x14ac:dyDescent="0.25">
      <c r="A16" s="14" t="s">
        <v>12</v>
      </c>
      <c r="B16" s="18" t="s">
        <v>19</v>
      </c>
      <c r="C16" s="19" t="s">
        <v>26</v>
      </c>
      <c r="D16" s="19"/>
      <c r="E16" s="18">
        <v>20</v>
      </c>
      <c r="F16" s="26"/>
      <c r="G16" s="27"/>
      <c r="H16" s="17">
        <f t="shared" si="0"/>
        <v>0</v>
      </c>
    </row>
    <row r="17" spans="1:10" x14ac:dyDescent="0.25">
      <c r="A17" s="14" t="s">
        <v>12</v>
      </c>
      <c r="B17" s="18" t="s">
        <v>19</v>
      </c>
      <c r="C17" s="19" t="s">
        <v>53</v>
      </c>
      <c r="D17" s="19"/>
      <c r="E17" s="18">
        <v>30</v>
      </c>
      <c r="F17" s="26"/>
      <c r="G17" s="27"/>
      <c r="H17" s="17">
        <f t="shared" si="0"/>
        <v>0</v>
      </c>
    </row>
    <row r="18" spans="1:10" x14ac:dyDescent="0.25">
      <c r="A18" s="14" t="s">
        <v>13</v>
      </c>
      <c r="B18" s="18" t="s">
        <v>20</v>
      </c>
      <c r="C18" s="19"/>
      <c r="D18" s="19" t="s">
        <v>35</v>
      </c>
      <c r="E18" s="18">
        <v>10</v>
      </c>
      <c r="F18" s="26"/>
      <c r="G18" s="27"/>
      <c r="H18" s="17">
        <f t="shared" si="0"/>
        <v>0</v>
      </c>
    </row>
    <row r="19" spans="1:10" x14ac:dyDescent="0.25">
      <c r="A19" s="14" t="s">
        <v>13</v>
      </c>
      <c r="B19" s="18" t="s">
        <v>21</v>
      </c>
      <c r="C19" s="19"/>
      <c r="D19" s="19" t="s">
        <v>36</v>
      </c>
      <c r="E19" s="18">
        <v>40</v>
      </c>
      <c r="F19" s="26"/>
      <c r="G19" s="27"/>
      <c r="H19" s="17">
        <f t="shared" si="0"/>
        <v>0</v>
      </c>
    </row>
    <row r="20" spans="1:10" x14ac:dyDescent="0.25">
      <c r="A20" s="14" t="s">
        <v>13</v>
      </c>
      <c r="B20" s="18" t="s">
        <v>22</v>
      </c>
      <c r="C20" s="19"/>
      <c r="D20" s="19" t="s">
        <v>37</v>
      </c>
      <c r="E20" s="18">
        <v>40</v>
      </c>
      <c r="F20" s="26"/>
      <c r="G20" s="27"/>
      <c r="H20" s="17">
        <f t="shared" si="0"/>
        <v>0</v>
      </c>
    </row>
    <row r="21" spans="1:10" x14ac:dyDescent="0.25">
      <c r="A21" s="14" t="s">
        <v>14</v>
      </c>
      <c r="B21" s="18" t="s">
        <v>23</v>
      </c>
      <c r="C21" s="19" t="s">
        <v>28</v>
      </c>
      <c r="D21" s="19"/>
      <c r="E21" s="18">
        <v>5</v>
      </c>
      <c r="F21" s="26"/>
      <c r="G21" s="27"/>
      <c r="H21" s="17">
        <f t="shared" si="0"/>
        <v>0</v>
      </c>
    </row>
    <row r="22" spans="1:10" x14ac:dyDescent="0.25">
      <c r="A22" s="14" t="s">
        <v>14</v>
      </c>
      <c r="B22" s="18" t="s">
        <v>24</v>
      </c>
      <c r="C22" s="19" t="s">
        <v>29</v>
      </c>
      <c r="D22" s="19"/>
      <c r="E22" s="18">
        <v>5</v>
      </c>
      <c r="F22" s="26"/>
      <c r="G22" s="27"/>
      <c r="H22" s="17">
        <f t="shared" ref="H22" si="1">(E22*F22)+(E22*F22*G22)</f>
        <v>0</v>
      </c>
    </row>
    <row r="23" spans="1:10" x14ac:dyDescent="0.25">
      <c r="A23" s="14" t="s">
        <v>15</v>
      </c>
      <c r="B23" s="18" t="s">
        <v>25</v>
      </c>
      <c r="C23" s="15" t="s">
        <v>30</v>
      </c>
      <c r="D23" s="15"/>
      <c r="E23" s="16">
        <v>20</v>
      </c>
      <c r="F23" s="24"/>
      <c r="G23" s="25"/>
      <c r="H23" s="22">
        <f>(E23*F23)+(E23*F23*G23)</f>
        <v>0</v>
      </c>
    </row>
    <row r="24" spans="1:10" ht="15.75" thickBot="1" x14ac:dyDescent="0.3">
      <c r="A24" s="50" t="str">
        <f>"Subtotaal "&amp;A13</f>
        <v>Subtotaal Aanschaf meubilair refurbished</v>
      </c>
      <c r="B24" s="51"/>
      <c r="C24" s="51"/>
      <c r="D24" s="51"/>
      <c r="E24" s="51"/>
      <c r="F24" s="51"/>
      <c r="G24" s="52"/>
      <c r="H24" s="32">
        <f>SUM(H14:H23)</f>
        <v>0</v>
      </c>
    </row>
    <row r="25" spans="1:10" ht="15.75" thickBot="1" x14ac:dyDescent="0.3">
      <c r="A25" s="30"/>
      <c r="B25" s="30"/>
      <c r="C25" s="30"/>
      <c r="D25" s="30"/>
      <c r="E25" s="30"/>
      <c r="F25" s="30"/>
      <c r="G25" s="30"/>
      <c r="H25" s="31"/>
      <c r="J25" s="35"/>
    </row>
    <row r="26" spans="1:10" ht="30.75" thickBot="1" x14ac:dyDescent="0.3">
      <c r="A26" s="29" t="s">
        <v>11</v>
      </c>
      <c r="B26" s="28" t="s">
        <v>6</v>
      </c>
      <c r="C26" s="12" t="s">
        <v>32</v>
      </c>
      <c r="D26" s="12" t="s">
        <v>31</v>
      </c>
      <c r="E26" s="12" t="s">
        <v>16</v>
      </c>
      <c r="F26" s="12" t="s">
        <v>17</v>
      </c>
      <c r="G26" s="12" t="s">
        <v>0</v>
      </c>
      <c r="H26" s="13" t="s">
        <v>5</v>
      </c>
      <c r="I26" s="37"/>
    </row>
    <row r="27" spans="1:10" x14ac:dyDescent="0.25">
      <c r="A27" s="47" t="s">
        <v>39</v>
      </c>
      <c r="B27" s="48"/>
      <c r="C27" s="48"/>
      <c r="D27" s="48"/>
      <c r="E27" s="48"/>
      <c r="F27" s="48"/>
      <c r="G27" s="48"/>
      <c r="H27" s="49"/>
    </row>
    <row r="28" spans="1:10" x14ac:dyDescent="0.25">
      <c r="A28" s="14" t="s">
        <v>12</v>
      </c>
      <c r="B28" s="18" t="s">
        <v>18</v>
      </c>
      <c r="C28" s="19" t="s">
        <v>26</v>
      </c>
      <c r="D28" s="19" t="s">
        <v>33</v>
      </c>
      <c r="E28" s="18">
        <v>5</v>
      </c>
      <c r="F28" s="26"/>
      <c r="G28" s="27"/>
      <c r="H28" s="17">
        <f t="shared" ref="H28:H36" si="2">(E28*F28)+(E28*F28*G28)</f>
        <v>0</v>
      </c>
    </row>
    <row r="29" spans="1:10" x14ac:dyDescent="0.25">
      <c r="A29" s="14" t="s">
        <v>12</v>
      </c>
      <c r="B29" s="18" t="s">
        <v>18</v>
      </c>
      <c r="C29" s="19" t="s">
        <v>26</v>
      </c>
      <c r="D29" s="19" t="s">
        <v>34</v>
      </c>
      <c r="E29" s="18">
        <v>5</v>
      </c>
      <c r="F29" s="26"/>
      <c r="G29" s="27"/>
      <c r="H29" s="17">
        <f t="shared" si="2"/>
        <v>0</v>
      </c>
    </row>
    <row r="30" spans="1:10" x14ac:dyDescent="0.25">
      <c r="A30" s="14" t="s">
        <v>12</v>
      </c>
      <c r="B30" s="18" t="s">
        <v>19</v>
      </c>
      <c r="C30" s="19" t="s">
        <v>26</v>
      </c>
      <c r="D30" s="19"/>
      <c r="E30" s="18">
        <v>10</v>
      </c>
      <c r="F30" s="26"/>
      <c r="G30" s="27"/>
      <c r="H30" s="17">
        <f t="shared" si="2"/>
        <v>0</v>
      </c>
    </row>
    <row r="31" spans="1:10" x14ac:dyDescent="0.25">
      <c r="A31" s="14" t="s">
        <v>12</v>
      </c>
      <c r="B31" s="18" t="s">
        <v>19</v>
      </c>
      <c r="C31" s="19" t="s">
        <v>27</v>
      </c>
      <c r="D31" s="19"/>
      <c r="E31" s="18">
        <v>15</v>
      </c>
      <c r="F31" s="26"/>
      <c r="G31" s="27"/>
      <c r="H31" s="17">
        <f t="shared" si="2"/>
        <v>0</v>
      </c>
    </row>
    <row r="32" spans="1:10" x14ac:dyDescent="0.25">
      <c r="A32" s="14" t="s">
        <v>13</v>
      </c>
      <c r="B32" s="18" t="s">
        <v>20</v>
      </c>
      <c r="C32" s="19"/>
      <c r="D32" s="19" t="s">
        <v>35</v>
      </c>
      <c r="E32" s="18">
        <v>5</v>
      </c>
      <c r="F32" s="26"/>
      <c r="G32" s="27"/>
      <c r="H32" s="17">
        <f t="shared" si="2"/>
        <v>0</v>
      </c>
    </row>
    <row r="33" spans="1:10" x14ac:dyDescent="0.25">
      <c r="A33" s="14" t="s">
        <v>13</v>
      </c>
      <c r="B33" s="18" t="s">
        <v>21</v>
      </c>
      <c r="C33" s="19"/>
      <c r="D33" s="19" t="s">
        <v>36</v>
      </c>
      <c r="E33" s="18">
        <v>20</v>
      </c>
      <c r="F33" s="26"/>
      <c r="G33" s="27"/>
      <c r="H33" s="17">
        <f t="shared" si="2"/>
        <v>0</v>
      </c>
    </row>
    <row r="34" spans="1:10" x14ac:dyDescent="0.25">
      <c r="A34" s="14" t="s">
        <v>13</v>
      </c>
      <c r="B34" s="18" t="s">
        <v>22</v>
      </c>
      <c r="C34" s="19"/>
      <c r="D34" s="19" t="s">
        <v>37</v>
      </c>
      <c r="E34" s="18">
        <v>20</v>
      </c>
      <c r="F34" s="26"/>
      <c r="G34" s="27"/>
      <c r="H34" s="17">
        <f t="shared" si="2"/>
        <v>0</v>
      </c>
    </row>
    <row r="35" spans="1:10" x14ac:dyDescent="0.25">
      <c r="A35" s="14" t="s">
        <v>14</v>
      </c>
      <c r="B35" s="18" t="s">
        <v>23</v>
      </c>
      <c r="C35" s="19" t="s">
        <v>28</v>
      </c>
      <c r="D35" s="19"/>
      <c r="E35" s="18">
        <v>3</v>
      </c>
      <c r="F35" s="26"/>
      <c r="G35" s="27"/>
      <c r="H35" s="17">
        <f t="shared" si="2"/>
        <v>0</v>
      </c>
    </row>
    <row r="36" spans="1:10" x14ac:dyDescent="0.25">
      <c r="A36" s="14" t="s">
        <v>14</v>
      </c>
      <c r="B36" s="18" t="s">
        <v>24</v>
      </c>
      <c r="C36" s="19" t="s">
        <v>29</v>
      </c>
      <c r="D36" s="19"/>
      <c r="E36" s="18">
        <v>3</v>
      </c>
      <c r="F36" s="26"/>
      <c r="G36" s="27"/>
      <c r="H36" s="17">
        <f t="shared" si="2"/>
        <v>0</v>
      </c>
    </row>
    <row r="37" spans="1:10" x14ac:dyDescent="0.25">
      <c r="A37" s="14" t="s">
        <v>15</v>
      </c>
      <c r="B37" s="18" t="s">
        <v>25</v>
      </c>
      <c r="C37" s="15" t="s">
        <v>30</v>
      </c>
      <c r="D37" s="15"/>
      <c r="E37" s="16">
        <v>10</v>
      </c>
      <c r="F37" s="24"/>
      <c r="G37" s="27"/>
      <c r="H37" s="22">
        <f>(E37*F37)+(E37*F37*G37)</f>
        <v>0</v>
      </c>
    </row>
    <row r="38" spans="1:10" ht="15.75" thickBot="1" x14ac:dyDescent="0.3">
      <c r="A38" s="50" t="str">
        <f>"Subtotaal "&amp;A27</f>
        <v>Subtotaal Aanschaf meubilair nieuw</v>
      </c>
      <c r="B38" s="51"/>
      <c r="C38" s="51"/>
      <c r="D38" s="51"/>
      <c r="E38" s="51"/>
      <c r="F38" s="51"/>
      <c r="G38" s="52"/>
      <c r="H38" s="32">
        <f>SUM(H28:H37)</f>
        <v>0</v>
      </c>
    </row>
    <row r="39" spans="1:10" ht="15.75" thickBot="1" x14ac:dyDescent="0.3">
      <c r="A39" s="30"/>
      <c r="B39" s="30"/>
      <c r="C39" s="30"/>
      <c r="D39" s="30"/>
      <c r="E39" s="30"/>
      <c r="F39" s="30"/>
      <c r="G39" s="30"/>
      <c r="H39" s="31"/>
      <c r="J39" s="35"/>
    </row>
    <row r="40" spans="1:10" ht="30.75" thickBot="1" x14ac:dyDescent="0.3">
      <c r="A40" s="29" t="s">
        <v>11</v>
      </c>
      <c r="B40" s="28" t="s">
        <v>6</v>
      </c>
      <c r="C40" s="53" t="s">
        <v>46</v>
      </c>
      <c r="D40" s="54"/>
      <c r="E40" s="12" t="s">
        <v>16</v>
      </c>
      <c r="F40" s="12" t="s">
        <v>17</v>
      </c>
      <c r="G40" s="12" t="s">
        <v>0</v>
      </c>
      <c r="H40" s="13" t="s">
        <v>5</v>
      </c>
      <c r="I40" s="37"/>
    </row>
    <row r="41" spans="1:10" x14ac:dyDescent="0.25">
      <c r="A41" s="47" t="s">
        <v>40</v>
      </c>
      <c r="B41" s="48"/>
      <c r="C41" s="48"/>
      <c r="D41" s="48"/>
      <c r="E41" s="48"/>
      <c r="F41" s="48"/>
      <c r="G41" s="48"/>
      <c r="H41" s="49"/>
    </row>
    <row r="42" spans="1:10" x14ac:dyDescent="0.25">
      <c r="A42" s="14" t="s">
        <v>12</v>
      </c>
      <c r="B42" s="18" t="s">
        <v>18</v>
      </c>
      <c r="C42" s="42" t="s">
        <v>41</v>
      </c>
      <c r="D42" s="43"/>
      <c r="E42" s="18">
        <v>40</v>
      </c>
      <c r="F42" s="26"/>
      <c r="G42" s="27"/>
      <c r="H42" s="17">
        <f t="shared" ref="H42:H48" si="3">(E42*F42)+(E42*F42*G42)</f>
        <v>0</v>
      </c>
    </row>
    <row r="43" spans="1:10" x14ac:dyDescent="0.25">
      <c r="A43" s="14" t="s">
        <v>12</v>
      </c>
      <c r="B43" s="18" t="s">
        <v>19</v>
      </c>
      <c r="C43" s="42" t="s">
        <v>41</v>
      </c>
      <c r="D43" s="43"/>
      <c r="E43" s="18">
        <v>40</v>
      </c>
      <c r="F43" s="26"/>
      <c r="G43" s="27"/>
      <c r="H43" s="17">
        <f t="shared" si="3"/>
        <v>0</v>
      </c>
    </row>
    <row r="44" spans="1:10" x14ac:dyDescent="0.25">
      <c r="A44" s="14" t="s">
        <v>13</v>
      </c>
      <c r="B44" s="18" t="s">
        <v>20</v>
      </c>
      <c r="C44" s="42" t="s">
        <v>42</v>
      </c>
      <c r="D44" s="43"/>
      <c r="E44" s="18">
        <v>20</v>
      </c>
      <c r="F44" s="26"/>
      <c r="G44" s="27"/>
      <c r="H44" s="17">
        <f t="shared" si="3"/>
        <v>0</v>
      </c>
    </row>
    <row r="45" spans="1:10" x14ac:dyDescent="0.25">
      <c r="A45" s="14" t="s">
        <v>13</v>
      </c>
      <c r="B45" s="18" t="s">
        <v>20</v>
      </c>
      <c r="C45" s="42" t="s">
        <v>51</v>
      </c>
      <c r="D45" s="43"/>
      <c r="E45" s="18">
        <v>20</v>
      </c>
      <c r="F45" s="26"/>
      <c r="G45" s="27"/>
      <c r="H45" s="17">
        <f t="shared" ref="H45" si="4">(E45*F45)+(E45*F45*G45)</f>
        <v>0</v>
      </c>
    </row>
    <row r="46" spans="1:10" x14ac:dyDescent="0.25">
      <c r="A46" s="14" t="s">
        <v>13</v>
      </c>
      <c r="B46" s="18" t="s">
        <v>20</v>
      </c>
      <c r="C46" s="42" t="s">
        <v>43</v>
      </c>
      <c r="D46" s="43"/>
      <c r="E46" s="18">
        <v>20</v>
      </c>
      <c r="F46" s="26"/>
      <c r="G46" s="27"/>
      <c r="H46" s="17">
        <f t="shared" si="3"/>
        <v>0</v>
      </c>
    </row>
    <row r="47" spans="1:10" x14ac:dyDescent="0.25">
      <c r="A47" s="14" t="s">
        <v>13</v>
      </c>
      <c r="B47" s="18" t="s">
        <v>20</v>
      </c>
      <c r="C47" s="42" t="s">
        <v>44</v>
      </c>
      <c r="D47" s="43"/>
      <c r="E47" s="18">
        <v>20</v>
      </c>
      <c r="F47" s="26"/>
      <c r="G47" s="27"/>
      <c r="H47" s="17">
        <f t="shared" si="3"/>
        <v>0</v>
      </c>
    </row>
    <row r="48" spans="1:10" x14ac:dyDescent="0.25">
      <c r="A48" s="14" t="s">
        <v>13</v>
      </c>
      <c r="B48" s="18" t="s">
        <v>20</v>
      </c>
      <c r="C48" s="42" t="s">
        <v>45</v>
      </c>
      <c r="D48" s="43"/>
      <c r="E48" s="18">
        <v>20</v>
      </c>
      <c r="F48" s="26"/>
      <c r="G48" s="27"/>
      <c r="H48" s="17">
        <f t="shared" si="3"/>
        <v>0</v>
      </c>
    </row>
    <row r="49" spans="1:10" ht="15.75" thickBot="1" x14ac:dyDescent="0.3">
      <c r="A49" s="50" t="str">
        <f>"Subtotaal "&amp;A41</f>
        <v>Subtotaal Herstellen meubilair</v>
      </c>
      <c r="B49" s="51"/>
      <c r="C49" s="51"/>
      <c r="D49" s="51"/>
      <c r="E49" s="51"/>
      <c r="F49" s="51"/>
      <c r="G49" s="52"/>
      <c r="H49" s="32">
        <f>SUM(H42:H48)</f>
        <v>0</v>
      </c>
    </row>
    <row r="50" spans="1:10" x14ac:dyDescent="0.25">
      <c r="A50" s="30"/>
      <c r="B50" s="30"/>
      <c r="C50" s="30"/>
      <c r="D50" s="30"/>
      <c r="E50" s="30"/>
      <c r="F50" s="30"/>
      <c r="G50" s="30"/>
      <c r="H50" s="31"/>
      <c r="J50" s="35"/>
    </row>
    <row r="51" spans="1:10" s="2" customFormat="1" ht="15.75" thickBot="1" x14ac:dyDescent="0.3">
      <c r="A51" s="39" t="s">
        <v>47</v>
      </c>
      <c r="B51" s="40"/>
      <c r="C51" s="40"/>
      <c r="D51" s="40"/>
      <c r="E51" s="40"/>
      <c r="F51" s="40"/>
      <c r="G51" s="41"/>
      <c r="H51" s="20">
        <f>H24+H38+H49</f>
        <v>0</v>
      </c>
      <c r="J51" s="36"/>
    </row>
    <row r="53" spans="1:10" x14ac:dyDescent="0.25">
      <c r="E53" s="5"/>
      <c r="F53" s="3"/>
      <c r="G53" s="5"/>
      <c r="H53"/>
    </row>
  </sheetData>
  <sheetProtection algorithmName="SHA-512" hashValue="Mg52DKCUZYSEDO1XpSW0AflrzueY2hwbPKq7z8KCO92R4jrKBfmb+Q6eVFDoGd1F8wsvRV3zmOpvm0RwU5s0rw==" saltValue="ZFYlO6ugqYeP6mN6bx771Q==" spinCount="100000" sheet="1" objects="1" scenarios="1"/>
  <mergeCells count="18">
    <mergeCell ref="A38:G38"/>
    <mergeCell ref="A41:H41"/>
    <mergeCell ref="A49:G49"/>
    <mergeCell ref="C40:D40"/>
    <mergeCell ref="C42:D42"/>
    <mergeCell ref="C45:D45"/>
    <mergeCell ref="A1:H1"/>
    <mergeCell ref="F2:H2"/>
    <mergeCell ref="E7:H9"/>
    <mergeCell ref="A27:H27"/>
    <mergeCell ref="A13:H13"/>
    <mergeCell ref="A24:G24"/>
    <mergeCell ref="A51:G51"/>
    <mergeCell ref="C43:D43"/>
    <mergeCell ref="C44:D44"/>
    <mergeCell ref="C46:D46"/>
    <mergeCell ref="C47:D47"/>
    <mergeCell ref="C48:D48"/>
  </mergeCells>
  <dataValidations count="1">
    <dataValidation type="list" allowBlank="1" showInputMessage="1" showErrorMessage="1" sqref="G14:G23 G42:G48 G28:G37" xr:uid="{C7DF50BC-70A3-4C7B-B6E3-A0558E9D0DF5}">
      <formula1>$J$1:$J$3</formula1>
    </dataValidation>
  </dataValidations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Hattum, Mario van</dc:creator>
  <cp:lastModifiedBy>Nowee, Petra</cp:lastModifiedBy>
  <cp:lastPrinted>2024-04-11T14:49:45Z</cp:lastPrinted>
  <dcterms:created xsi:type="dcterms:W3CDTF">2023-12-27T15:01:33Z</dcterms:created>
  <dcterms:modified xsi:type="dcterms:W3CDTF">2024-04-11T14:50:42Z</dcterms:modified>
</cp:coreProperties>
</file>