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-my.sharepoint.com/personal/c_schmitz_leiden_nl/Documents/Aanbesteding arbodienstverlening leidse regio/Concept aanbestedingsdocumenten/Publicatie/"/>
    </mc:Choice>
  </mc:AlternateContent>
  <xr:revisionPtr revIDLastSave="38" documentId="8_{A1CAC9EC-2A9C-45BA-BE26-586B7DDCAEA3}" xr6:coauthVersionLast="47" xr6:coauthVersionMax="47" xr10:uidLastSave="{B8CC971B-D804-4117-8D8F-771A0A20BA36}"/>
  <bookViews>
    <workbookView xWindow="-120" yWindow="-120" windowWidth="29040" windowHeight="17640" xr2:uid="{624E9DCE-ADFA-450B-B98A-0B28D4A9054C}"/>
  </bookViews>
  <sheets>
    <sheet name="Pb arbodienstverlening L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/>
  <c r="G12" i="1" s="1"/>
  <c r="G9" i="1"/>
  <c r="G10" i="1"/>
  <c r="G11" i="1"/>
  <c r="G7" i="1"/>
  <c r="H7" i="1" l="1"/>
  <c r="E12" i="1"/>
  <c r="H11" i="1"/>
  <c r="H10" i="1"/>
  <c r="H9" i="1"/>
  <c r="H8" i="1" l="1"/>
  <c r="H12" i="1" s="1"/>
</calcChain>
</file>

<file path=xl/sharedStrings.xml><?xml version="1.0" encoding="utf-8"?>
<sst xmlns="http://schemas.openxmlformats.org/spreadsheetml/2006/main" count="19" uniqueCount="19">
  <si>
    <t xml:space="preserve">Arbodienstverlening Leidse regio </t>
  </si>
  <si>
    <t>Functies</t>
  </si>
  <si>
    <t>Maximale uurtarieven (ex. btw)</t>
  </si>
  <si>
    <t>Tarief (ex. btw)</t>
  </si>
  <si>
    <t>Ureninzet</t>
  </si>
  <si>
    <t>Aantal weken per jaar</t>
  </si>
  <si>
    <t xml:space="preserve">Uren totaal </t>
  </si>
  <si>
    <t>Kosten</t>
  </si>
  <si>
    <r>
      <t>Geregistreerd bedrijfsarts (</t>
    </r>
    <r>
      <rPr>
        <i/>
        <sz val="11"/>
        <color theme="1"/>
        <rFont val="Arial"/>
        <family val="2"/>
      </rPr>
      <t>basis inzet</t>
    </r>
    <r>
      <rPr>
        <sz val="11"/>
        <color theme="1"/>
        <rFont val="Arial"/>
        <family val="2"/>
      </rPr>
      <t>)</t>
    </r>
  </si>
  <si>
    <r>
      <t>Geregistreerd bedrijfsarts (</t>
    </r>
    <r>
      <rPr>
        <i/>
        <sz val="11"/>
        <color theme="1"/>
        <rFont val="Arial"/>
        <family val="2"/>
      </rPr>
      <t>aanvullende inzet</t>
    </r>
    <r>
      <rPr>
        <sz val="11"/>
        <color theme="1"/>
        <rFont val="Arial"/>
        <family val="2"/>
      </rPr>
      <t>)</t>
    </r>
  </si>
  <si>
    <t>Bedrijfsarts in opleiding</t>
  </si>
  <si>
    <t>Arboarts</t>
  </si>
  <si>
    <t>Arbeidsverpleegkundige / Praktijk Ondersteuner Bedrijfsarts (POB)</t>
  </si>
  <si>
    <t>totale ureninzet (22 uur):</t>
  </si>
  <si>
    <t>Totale kosten per jaar</t>
  </si>
  <si>
    <r>
      <t xml:space="preserve">In cel H12 wordt de </t>
    </r>
    <r>
      <rPr>
        <b/>
        <sz val="10"/>
        <color theme="1"/>
        <rFont val="Arial"/>
        <family val="2"/>
      </rPr>
      <t>Vergelijkingsprijs</t>
    </r>
    <r>
      <rPr>
        <sz val="10"/>
        <color theme="1"/>
        <rFont val="Arial"/>
        <family val="2"/>
      </rPr>
      <t xml:space="preserve"> weergeven (op basis hiervan wordt het aantal punten voor het onderdeel Prijs berekend).</t>
    </r>
  </si>
  <si>
    <t>Invulinstructie Prijzenblad</t>
  </si>
  <si>
    <t xml:space="preserve">Dit Prijzenblad dient door Inschrijver volledig te worden ingevuld, zie de invulinstructie in de aanbestedingsleidraad. Het is niet toegestaan wijzigingen in het Prijzenblad aan te brengen.                                                                                                                  </t>
  </si>
  <si>
    <t>Bijlage 12 - Prijzenblad Arbodienstverlening Leidse regio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</si>
</sst>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2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3" borderId="15" xfId="0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5" fillId="5" borderId="7" xfId="0" applyFont="1" applyFill="1" applyBorder="1" applyAlignment="1">
      <alignment horizontal="left" vertical="center" wrapText="1" shrinkToFit="1"/>
    </xf>
    <xf numFmtId="0" fontId="5" fillId="5" borderId="8" xfId="0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0" fillId="0" borderId="9" xfId="0" applyBorder="1" applyAlignment="1">
      <alignment horizontal="left"/>
    </xf>
    <xf numFmtId="0" fontId="3" fillId="0" borderId="10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0" fillId="0" borderId="11" xfId="0" applyBorder="1" applyAlignment="1">
      <alignment horizontal="left"/>
    </xf>
    <xf numFmtId="0" fontId="3" fillId="0" borderId="12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0" fillId="0" borderId="14" xfId="0" applyBorder="1" applyAlignment="1">
      <alignment horizontal="left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/>
    <xf numFmtId="0" fontId="6" fillId="5" borderId="1" xfId="0" applyFont="1" applyFill="1" applyBorder="1" applyAlignment="1">
      <alignment horizontal="center" vertical="center" wrapText="1" shrinkToFi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24</xdr:row>
      <xdr:rowOff>152400</xdr:rowOff>
    </xdr:from>
    <xdr:to>
      <xdr:col>4</xdr:col>
      <xdr:colOff>542925</xdr:colOff>
      <xdr:row>40</xdr:row>
      <xdr:rowOff>152400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512DFCA-8543-4368-A705-DE99F095ED6A}"/>
            </a:ext>
          </a:extLst>
        </xdr:cNvPr>
        <xdr:cNvSpPr txBox="1"/>
      </xdr:nvSpPr>
      <xdr:spPr>
        <a:xfrm>
          <a:off x="533401" y="6276975"/>
          <a:ext cx="5724524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Ondertekening Prijzenblad Arbodienstverlening Leidse regio</a:t>
          </a:r>
          <a:endParaRPr lang="nl-NL" sz="1100" b="1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l-NL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l-NL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organisatie:                </a:t>
          </a:r>
          <a:r>
            <a:rPr lang="nl-NL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         .............................................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Functie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       </a:t>
          </a:r>
          <a:r>
            <a:rPr lang="nl-NL" sz="11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</a:t>
          </a:r>
        </a:p>
        <a:p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Handtekening: 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                                  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3114-A7FA-40C3-8ADF-6E9806EEEE60}">
  <dimension ref="B2:L23"/>
  <sheetViews>
    <sheetView tabSelected="1" workbookViewId="0">
      <selection activeCell="C11" sqref="C11"/>
    </sheetView>
  </sheetViews>
  <sheetFormatPr defaultColWidth="9.140625" defaultRowHeight="15" x14ac:dyDescent="0.25"/>
  <cols>
    <col min="1" max="1" width="7.85546875" customWidth="1"/>
    <col min="2" max="2" width="53.140625" customWidth="1"/>
    <col min="3" max="3" width="12.42578125" customWidth="1"/>
    <col min="4" max="4" width="17.5703125" customWidth="1"/>
    <col min="5" max="5" width="16" customWidth="1"/>
    <col min="6" max="6" width="29.42578125" customWidth="1"/>
    <col min="7" max="7" width="14.28515625" customWidth="1"/>
    <col min="8" max="8" width="20" customWidth="1"/>
  </cols>
  <sheetData>
    <row r="2" spans="2:12" x14ac:dyDescent="0.25">
      <c r="B2" s="1" t="s">
        <v>18</v>
      </c>
      <c r="C2" s="1"/>
    </row>
    <row r="3" spans="2:12" x14ac:dyDescent="0.25">
      <c r="B3" s="1"/>
      <c r="C3" s="1"/>
    </row>
    <row r="4" spans="2:12" ht="22.15" customHeight="1" x14ac:dyDescent="0.25">
      <c r="B4" s="22"/>
      <c r="C4" s="6"/>
      <c r="E4" s="2"/>
    </row>
    <row r="5" spans="2:12" ht="22.5" customHeight="1" x14ac:dyDescent="0.25">
      <c r="B5" s="42" t="s">
        <v>0</v>
      </c>
      <c r="C5" s="43"/>
      <c r="D5" s="43"/>
      <c r="E5" s="43"/>
      <c r="F5" s="43"/>
      <c r="G5" s="43"/>
      <c r="H5" s="43"/>
    </row>
    <row r="6" spans="2:12" ht="49.9" customHeight="1" x14ac:dyDescent="0.25"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</row>
    <row r="7" spans="2:12" ht="21" customHeight="1" x14ac:dyDescent="0.25">
      <c r="B7" s="9" t="s">
        <v>8</v>
      </c>
      <c r="C7" s="10">
        <v>230</v>
      </c>
      <c r="D7" s="11">
        <v>0</v>
      </c>
      <c r="E7" s="23">
        <v>10</v>
      </c>
      <c r="F7" s="12">
        <v>50</v>
      </c>
      <c r="G7" s="12">
        <f>(E7*F7)</f>
        <v>500</v>
      </c>
      <c r="H7" s="13">
        <f>D7*(E7*F7)</f>
        <v>0</v>
      </c>
    </row>
    <row r="8" spans="2:12" ht="21.75" customHeight="1" x14ac:dyDescent="0.25">
      <c r="B8" s="9" t="s">
        <v>9</v>
      </c>
      <c r="C8" s="10">
        <f>C7</f>
        <v>230</v>
      </c>
      <c r="D8" s="14">
        <v>0</v>
      </c>
      <c r="E8" s="15">
        <v>0</v>
      </c>
      <c r="F8" s="12">
        <v>50</v>
      </c>
      <c r="G8" s="12">
        <f t="shared" ref="G8:G11" si="0">(E8*F8)</f>
        <v>0</v>
      </c>
      <c r="H8" s="13">
        <f>D8*(E8*F8)</f>
        <v>0</v>
      </c>
    </row>
    <row r="9" spans="2:12" ht="23.25" customHeight="1" x14ac:dyDescent="0.25">
      <c r="B9" s="9" t="s">
        <v>10</v>
      </c>
      <c r="C9" s="10">
        <v>200</v>
      </c>
      <c r="D9" s="14">
        <v>0</v>
      </c>
      <c r="E9" s="15">
        <v>0</v>
      </c>
      <c r="F9" s="12">
        <v>50</v>
      </c>
      <c r="G9" s="12">
        <f t="shared" si="0"/>
        <v>0</v>
      </c>
      <c r="H9" s="13">
        <f>D9*(E9*F9)</f>
        <v>0</v>
      </c>
    </row>
    <row r="10" spans="2:12" ht="21" customHeight="1" x14ac:dyDescent="0.25">
      <c r="B10" s="9" t="s">
        <v>11</v>
      </c>
      <c r="C10" s="10">
        <v>160</v>
      </c>
      <c r="D10" s="14">
        <v>0</v>
      </c>
      <c r="E10" s="15">
        <v>0</v>
      </c>
      <c r="F10" s="12">
        <v>50</v>
      </c>
      <c r="G10" s="12">
        <f t="shared" si="0"/>
        <v>0</v>
      </c>
      <c r="H10" s="13">
        <f>D10*(E10*F10)</f>
        <v>0</v>
      </c>
    </row>
    <row r="11" spans="2:12" ht="33" customHeight="1" x14ac:dyDescent="0.25">
      <c r="B11" s="16" t="s">
        <v>12</v>
      </c>
      <c r="C11" s="10">
        <v>150</v>
      </c>
      <c r="D11" s="14">
        <v>0</v>
      </c>
      <c r="E11" s="24">
        <v>0</v>
      </c>
      <c r="F11" s="17">
        <v>50</v>
      </c>
      <c r="G11" s="12">
        <f t="shared" si="0"/>
        <v>0</v>
      </c>
      <c r="H11" s="18">
        <f>D11*(E11*F11)</f>
        <v>0</v>
      </c>
    </row>
    <row r="12" spans="2:12" ht="36.75" customHeight="1" x14ac:dyDescent="0.25">
      <c r="B12" s="19"/>
      <c r="C12" s="19"/>
      <c r="D12" s="26" t="s">
        <v>13</v>
      </c>
      <c r="E12" s="25">
        <f>SUM(E7:E11)</f>
        <v>10</v>
      </c>
      <c r="F12" s="20" t="s">
        <v>14</v>
      </c>
      <c r="G12" s="27">
        <f>SUM(G7:G11)</f>
        <v>500</v>
      </c>
      <c r="H12" s="21">
        <f>SUM(H7:H11)</f>
        <v>0</v>
      </c>
      <c r="L12" s="5"/>
    </row>
    <row r="13" spans="2:12" x14ac:dyDescent="0.25">
      <c r="H13" s="3"/>
    </row>
    <row r="14" spans="2:12" ht="14.25" customHeight="1" x14ac:dyDescent="0.25">
      <c r="E14" s="44" t="s">
        <v>15</v>
      </c>
      <c r="F14" s="44"/>
      <c r="G14" s="44"/>
      <c r="H14" s="44"/>
    </row>
    <row r="15" spans="2:12" ht="37.9" customHeight="1" x14ac:dyDescent="0.25">
      <c r="E15" s="44"/>
      <c r="F15" s="44"/>
      <c r="G15" s="44"/>
      <c r="H15" s="44"/>
    </row>
    <row r="16" spans="2:12" x14ac:dyDescent="0.25">
      <c r="H16" s="3"/>
    </row>
    <row r="17" spans="2:8" x14ac:dyDescent="0.25">
      <c r="B17" s="28" t="s">
        <v>16</v>
      </c>
      <c r="C17" s="29"/>
      <c r="D17" s="30"/>
      <c r="E17" s="31"/>
    </row>
    <row r="18" spans="2:8" x14ac:dyDescent="0.25">
      <c r="B18" s="32" t="s">
        <v>17</v>
      </c>
      <c r="C18" s="33"/>
      <c r="D18" s="34"/>
      <c r="E18" s="35"/>
    </row>
    <row r="19" spans="2:8" x14ac:dyDescent="0.25">
      <c r="B19" s="36"/>
      <c r="C19" s="37"/>
      <c r="D19" s="37"/>
      <c r="E19" s="38"/>
      <c r="H19" s="4"/>
    </row>
    <row r="20" spans="2:8" x14ac:dyDescent="0.25">
      <c r="B20" s="36"/>
      <c r="C20" s="37"/>
      <c r="D20" s="37"/>
      <c r="E20" s="38"/>
      <c r="H20" s="4"/>
    </row>
    <row r="21" spans="2:8" x14ac:dyDescent="0.25">
      <c r="B21" s="36"/>
      <c r="C21" s="37"/>
      <c r="D21" s="37"/>
      <c r="E21" s="38"/>
      <c r="H21" s="4"/>
    </row>
    <row r="22" spans="2:8" ht="4.9000000000000004" customHeight="1" x14ac:dyDescent="0.25">
      <c r="B22" s="36"/>
      <c r="C22" s="37"/>
      <c r="D22" s="37"/>
      <c r="E22" s="38"/>
    </row>
    <row r="23" spans="2:8" ht="2.25" customHeight="1" x14ac:dyDescent="0.25">
      <c r="B23" s="39"/>
      <c r="C23" s="40"/>
      <c r="D23" s="40"/>
      <c r="E23" s="41"/>
    </row>
  </sheetData>
  <sheetProtection algorithmName="SHA-512" hashValue="s2UBSY1PT8LgISeiSL06Xu4BFhJsN6q/jKkEmKTVyNtaQLb1gkyPilh7gQ+HwZgjnl3vy1wnlJX93szsuVngaQ==" saltValue="kX6/eJZbPQ8Yd/ePPATSrQ==" spinCount="100000" sheet="1" objects="1" scenarios="1"/>
  <mergeCells count="4">
    <mergeCell ref="B17:E17"/>
    <mergeCell ref="B18:E23"/>
    <mergeCell ref="B5:H5"/>
    <mergeCell ref="E14:H15"/>
  </mergeCells>
  <pageMargins left="0.25" right="0.25" top="0.75" bottom="0.75" header="0.3" footer="0.3"/>
  <pageSetup paperSize="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Pb arbodienstverlening Lr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Schmitz, Claudia</dc:creator>
  <cp:keywords/>
  <dc:description/>
  <cp:lastModifiedBy>Schmitz, Claudia</cp:lastModifiedBy>
  <cp:revision/>
  <dcterms:created xsi:type="dcterms:W3CDTF">2023-05-30T12:22:25Z</dcterms:created>
  <dcterms:modified xsi:type="dcterms:W3CDTF">2024-07-31T13:55:51Z</dcterms:modified>
  <cp:category/>
  <cp:contentStatus/>
</cp:coreProperties>
</file>