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scons.sharepoint.com/sites/ORG-IC/Gedeelde documenten/Aanbestedingen/23.O.123 Dagelijks onderhoud kunstwerken E&amp;W/4. NvI's/NvI/"/>
    </mc:Choice>
  </mc:AlternateContent>
  <xr:revisionPtr revIDLastSave="0" documentId="8_{92A84042-366F-4A36-9D3B-F30B8F9809C6}" xr6:coauthVersionLast="47" xr6:coauthVersionMax="47" xr10:uidLastSave="{00000000-0000-0000-0000-000000000000}"/>
  <workbookProtection workbookAlgorithmName="SHA-512" workbookHashValue="/rx8UsabLqUXGA/+V2PRUi/+MFZEZImjO37BRXmiTcj0MlVBjn2A2VUV5kC0YRtjf/5h38PPb+kdJpjFxuTOrQ==" workbookSaltValue="htQggIUiOcxUuCXTD6di4A==" workbookSpinCount="100000" lockStructure="1"/>
  <bookViews>
    <workbookView xWindow="-108" yWindow="-108" windowWidth="23256" windowHeight="13896" tabRatio="636" xr2:uid="{00000000-000D-0000-FFFF-FFFF00000000}"/>
  </bookViews>
  <sheets>
    <sheet name="Nieuw" sheetId="2" r:id="rId1"/>
  </sheets>
  <definedNames>
    <definedName name="_xlnm.Print_Area" localSheetId="0">Nieuw!$A$1:$F$67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2" l="1"/>
  <c r="F59" i="2" l="1"/>
  <c r="F57" i="2"/>
  <c r="F55" i="2"/>
  <c r="F53" i="2"/>
  <c r="F23" i="2" l="1"/>
  <c r="F25" i="2"/>
  <c r="F27" i="2"/>
  <c r="F29" i="2"/>
  <c r="F31" i="2"/>
  <c r="F33" i="2"/>
  <c r="F35" i="2"/>
  <c r="F37" i="2"/>
  <c r="F39" i="2"/>
  <c r="F41" i="2"/>
  <c r="F43" i="2"/>
  <c r="F45" i="2"/>
  <c r="F47" i="2"/>
  <c r="F49" i="2"/>
  <c r="F51" i="2"/>
  <c r="F61" i="2"/>
  <c r="F63" i="2"/>
  <c r="F65" i="2"/>
  <c r="F21" i="2"/>
  <c r="F67" i="2" l="1"/>
</calcChain>
</file>

<file path=xl/sharedStrings.xml><?xml version="1.0" encoding="utf-8"?>
<sst xmlns="http://schemas.openxmlformats.org/spreadsheetml/2006/main" count="87" uniqueCount="87">
  <si>
    <t>Dagelijks onderhoud kunstwerken E&amp;W WK-2024-01</t>
  </si>
  <si>
    <t>Nr.</t>
  </si>
  <si>
    <t>Werkzaamheid en omschrijving</t>
  </si>
  <si>
    <t>E1</t>
  </si>
  <si>
    <t>Consignatiedienst</t>
  </si>
  <si>
    <t>E2</t>
  </si>
  <si>
    <t>Rapportages en overleggen</t>
  </si>
  <si>
    <t>Prijs per 4 weken voor besprekingen met de opdrachtgever en het opstellen van besprekingsverslagen.</t>
  </si>
  <si>
    <t>E3</t>
  </si>
  <si>
    <t>Bijwerken beheergegevens</t>
  </si>
  <si>
    <t>Prijs per 4 weken voor het bijwerken van beheergegevens van opdrachtgever.</t>
  </si>
  <si>
    <t>E4</t>
  </si>
  <si>
    <t>Keuring NEN3140</t>
  </si>
  <si>
    <t>E5</t>
  </si>
  <si>
    <t>Onderhoudsronde groot</t>
  </si>
  <si>
    <t>E6</t>
  </si>
  <si>
    <t>Onderhoudsronde klein</t>
  </si>
  <si>
    <t>E7</t>
  </si>
  <si>
    <t>Onderhoud noodverlichting</t>
  </si>
  <si>
    <t>E8</t>
  </si>
  <si>
    <t>Onderhoud en reinigen niveaumeting bij sluizen</t>
  </si>
  <si>
    <t>E9</t>
  </si>
  <si>
    <t>Onderhoud grafische displays</t>
  </si>
  <si>
    <t>E10</t>
  </si>
  <si>
    <t>Actualiseren fysieke tekeningen op locatie</t>
  </si>
  <si>
    <t>E11</t>
  </si>
  <si>
    <t>Storingsmonteur</t>
  </si>
  <si>
    <t>E12</t>
  </si>
  <si>
    <t>Monteur A</t>
  </si>
  <si>
    <t>E13</t>
  </si>
  <si>
    <t>Softwareprogrammeur</t>
  </si>
  <si>
    <t>E14</t>
  </si>
  <si>
    <t>E15</t>
  </si>
  <si>
    <r>
      <t xml:space="preserve">Eenmalige kosten voor </t>
    </r>
    <r>
      <rPr>
        <b/>
        <u/>
        <sz val="9"/>
        <color theme="1"/>
        <rFont val="Verdana"/>
        <family val="2"/>
      </rPr>
      <t>niet fatale</t>
    </r>
    <r>
      <rPr>
        <b/>
        <sz val="9"/>
        <color theme="1"/>
        <rFont val="Verdana"/>
        <family val="2"/>
      </rPr>
      <t xml:space="preserve"> storingen </t>
    </r>
  </si>
  <si>
    <t>E16</t>
  </si>
  <si>
    <r>
      <t xml:space="preserve">Eenmalige kosten voor </t>
    </r>
    <r>
      <rPr>
        <b/>
        <u/>
        <sz val="9"/>
        <color theme="1"/>
        <rFont val="Verdana"/>
        <family val="2"/>
      </rPr>
      <t>fatale</t>
    </r>
    <r>
      <rPr>
        <b/>
        <sz val="9"/>
        <color theme="1"/>
        <rFont val="Verdana"/>
        <family val="2"/>
      </rPr>
      <t xml:space="preserve"> storingen </t>
    </r>
  </si>
  <si>
    <t>VKM conform figuur 1323b</t>
  </si>
  <si>
    <t>E18</t>
  </si>
  <si>
    <t>Inzet hybride autohoogwerker</t>
  </si>
  <si>
    <t>Prijs per dag, voor inzet van een hybride autohoogwerker met een reikwijdte van minimaal 12mtr en werkhoogte van minimaal 20mtr</t>
  </si>
  <si>
    <t>E19</t>
  </si>
  <si>
    <t>Inzet laag-/onderwerker</t>
  </si>
  <si>
    <t>E20</t>
  </si>
  <si>
    <t>Inzet kleine werkboot</t>
  </si>
  <si>
    <t>Prijs per dag, voor inzet van een werkboot met maximale afmetingen van 2.00 bij 5.00 mtr. Inclusief elektrische aandrijving</t>
  </si>
  <si>
    <t>E21</t>
  </si>
  <si>
    <t>VKM conform figuur 1222a/b</t>
  </si>
  <si>
    <r>
      <t xml:space="preserve">Prijs per dag, voor afzetting volgens CROW publicatiereeks WiU 96b, figuurnummer </t>
    </r>
    <r>
      <rPr>
        <b/>
        <u/>
        <sz val="9"/>
        <color theme="1"/>
        <rFont val="Verdana"/>
        <family val="2"/>
      </rPr>
      <t>1323b</t>
    </r>
  </si>
  <si>
    <t>Inzet verzwaarde actiewagen</t>
  </si>
  <si>
    <t>Inzet verkeersregelaar</t>
  </si>
  <si>
    <t>Prijs per uur voor inzet gecertificeerde verkeersregelaar</t>
  </si>
  <si>
    <r>
      <t xml:space="preserve">Prijs per dag, voor afzetting volgens CROW publicatiereeks WiU 96b, figuurnummer </t>
    </r>
    <r>
      <rPr>
        <b/>
        <u/>
        <sz val="9"/>
        <color theme="1"/>
        <rFont val="Verdana"/>
        <family val="2"/>
      </rPr>
      <t>1222a/b</t>
    </r>
  </si>
  <si>
    <t>Prijs per jaar voor het beschikbaar hebben van een storingswachtdienst gedurende 7 dagen per week en gedurende 24 uur per dag.</t>
  </si>
  <si>
    <t>Prijs per asset voor het uitvoeren van keuring van de elektrotechnische veiligheid volgens NEN3140, inclusief aarding en (waar van toepassing) bliksembeveiliging.</t>
  </si>
  <si>
    <t>Prijs per asset voor het 1x per jaar uitvoeren van een onderhoudsronde groot.</t>
  </si>
  <si>
    <t>Prijs per asset voor het 1x per jaar uitvoeren van een onderhoudsronde klein.</t>
  </si>
  <si>
    <t>Prijs per asset voor het onderhouden van de noodverlichting. Uitvoering gelijktijdig met onderhoudsronde groot of klein.</t>
  </si>
  <si>
    <t>Prijs per asset voor het reinigen en onderhouden van niveaumeting bij sluizen. Uitvoering gelijktijdig met groot onderhoud.</t>
  </si>
  <si>
    <t>Prijs per asset voor het onderhouden en controleren van grafische displays. Uitvoering gelijktijdig met groot onderhoud.</t>
  </si>
  <si>
    <t xml:space="preserve">Prijs per ronde voor het actualiseren van de fysieke tekeningen op locatie. </t>
  </si>
  <si>
    <t>All-in tarief per uur voor de monteur van de storingswachtdienst die zelfstandig storingen kan zoeken en verhelpen. Inclusief storingen in software (PLC, CCTV e.d.).</t>
  </si>
  <si>
    <t>All-in tarief per uur voor een vakvolwassen medewerker die zelfstandig gevraagde werkzaamheden kan verrichten.</t>
  </si>
  <si>
    <t>All-in tarief per uur voor software engineer/programmeur gericht op PLC techniek.</t>
  </si>
  <si>
    <t>Adviseur/Engineer/Projectleider/Omgevingsmanager</t>
  </si>
  <si>
    <t>All-in tarief per uur voor Technisch adviseur, engineer, omgevingsmanager of projectleider ten behoeve van adviesopdrachten, communicatie met stakeholders, berekeningen en het maken van tekeningen en aanverwante organisatorische werkzaamheden.</t>
  </si>
  <si>
    <t>E17</t>
  </si>
  <si>
    <t>E22</t>
  </si>
  <si>
    <t>E23</t>
  </si>
  <si>
    <t>Inschrijfstaat</t>
  </si>
  <si>
    <t>Juridisch statutaire bedrijfsnaam:</t>
  </si>
  <si>
    <t>Plaats van vestiging van het bedrijf:</t>
  </si>
  <si>
    <t>Datum van ondertekening:</t>
  </si>
  <si>
    <t>Naam van rechtsgeldige ondertekenaar:</t>
  </si>
  <si>
    <t>Functie van de rechtsgeldige ondertekenaar:</t>
  </si>
  <si>
    <t>Handtekening van de rechtsgeldige ondertekenaar:</t>
  </si>
  <si>
    <t>Dit document dient rechtsgeldig ondertekend te worden!</t>
  </si>
  <si>
    <t>Eenheidsprijs</t>
  </si>
  <si>
    <t>Fictief aantal
per jaar</t>
  </si>
  <si>
    <t>Totale fictieve kosten
per jaar</t>
  </si>
  <si>
    <t>Perceel 2 - Elektrotechnisch</t>
  </si>
  <si>
    <t>Inschrijfbedrag
Perceel 2</t>
  </si>
  <si>
    <t>Prijs per storing, eenmalige kosten toe te rekenen aan het aannemen en (telefonisch) afhandelen van storingen, opstartkosten, voorbereiding etc.</t>
  </si>
  <si>
    <r>
      <t xml:space="preserve">Prijs per storing, eenmalige kosten toe te rekenen aan het aannemen en </t>
    </r>
    <r>
      <rPr>
        <b/>
        <u/>
        <sz val="9"/>
        <color theme="1"/>
        <rFont val="Verdana"/>
        <family val="2"/>
      </rPr>
      <t>met spoed</t>
    </r>
    <r>
      <rPr>
        <sz val="9"/>
        <color theme="1"/>
        <rFont val="Verdana"/>
        <family val="2"/>
      </rPr>
      <t xml:space="preserve"> (telefonisch) afhandelen van storingen, opstartkosten, voorbereiding etc.</t>
    </r>
  </si>
  <si>
    <t>Inschrijfbedrag perceel 2:
(Fictieve kosten per jaar)</t>
  </si>
  <si>
    <t>Elektrotechnische werkzaamheden</t>
  </si>
  <si>
    <r>
      <t xml:space="preserve">Prijs per dag, voor inzet van een laag-/onderwerker </t>
    </r>
    <r>
      <rPr>
        <sz val="9"/>
        <color rgb="FFFF0000"/>
        <rFont val="Verdana"/>
        <family val="2"/>
      </rPr>
      <t>met een werkbereik van minimaal 5 mtr onder het maaiveld en een reikwijdte horizontaal van minimaal 9 mtr</t>
    </r>
  </si>
  <si>
    <r>
      <t xml:space="preserve">Prijs per </t>
    </r>
    <r>
      <rPr>
        <sz val="9"/>
        <color rgb="FFFF0000"/>
        <rFont val="Verdana"/>
        <family val="2"/>
      </rPr>
      <t>dag</t>
    </r>
    <r>
      <rPr>
        <sz val="9"/>
        <color theme="1"/>
        <rFont val="Verdana"/>
        <family val="2"/>
      </rPr>
      <t xml:space="preserve"> voor inzet verzwaarde actiewagen bij werkzaamheden op GOW.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</si>
</sst>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(* #,##0.00_);_(* \(#,##0.00\);_(* &quot;-&quot;??_);_(@_)"/>
    <numFmt numFmtId="165" formatCode="&quot;€&quot;\ #,##0.00"/>
    <numFmt numFmtId="166" formatCode="&quot;€&quot;#,##0.00_);\(&quot;€&quot;#,##0.00\)"/>
  </numFmts>
  <fonts count="31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8"/>
      <color theme="1"/>
      <name val="Verdan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8"/>
      <color rgb="FF006100"/>
      <name val="Verdana"/>
      <family val="2"/>
    </font>
    <font>
      <sz val="8"/>
      <color rgb="FF9C0006"/>
      <name val="Verdana"/>
      <family val="2"/>
    </font>
    <font>
      <sz val="8"/>
      <color rgb="FF9C6500"/>
      <name val="Verdana"/>
      <family val="2"/>
    </font>
    <font>
      <sz val="8"/>
      <color rgb="FF3F3F76"/>
      <name val="Verdana"/>
      <family val="2"/>
    </font>
    <font>
      <b/>
      <sz val="8"/>
      <color rgb="FF3F3F3F"/>
      <name val="Verdana"/>
      <family val="2"/>
    </font>
    <font>
      <b/>
      <sz val="8"/>
      <color rgb="FFFA7D00"/>
      <name val="Verdana"/>
      <family val="2"/>
    </font>
    <font>
      <sz val="8"/>
      <color rgb="FFFA7D00"/>
      <name val="Verdana"/>
      <family val="2"/>
    </font>
    <font>
      <b/>
      <sz val="8"/>
      <color theme="0"/>
      <name val="Verdana"/>
      <family val="2"/>
    </font>
    <font>
      <sz val="8"/>
      <color rgb="FFFF0000"/>
      <name val="Verdana"/>
      <family val="2"/>
    </font>
    <font>
      <i/>
      <sz val="8"/>
      <color rgb="FF7F7F7F"/>
      <name val="Verdana"/>
      <family val="2"/>
    </font>
    <font>
      <sz val="8"/>
      <color theme="0"/>
      <name val="Verdana"/>
      <family val="2"/>
    </font>
    <font>
      <sz val="11"/>
      <color theme="1"/>
      <name val="Verdana"/>
      <family val="2"/>
    </font>
    <font>
      <b/>
      <u/>
      <sz val="9"/>
      <color theme="1"/>
      <name val="Verdana"/>
      <family val="2"/>
    </font>
    <font>
      <sz val="8"/>
      <name val="Calibri"/>
      <family val="2"/>
      <scheme val="minor"/>
    </font>
    <font>
      <b/>
      <sz val="18"/>
      <color theme="0"/>
      <name val="Verdana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b/>
      <sz val="12"/>
      <color theme="0"/>
      <name val="Verdana"/>
      <family val="2"/>
    </font>
    <font>
      <b/>
      <sz val="14"/>
      <color theme="0"/>
      <name val="Verdana"/>
      <family val="2"/>
    </font>
    <font>
      <sz val="9"/>
      <color rgb="FFFF000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8" applyNumberFormat="0" applyAlignment="0" applyProtection="0"/>
    <xf numFmtId="0" fontId="15" fillId="6" borderId="9" applyNumberFormat="0" applyAlignment="0" applyProtection="0"/>
    <xf numFmtId="0" fontId="16" fillId="6" borderId="8" applyNumberFormat="0" applyAlignment="0" applyProtection="0"/>
    <xf numFmtId="0" fontId="17" fillId="0" borderId="10" applyNumberFormat="0" applyFill="0" applyAlignment="0" applyProtection="0"/>
    <xf numFmtId="0" fontId="18" fillId="7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0" borderId="13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0" borderId="0"/>
    <xf numFmtId="0" fontId="1" fillId="8" borderId="12" applyNumberFormat="0" applyFont="0" applyAlignment="0" applyProtection="0"/>
  </cellStyleXfs>
  <cellXfs count="69">
    <xf numFmtId="0" fontId="0" fillId="0" borderId="0" xfId="0"/>
    <xf numFmtId="166" fontId="29" fillId="35" borderId="48" xfId="1" applyNumberFormat="1" applyFont="1" applyFill="1" applyBorder="1" applyAlignment="1" applyProtection="1">
      <alignment horizontal="right" vertical="top"/>
    </xf>
    <xf numFmtId="166" fontId="25" fillId="33" borderId="23" xfId="0" applyNumberFormat="1" applyFont="1" applyFill="1" applyBorder="1" applyAlignment="1">
      <alignment vertical="top"/>
    </xf>
    <xf numFmtId="0" fontId="26" fillId="0" borderId="0" xfId="0" applyFont="1"/>
    <xf numFmtId="44" fontId="25" fillId="33" borderId="26" xfId="0" applyNumberFormat="1" applyFont="1" applyFill="1" applyBorder="1" applyAlignment="1">
      <alignment vertical="top"/>
    </xf>
    <xf numFmtId="44" fontId="25" fillId="33" borderId="29" xfId="0" applyNumberFormat="1" applyFont="1" applyFill="1" applyBorder="1" applyAlignment="1">
      <alignment vertical="top"/>
    </xf>
    <xf numFmtId="0" fontId="27" fillId="0" borderId="0" xfId="0" applyFont="1" applyAlignment="1">
      <alignment vertical="center"/>
    </xf>
    <xf numFmtId="44" fontId="28" fillId="33" borderId="42" xfId="0" applyNumberFormat="1" applyFont="1" applyFill="1" applyBorder="1" applyAlignment="1">
      <alignment vertical="top"/>
    </xf>
    <xf numFmtId="44" fontId="28" fillId="33" borderId="43" xfId="0" applyNumberFormat="1" applyFont="1" applyFill="1" applyBorder="1" applyAlignment="1">
      <alignment vertical="top"/>
    </xf>
    <xf numFmtId="44" fontId="28" fillId="33" borderId="43" xfId="0" applyNumberFormat="1" applyFont="1" applyFill="1" applyBorder="1" applyAlignment="1">
      <alignment horizontal="center" vertical="top"/>
    </xf>
    <xf numFmtId="44" fontId="28" fillId="33" borderId="43" xfId="0" applyNumberFormat="1" applyFont="1" applyFill="1" applyBorder="1" applyAlignment="1">
      <alignment horizontal="center" vertical="top" wrapText="1"/>
    </xf>
    <xf numFmtId="44" fontId="28" fillId="33" borderId="44" xfId="0" applyNumberFormat="1" applyFont="1" applyFill="1" applyBorder="1" applyAlignment="1">
      <alignment horizontal="right" vertical="top" wrapText="1"/>
    </xf>
    <xf numFmtId="0" fontId="2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165" fontId="5" fillId="0" borderId="45" xfId="0" applyNumberFormat="1" applyFont="1" applyBorder="1" applyAlignment="1">
      <alignment horizontal="right" vertical="top"/>
    </xf>
    <xf numFmtId="165" fontId="5" fillId="0" borderId="29" xfId="0" applyNumberFormat="1" applyFont="1" applyBorder="1" applyAlignment="1">
      <alignment horizontal="right" vertical="top"/>
    </xf>
    <xf numFmtId="165" fontId="5" fillId="34" borderId="14" xfId="0" applyNumberFormat="1" applyFont="1" applyFill="1" applyBorder="1" applyAlignment="1" applyProtection="1">
      <alignment horizontal="center" vertical="top"/>
      <protection locked="0"/>
    </xf>
    <xf numFmtId="165" fontId="5" fillId="34" borderId="15" xfId="0" applyNumberFormat="1" applyFont="1" applyFill="1" applyBorder="1" applyAlignment="1" applyProtection="1">
      <alignment horizontal="center" vertical="top"/>
      <protection locked="0"/>
    </xf>
    <xf numFmtId="0" fontId="5" fillId="0" borderId="14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5" fillId="0" borderId="50" xfId="0" applyFont="1" applyBorder="1" applyAlignment="1">
      <alignment horizontal="left" vertical="top"/>
    </xf>
    <xf numFmtId="0" fontId="5" fillId="0" borderId="51" xfId="0" applyFont="1" applyBorder="1" applyAlignment="1">
      <alignment horizontal="left" vertical="top"/>
    </xf>
    <xf numFmtId="0" fontId="25" fillId="33" borderId="20" xfId="0" applyFont="1" applyFill="1" applyBorder="1" applyAlignment="1">
      <alignment horizontal="left" vertical="top"/>
    </xf>
    <xf numFmtId="0" fontId="25" fillId="33" borderId="1" xfId="0" applyFont="1" applyFill="1" applyBorder="1" applyAlignment="1">
      <alignment horizontal="left" vertical="top"/>
    </xf>
    <xf numFmtId="0" fontId="25" fillId="33" borderId="21" xfId="0" applyFont="1" applyFill="1" applyBorder="1" applyAlignment="1">
      <alignment horizontal="left" vertical="top"/>
    </xf>
    <xf numFmtId="0" fontId="25" fillId="33" borderId="22" xfId="0" applyFont="1" applyFill="1" applyBorder="1" applyAlignment="1">
      <alignment horizontal="right" vertical="top" wrapText="1"/>
    </xf>
    <xf numFmtId="0" fontId="25" fillId="33" borderId="22" xfId="0" applyFont="1" applyFill="1" applyBorder="1" applyAlignment="1">
      <alignment horizontal="right" vertical="top"/>
    </xf>
    <xf numFmtId="0" fontId="25" fillId="33" borderId="25" xfId="0" applyFont="1" applyFill="1" applyBorder="1" applyAlignment="1">
      <alignment horizontal="right" vertical="top"/>
    </xf>
    <xf numFmtId="0" fontId="25" fillId="33" borderId="15" xfId="0" applyFont="1" applyFill="1" applyBorder="1" applyAlignment="1">
      <alignment horizontal="right" vertical="top"/>
    </xf>
    <xf numFmtId="0" fontId="25" fillId="33" borderId="2" xfId="0" applyFont="1" applyFill="1" applyBorder="1" applyAlignment="1">
      <alignment horizontal="left" vertical="top"/>
    </xf>
    <xf numFmtId="0" fontId="25" fillId="33" borderId="0" xfId="0" applyFont="1" applyFill="1" applyAlignment="1">
      <alignment horizontal="left" vertical="top"/>
    </xf>
    <xf numFmtId="0" fontId="25" fillId="33" borderId="24" xfId="0" applyFont="1" applyFill="1" applyBorder="1" applyAlignment="1">
      <alignment horizontal="left" vertical="top"/>
    </xf>
    <xf numFmtId="0" fontId="25" fillId="33" borderId="27" xfId="0" applyFont="1" applyFill="1" applyBorder="1" applyAlignment="1">
      <alignment horizontal="left" vertical="top"/>
    </xf>
    <xf numFmtId="0" fontId="25" fillId="33" borderId="19" xfId="0" applyFont="1" applyFill="1" applyBorder="1" applyAlignment="1">
      <alignment horizontal="left" vertical="top"/>
    </xf>
    <xf numFmtId="0" fontId="25" fillId="33" borderId="28" xfId="0" applyFont="1" applyFill="1" applyBorder="1" applyAlignment="1">
      <alignment horizontal="left" vertical="top"/>
    </xf>
    <xf numFmtId="0" fontId="3" fillId="0" borderId="30" xfId="0" applyFont="1" applyBorder="1"/>
    <xf numFmtId="0" fontId="3" fillId="0" borderId="31" xfId="0" applyFont="1" applyBorder="1"/>
    <xf numFmtId="0" fontId="3" fillId="0" borderId="27" xfId="0" applyFont="1" applyBorder="1"/>
    <xf numFmtId="0" fontId="3" fillId="0" borderId="28" xfId="0" applyFont="1" applyBorder="1"/>
    <xf numFmtId="0" fontId="3" fillId="0" borderId="16" xfId="0" applyFont="1" applyBorder="1" applyProtection="1">
      <protection locked="0"/>
    </xf>
    <xf numFmtId="0" fontId="3" fillId="0" borderId="18" xfId="0" applyFont="1" applyBorder="1" applyProtection="1">
      <protection locked="0"/>
    </xf>
    <xf numFmtId="0" fontId="3" fillId="0" borderId="32" xfId="0" applyFont="1" applyBorder="1" applyProtection="1">
      <protection locked="0"/>
    </xf>
    <xf numFmtId="0" fontId="3" fillId="0" borderId="17" xfId="0" applyFont="1" applyBorder="1" applyProtection="1">
      <protection locked="0"/>
    </xf>
    <xf numFmtId="0" fontId="3" fillId="0" borderId="19" xfId="0" applyFont="1" applyBorder="1" applyProtection="1">
      <protection locked="0"/>
    </xf>
    <xf numFmtId="0" fontId="3" fillId="0" borderId="33" xfId="0" applyFont="1" applyBorder="1" applyProtection="1">
      <protection locked="0"/>
    </xf>
    <xf numFmtId="0" fontId="25" fillId="33" borderId="39" xfId="0" applyFont="1" applyFill="1" applyBorder="1" applyAlignment="1">
      <alignment horizontal="center" vertical="top"/>
    </xf>
    <xf numFmtId="0" fontId="25" fillId="33" borderId="40" xfId="0" applyFont="1" applyFill="1" applyBorder="1" applyAlignment="1">
      <alignment horizontal="center" vertical="top"/>
    </xf>
    <xf numFmtId="0" fontId="25" fillId="33" borderId="41" xfId="0" applyFont="1" applyFill="1" applyBorder="1" applyAlignment="1">
      <alignment horizontal="center" vertical="top"/>
    </xf>
    <xf numFmtId="0" fontId="25" fillId="33" borderId="42" xfId="0" applyFont="1" applyFill="1" applyBorder="1" applyAlignment="1">
      <alignment horizontal="center" vertical="top"/>
    </xf>
    <xf numFmtId="0" fontId="25" fillId="33" borderId="43" xfId="0" applyFont="1" applyFill="1" applyBorder="1" applyAlignment="1">
      <alignment horizontal="center" vertical="top"/>
    </xf>
    <xf numFmtId="0" fontId="25" fillId="33" borderId="44" xfId="0" applyFont="1" applyFill="1" applyBorder="1" applyAlignment="1">
      <alignment horizontal="center" vertical="top"/>
    </xf>
    <xf numFmtId="0" fontId="29" fillId="35" borderId="46" xfId="0" applyFont="1" applyFill="1" applyBorder="1" applyAlignment="1">
      <alignment horizontal="right" vertical="top" wrapText="1"/>
    </xf>
    <xf numFmtId="0" fontId="29" fillId="35" borderId="47" xfId="0" applyFont="1" applyFill="1" applyBorder="1" applyAlignment="1">
      <alignment horizontal="right" vertical="top"/>
    </xf>
    <xf numFmtId="0" fontId="3" fillId="0" borderId="34" xfId="0" applyFont="1" applyBorder="1"/>
    <xf numFmtId="0" fontId="3" fillId="0" borderId="35" xfId="0" applyFont="1" applyBorder="1"/>
    <xf numFmtId="0" fontId="3" fillId="0" borderId="36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27" xfId="0" applyFont="1" applyBorder="1" applyAlignment="1">
      <alignment horizontal="center" vertical="top"/>
    </xf>
    <xf numFmtId="0" fontId="3" fillId="0" borderId="19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0" fontId="27" fillId="0" borderId="37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2" builtinId="22" customBuiltin="1"/>
    <cellStyle name="Controlecel" xfId="14" builtinId="23" customBuiltin="1"/>
    <cellStyle name="Gekoppelde cel" xfId="13" builtinId="24" customBuiltin="1"/>
    <cellStyle name="Goed" xfId="7" builtinId="26" customBuiltin="1"/>
    <cellStyle name="Invoer" xfId="10" builtinId="20" customBuiltin="1"/>
    <cellStyle name="Komma" xfId="1" builtinId="3"/>
    <cellStyle name="Kop 1" xfId="3" builtinId="16" customBuiltin="1"/>
    <cellStyle name="Kop 2" xfId="4" builtinId="17" customBuiltin="1"/>
    <cellStyle name="Kop 3" xfId="5" builtinId="18" customBuiltin="1"/>
    <cellStyle name="Kop 4" xfId="6" builtinId="19" customBuiltin="1"/>
    <cellStyle name="Neutraal" xfId="9" builtinId="28" customBuiltin="1"/>
    <cellStyle name="Notitie 2" xfId="43" xr:uid="{00000000-0005-0000-0000-000023000000}"/>
    <cellStyle name="Ongeldig" xfId="8" builtinId="27" customBuiltin="1"/>
    <cellStyle name="Standaard" xfId="0" builtinId="0"/>
    <cellStyle name="Standaard 2" xfId="42" xr:uid="{00000000-0005-0000-0000-000026000000}"/>
    <cellStyle name="Titel" xfId="2" builtinId="15" customBuiltin="1"/>
    <cellStyle name="Totaal" xfId="17" builtinId="25" customBuiltin="1"/>
    <cellStyle name="Uitvoer" xfId="11" builtinId="21" customBuiltin="1"/>
    <cellStyle name="Verklarende tekst" xfId="16" builtinId="53" customBuiltin="1"/>
    <cellStyle name="Waarschuwingsteks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1"/>
  <sheetViews>
    <sheetView tabSelected="1" topLeftCell="A41" zoomScaleNormal="100" zoomScaleSheetLayoutView="100" workbookViewId="0">
      <selection activeCell="D57" sqref="D57:D58"/>
    </sheetView>
  </sheetViews>
  <sheetFormatPr defaultColWidth="0" defaultRowHeight="13.8" zeroHeight="1" x14ac:dyDescent="0.25"/>
  <cols>
    <col min="1" max="1" width="15.6640625" style="12" customWidth="1"/>
    <col min="2" max="2" width="40.6640625" style="12" customWidth="1"/>
    <col min="3" max="3" width="50.6640625" style="12" customWidth="1"/>
    <col min="4" max="5" width="20.6640625" style="12" customWidth="1"/>
    <col min="6" max="6" width="30.6640625" style="12" customWidth="1"/>
    <col min="7" max="7" width="2.6640625" style="12" customWidth="1"/>
    <col min="8" max="16384" width="15.6640625" style="12" hidden="1"/>
  </cols>
  <sheetData>
    <row r="1" spans="1:6" s="3" customFormat="1" ht="24.9" customHeight="1" x14ac:dyDescent="0.2">
      <c r="A1" s="27" t="s">
        <v>68</v>
      </c>
      <c r="B1" s="28"/>
      <c r="C1" s="29"/>
      <c r="D1" s="30" t="s">
        <v>80</v>
      </c>
      <c r="E1" s="31"/>
      <c r="F1" s="2">
        <f>$F$80</f>
        <v>0</v>
      </c>
    </row>
    <row r="2" spans="1:6" s="3" customFormat="1" ht="24.9" customHeight="1" x14ac:dyDescent="0.2">
      <c r="A2" s="34" t="s">
        <v>79</v>
      </c>
      <c r="B2" s="35"/>
      <c r="C2" s="36"/>
      <c r="D2" s="32"/>
      <c r="E2" s="32"/>
      <c r="F2" s="4"/>
    </row>
    <row r="3" spans="1:6" s="3" customFormat="1" ht="24.9" customHeight="1" x14ac:dyDescent="0.2">
      <c r="A3" s="37" t="s">
        <v>0</v>
      </c>
      <c r="B3" s="38"/>
      <c r="C3" s="39"/>
      <c r="D3" s="33"/>
      <c r="E3" s="33"/>
      <c r="F3" s="5"/>
    </row>
    <row r="4" spans="1:6" s="3" customFormat="1" ht="20.100000000000001" customHeight="1" x14ac:dyDescent="0.2">
      <c r="A4" s="40" t="s">
        <v>69</v>
      </c>
      <c r="B4" s="41"/>
      <c r="C4" s="44"/>
      <c r="D4" s="45"/>
      <c r="E4" s="45"/>
      <c r="F4" s="46"/>
    </row>
    <row r="5" spans="1:6" s="3" customFormat="1" ht="20.100000000000001" customHeight="1" x14ac:dyDescent="0.2">
      <c r="A5" s="42"/>
      <c r="B5" s="43"/>
      <c r="C5" s="47"/>
      <c r="D5" s="48"/>
      <c r="E5" s="48"/>
      <c r="F5" s="49"/>
    </row>
    <row r="6" spans="1:6" s="3" customFormat="1" ht="20.100000000000001" customHeight="1" x14ac:dyDescent="0.2">
      <c r="A6" s="40" t="s">
        <v>70</v>
      </c>
      <c r="B6" s="41"/>
      <c r="C6" s="44"/>
      <c r="D6" s="45"/>
      <c r="E6" s="45"/>
      <c r="F6" s="46"/>
    </row>
    <row r="7" spans="1:6" s="3" customFormat="1" ht="20.100000000000001" customHeight="1" x14ac:dyDescent="0.2">
      <c r="A7" s="42"/>
      <c r="B7" s="43"/>
      <c r="C7" s="47"/>
      <c r="D7" s="48"/>
      <c r="E7" s="48"/>
      <c r="F7" s="49"/>
    </row>
    <row r="8" spans="1:6" s="3" customFormat="1" ht="20.100000000000001" customHeight="1" x14ac:dyDescent="0.2">
      <c r="A8" s="40" t="s">
        <v>71</v>
      </c>
      <c r="B8" s="41"/>
      <c r="C8" s="44"/>
      <c r="D8" s="45"/>
      <c r="E8" s="45"/>
      <c r="F8" s="46"/>
    </row>
    <row r="9" spans="1:6" s="3" customFormat="1" ht="20.100000000000001" customHeight="1" x14ac:dyDescent="0.2">
      <c r="A9" s="42"/>
      <c r="B9" s="43"/>
      <c r="C9" s="47"/>
      <c r="D9" s="48"/>
      <c r="E9" s="48"/>
      <c r="F9" s="49"/>
    </row>
    <row r="10" spans="1:6" s="3" customFormat="1" ht="20.100000000000001" customHeight="1" x14ac:dyDescent="0.2">
      <c r="A10" s="40" t="s">
        <v>72</v>
      </c>
      <c r="B10" s="41"/>
      <c r="C10" s="44"/>
      <c r="D10" s="45"/>
      <c r="E10" s="45"/>
      <c r="F10" s="46"/>
    </row>
    <row r="11" spans="1:6" s="3" customFormat="1" ht="20.100000000000001" customHeight="1" x14ac:dyDescent="0.2">
      <c r="A11" s="42"/>
      <c r="B11" s="43"/>
      <c r="C11" s="47"/>
      <c r="D11" s="48"/>
      <c r="E11" s="48"/>
      <c r="F11" s="49"/>
    </row>
    <row r="12" spans="1:6" s="3" customFormat="1" ht="20.100000000000001" customHeight="1" x14ac:dyDescent="0.2">
      <c r="A12" s="40" t="s">
        <v>73</v>
      </c>
      <c r="B12" s="41"/>
      <c r="C12" s="44"/>
      <c r="D12" s="45"/>
      <c r="E12" s="45"/>
      <c r="F12" s="46"/>
    </row>
    <row r="13" spans="1:6" s="3" customFormat="1" ht="20.100000000000001" customHeight="1" x14ac:dyDescent="0.2">
      <c r="A13" s="42"/>
      <c r="B13" s="43"/>
      <c r="C13" s="47"/>
      <c r="D13" s="48"/>
      <c r="E13" s="48"/>
      <c r="F13" s="49"/>
    </row>
    <row r="14" spans="1:6" s="3" customFormat="1" ht="20.100000000000001" customHeight="1" x14ac:dyDescent="0.2">
      <c r="A14" s="40" t="s">
        <v>74</v>
      </c>
      <c r="B14" s="41"/>
      <c r="C14" s="44"/>
      <c r="D14" s="45"/>
      <c r="E14" s="45"/>
      <c r="F14" s="46"/>
    </row>
    <row r="15" spans="1:6" s="3" customFormat="1" ht="20.100000000000001" customHeight="1" thickBot="1" x14ac:dyDescent="0.25">
      <c r="A15" s="58"/>
      <c r="B15" s="59"/>
      <c r="C15" s="60"/>
      <c r="D15" s="61"/>
      <c r="E15" s="61"/>
      <c r="F15" s="62"/>
    </row>
    <row r="16" spans="1:6" s="6" customFormat="1" ht="20.100000000000001" customHeight="1" thickBot="1" x14ac:dyDescent="0.35">
      <c r="A16" s="66" t="s">
        <v>75</v>
      </c>
      <c r="B16" s="67"/>
      <c r="C16" s="67"/>
      <c r="D16" s="67"/>
      <c r="E16" s="67"/>
      <c r="F16" s="68"/>
    </row>
    <row r="17" spans="1:6" s="3" customFormat="1" ht="20.100000000000001" customHeight="1" thickBot="1" x14ac:dyDescent="0.25">
      <c r="A17" s="63"/>
      <c r="B17" s="64"/>
      <c r="C17" s="64"/>
      <c r="D17" s="64"/>
      <c r="E17" s="64"/>
      <c r="F17" s="65"/>
    </row>
    <row r="18" spans="1:6" s="3" customFormat="1" ht="19.95" customHeight="1" x14ac:dyDescent="0.2">
      <c r="A18" s="50" t="s">
        <v>84</v>
      </c>
      <c r="B18" s="51"/>
      <c r="C18" s="51"/>
      <c r="D18" s="51"/>
      <c r="E18" s="51"/>
      <c r="F18" s="52"/>
    </row>
    <row r="19" spans="1:6" s="3" customFormat="1" ht="19.95" customHeight="1" x14ac:dyDescent="0.2">
      <c r="A19" s="53"/>
      <c r="B19" s="54"/>
      <c r="C19" s="54"/>
      <c r="D19" s="54"/>
      <c r="E19" s="54"/>
      <c r="F19" s="55"/>
    </row>
    <row r="20" spans="1:6" s="3" customFormat="1" ht="41.25" customHeight="1" x14ac:dyDescent="0.2">
      <c r="A20" s="7" t="s">
        <v>1</v>
      </c>
      <c r="B20" s="8" t="s">
        <v>2</v>
      </c>
      <c r="C20" s="8"/>
      <c r="D20" s="9" t="s">
        <v>76</v>
      </c>
      <c r="E20" s="10" t="s">
        <v>77</v>
      </c>
      <c r="F20" s="11" t="s">
        <v>78</v>
      </c>
    </row>
    <row r="21" spans="1:6" ht="20.100000000000001" customHeight="1" x14ac:dyDescent="0.25">
      <c r="A21" s="25" t="s">
        <v>3</v>
      </c>
      <c r="B21" s="21" t="s">
        <v>4</v>
      </c>
      <c r="C21" s="21"/>
      <c r="D21" s="17">
        <v>0</v>
      </c>
      <c r="E21" s="19">
        <v>1</v>
      </c>
      <c r="F21" s="15">
        <f>D21*E21</f>
        <v>0</v>
      </c>
    </row>
    <row r="22" spans="1:6" ht="30" customHeight="1" x14ac:dyDescent="0.25">
      <c r="A22" s="26"/>
      <c r="B22" s="22" t="s">
        <v>52</v>
      </c>
      <c r="C22" s="22"/>
      <c r="D22" s="18"/>
      <c r="E22" s="20"/>
      <c r="F22" s="16"/>
    </row>
    <row r="23" spans="1:6" ht="20.100000000000001" customHeight="1" x14ac:dyDescent="0.25">
      <c r="A23" s="25" t="s">
        <v>5</v>
      </c>
      <c r="B23" s="21" t="s">
        <v>6</v>
      </c>
      <c r="C23" s="21">
        <v>469.08</v>
      </c>
      <c r="D23" s="17">
        <v>0</v>
      </c>
      <c r="E23" s="19">
        <v>13</v>
      </c>
      <c r="F23" s="15">
        <f>D23*E23</f>
        <v>0</v>
      </c>
    </row>
    <row r="24" spans="1:6" ht="30" customHeight="1" x14ac:dyDescent="0.25">
      <c r="A24" s="26"/>
      <c r="B24" s="22" t="s">
        <v>7</v>
      </c>
      <c r="C24" s="22"/>
      <c r="D24" s="18"/>
      <c r="E24" s="20"/>
      <c r="F24" s="16"/>
    </row>
    <row r="25" spans="1:6" ht="20.100000000000001" customHeight="1" x14ac:dyDescent="0.25">
      <c r="A25" s="25" t="s">
        <v>8</v>
      </c>
      <c r="B25" s="21" t="s">
        <v>9</v>
      </c>
      <c r="C25" s="21">
        <v>469.08</v>
      </c>
      <c r="D25" s="17">
        <v>0</v>
      </c>
      <c r="E25" s="19">
        <v>13</v>
      </c>
      <c r="F25" s="15">
        <f>D25*E25</f>
        <v>0</v>
      </c>
    </row>
    <row r="26" spans="1:6" ht="30" customHeight="1" x14ac:dyDescent="0.25">
      <c r="A26" s="26"/>
      <c r="B26" s="22" t="s">
        <v>10</v>
      </c>
      <c r="C26" s="22"/>
      <c r="D26" s="18"/>
      <c r="E26" s="20"/>
      <c r="F26" s="16"/>
    </row>
    <row r="27" spans="1:6" ht="20.100000000000001" customHeight="1" x14ac:dyDescent="0.25">
      <c r="A27" s="25" t="s">
        <v>11</v>
      </c>
      <c r="B27" s="21" t="s">
        <v>12</v>
      </c>
      <c r="C27" s="21">
        <v>781.8</v>
      </c>
      <c r="D27" s="17">
        <v>0</v>
      </c>
      <c r="E27" s="19">
        <v>8</v>
      </c>
      <c r="F27" s="15">
        <f>D27*E27</f>
        <v>0</v>
      </c>
    </row>
    <row r="28" spans="1:6" ht="30" customHeight="1" x14ac:dyDescent="0.25">
      <c r="A28" s="26"/>
      <c r="B28" s="22" t="s">
        <v>53</v>
      </c>
      <c r="C28" s="22"/>
      <c r="D28" s="18"/>
      <c r="E28" s="20"/>
      <c r="F28" s="16"/>
    </row>
    <row r="29" spans="1:6" ht="20.100000000000001" customHeight="1" x14ac:dyDescent="0.25">
      <c r="A29" s="25" t="s">
        <v>13</v>
      </c>
      <c r="B29" s="21" t="s">
        <v>14</v>
      </c>
      <c r="C29" s="21">
        <v>697.11</v>
      </c>
      <c r="D29" s="17">
        <v>0</v>
      </c>
      <c r="E29" s="19">
        <v>43</v>
      </c>
      <c r="F29" s="15">
        <f>D29*E29</f>
        <v>0</v>
      </c>
    </row>
    <row r="30" spans="1:6" ht="30" customHeight="1" x14ac:dyDescent="0.25">
      <c r="A30" s="26"/>
      <c r="B30" s="22" t="s">
        <v>54</v>
      </c>
      <c r="C30" s="22"/>
      <c r="D30" s="18"/>
      <c r="E30" s="20"/>
      <c r="F30" s="16"/>
    </row>
    <row r="31" spans="1:6" ht="20.100000000000001" customHeight="1" x14ac:dyDescent="0.25">
      <c r="A31" s="25" t="s">
        <v>15</v>
      </c>
      <c r="B31" s="21" t="s">
        <v>16</v>
      </c>
      <c r="C31" s="21">
        <v>249.85</v>
      </c>
      <c r="D31" s="17">
        <v>0</v>
      </c>
      <c r="E31" s="19">
        <v>43</v>
      </c>
      <c r="F31" s="15">
        <f>D31*E31</f>
        <v>0</v>
      </c>
    </row>
    <row r="32" spans="1:6" ht="30" customHeight="1" x14ac:dyDescent="0.25">
      <c r="A32" s="26"/>
      <c r="B32" s="22" t="s">
        <v>55</v>
      </c>
      <c r="C32" s="22"/>
      <c r="D32" s="18"/>
      <c r="E32" s="20"/>
      <c r="F32" s="16"/>
    </row>
    <row r="33" spans="1:6" ht="20.100000000000001" customHeight="1" x14ac:dyDescent="0.25">
      <c r="A33" s="25" t="s">
        <v>17</v>
      </c>
      <c r="B33" s="21" t="s">
        <v>18</v>
      </c>
      <c r="C33" s="21"/>
      <c r="D33" s="17">
        <v>0</v>
      </c>
      <c r="E33" s="19">
        <v>43</v>
      </c>
      <c r="F33" s="15">
        <f>D33*E33</f>
        <v>0</v>
      </c>
    </row>
    <row r="34" spans="1:6" ht="30" customHeight="1" x14ac:dyDescent="0.25">
      <c r="A34" s="26"/>
      <c r="B34" s="22" t="s">
        <v>56</v>
      </c>
      <c r="C34" s="22"/>
      <c r="D34" s="18"/>
      <c r="E34" s="20"/>
      <c r="F34" s="16"/>
    </row>
    <row r="35" spans="1:6" ht="20.100000000000001" customHeight="1" x14ac:dyDescent="0.25">
      <c r="A35" s="25" t="s">
        <v>19</v>
      </c>
      <c r="B35" s="21" t="s">
        <v>20</v>
      </c>
      <c r="C35" s="21">
        <v>1050</v>
      </c>
      <c r="D35" s="17">
        <v>0</v>
      </c>
      <c r="E35" s="19">
        <v>9</v>
      </c>
      <c r="F35" s="15">
        <f>D35*E35</f>
        <v>0</v>
      </c>
    </row>
    <row r="36" spans="1:6" ht="30" customHeight="1" x14ac:dyDescent="0.25">
      <c r="A36" s="26"/>
      <c r="B36" s="22" t="s">
        <v>57</v>
      </c>
      <c r="C36" s="22"/>
      <c r="D36" s="18"/>
      <c r="E36" s="20"/>
      <c r="F36" s="16"/>
    </row>
    <row r="37" spans="1:6" ht="20.100000000000001" customHeight="1" x14ac:dyDescent="0.25">
      <c r="A37" s="25" t="s">
        <v>21</v>
      </c>
      <c r="B37" s="21" t="s">
        <v>22</v>
      </c>
      <c r="C37" s="21"/>
      <c r="D37" s="17">
        <v>0</v>
      </c>
      <c r="E37" s="19">
        <v>7</v>
      </c>
      <c r="F37" s="15">
        <f>D37*E37</f>
        <v>0</v>
      </c>
    </row>
    <row r="38" spans="1:6" ht="30" customHeight="1" x14ac:dyDescent="0.25">
      <c r="A38" s="26"/>
      <c r="B38" s="22" t="s">
        <v>58</v>
      </c>
      <c r="C38" s="22"/>
      <c r="D38" s="18"/>
      <c r="E38" s="20"/>
      <c r="F38" s="16"/>
    </row>
    <row r="39" spans="1:6" ht="20.100000000000001" customHeight="1" x14ac:dyDescent="0.25">
      <c r="A39" s="25" t="s">
        <v>23</v>
      </c>
      <c r="B39" s="21" t="s">
        <v>24</v>
      </c>
      <c r="C39" s="21">
        <v>716.65</v>
      </c>
      <c r="D39" s="17">
        <v>0</v>
      </c>
      <c r="E39" s="19">
        <v>1</v>
      </c>
      <c r="F39" s="15">
        <f>D39*E39</f>
        <v>0</v>
      </c>
    </row>
    <row r="40" spans="1:6" ht="30" customHeight="1" x14ac:dyDescent="0.25">
      <c r="A40" s="26"/>
      <c r="B40" s="22" t="s">
        <v>59</v>
      </c>
      <c r="C40" s="22"/>
      <c r="D40" s="18"/>
      <c r="E40" s="20"/>
      <c r="F40" s="16"/>
    </row>
    <row r="41" spans="1:6" ht="20.100000000000001" customHeight="1" x14ac:dyDescent="0.25">
      <c r="A41" s="25" t="s">
        <v>25</v>
      </c>
      <c r="B41" s="21" t="s">
        <v>26</v>
      </c>
      <c r="C41" s="21">
        <v>91.21</v>
      </c>
      <c r="D41" s="17">
        <v>0</v>
      </c>
      <c r="E41" s="19">
        <v>1100</v>
      </c>
      <c r="F41" s="15">
        <f>D41*E41</f>
        <v>0</v>
      </c>
    </row>
    <row r="42" spans="1:6" ht="30" customHeight="1" x14ac:dyDescent="0.25">
      <c r="A42" s="26"/>
      <c r="B42" s="22" t="s">
        <v>60</v>
      </c>
      <c r="C42" s="22"/>
      <c r="D42" s="18"/>
      <c r="E42" s="20"/>
      <c r="F42" s="16"/>
    </row>
    <row r="43" spans="1:6" ht="20.100000000000001" customHeight="1" x14ac:dyDescent="0.25">
      <c r="A43" s="25" t="s">
        <v>27</v>
      </c>
      <c r="B43" s="21" t="s">
        <v>28</v>
      </c>
      <c r="C43" s="21">
        <v>81.44</v>
      </c>
      <c r="D43" s="17">
        <v>0</v>
      </c>
      <c r="E43" s="19">
        <v>100</v>
      </c>
      <c r="F43" s="15">
        <f>D43*E43</f>
        <v>0</v>
      </c>
    </row>
    <row r="44" spans="1:6" ht="30" customHeight="1" x14ac:dyDescent="0.25">
      <c r="A44" s="26"/>
      <c r="B44" s="22" t="s">
        <v>61</v>
      </c>
      <c r="C44" s="22"/>
      <c r="D44" s="18"/>
      <c r="E44" s="20"/>
      <c r="F44" s="16"/>
    </row>
    <row r="45" spans="1:6" ht="20.100000000000001" customHeight="1" x14ac:dyDescent="0.25">
      <c r="A45" s="25" t="s">
        <v>29</v>
      </c>
      <c r="B45" s="21" t="s">
        <v>30</v>
      </c>
      <c r="C45" s="21">
        <v>117.27</v>
      </c>
      <c r="D45" s="17">
        <v>0</v>
      </c>
      <c r="E45" s="19">
        <v>200</v>
      </c>
      <c r="F45" s="15">
        <f>D45*E45</f>
        <v>0</v>
      </c>
    </row>
    <row r="46" spans="1:6" ht="30" customHeight="1" x14ac:dyDescent="0.25">
      <c r="A46" s="26"/>
      <c r="B46" s="22" t="s">
        <v>62</v>
      </c>
      <c r="C46" s="22"/>
      <c r="D46" s="18"/>
      <c r="E46" s="20"/>
      <c r="F46" s="16"/>
    </row>
    <row r="47" spans="1:6" ht="20.100000000000001" customHeight="1" x14ac:dyDescent="0.25">
      <c r="A47" s="25" t="s">
        <v>31</v>
      </c>
      <c r="B47" s="21" t="s">
        <v>63</v>
      </c>
      <c r="C47" s="21">
        <v>117.27</v>
      </c>
      <c r="D47" s="17">
        <v>0</v>
      </c>
      <c r="E47" s="19">
        <v>200</v>
      </c>
      <c r="F47" s="15">
        <f>D47*E47</f>
        <v>0</v>
      </c>
    </row>
    <row r="48" spans="1:6" ht="45" customHeight="1" x14ac:dyDescent="0.25">
      <c r="A48" s="26"/>
      <c r="B48" s="22" t="s">
        <v>64</v>
      </c>
      <c r="C48" s="22"/>
      <c r="D48" s="18"/>
      <c r="E48" s="20"/>
      <c r="F48" s="16"/>
    </row>
    <row r="49" spans="1:6" ht="20.100000000000001" customHeight="1" x14ac:dyDescent="0.25">
      <c r="A49" s="25" t="s">
        <v>32</v>
      </c>
      <c r="B49" s="21" t="s">
        <v>33</v>
      </c>
      <c r="C49" s="21">
        <v>91.21</v>
      </c>
      <c r="D49" s="17">
        <v>0</v>
      </c>
      <c r="E49" s="19">
        <v>150</v>
      </c>
      <c r="F49" s="15">
        <f>D49*E49</f>
        <v>0</v>
      </c>
    </row>
    <row r="50" spans="1:6" ht="30" customHeight="1" x14ac:dyDescent="0.25">
      <c r="A50" s="26"/>
      <c r="B50" s="22" t="s">
        <v>81</v>
      </c>
      <c r="C50" s="22"/>
      <c r="D50" s="18"/>
      <c r="E50" s="20"/>
      <c r="F50" s="16"/>
    </row>
    <row r="51" spans="1:6" ht="20.100000000000001" customHeight="1" x14ac:dyDescent="0.25">
      <c r="A51" s="25" t="s">
        <v>34</v>
      </c>
      <c r="B51" s="21" t="s">
        <v>35</v>
      </c>
      <c r="C51" s="21">
        <v>136.82</v>
      </c>
      <c r="D51" s="17">
        <v>0</v>
      </c>
      <c r="E51" s="19">
        <v>150</v>
      </c>
      <c r="F51" s="15">
        <f>D51*E51</f>
        <v>0</v>
      </c>
    </row>
    <row r="52" spans="1:6" ht="30" customHeight="1" x14ac:dyDescent="0.25">
      <c r="A52" s="26"/>
      <c r="B52" s="22" t="s">
        <v>82</v>
      </c>
      <c r="C52" s="22"/>
      <c r="D52" s="18"/>
      <c r="E52" s="20"/>
      <c r="F52" s="16"/>
    </row>
    <row r="53" spans="1:6" ht="20.100000000000001" customHeight="1" x14ac:dyDescent="0.25">
      <c r="A53" s="25" t="s">
        <v>65</v>
      </c>
      <c r="B53" s="21" t="s">
        <v>46</v>
      </c>
      <c r="C53" s="21"/>
      <c r="D53" s="17">
        <v>0</v>
      </c>
      <c r="E53" s="19">
        <v>2</v>
      </c>
      <c r="F53" s="15">
        <f t="shared" ref="F53:F55" si="0">D53*E53</f>
        <v>0</v>
      </c>
    </row>
    <row r="54" spans="1:6" ht="30" customHeight="1" x14ac:dyDescent="0.25">
      <c r="A54" s="26"/>
      <c r="B54" s="22" t="s">
        <v>51</v>
      </c>
      <c r="C54" s="22"/>
      <c r="D54" s="18"/>
      <c r="E54" s="20"/>
      <c r="F54" s="16"/>
    </row>
    <row r="55" spans="1:6" ht="20.100000000000001" customHeight="1" x14ac:dyDescent="0.25">
      <c r="A55" s="25" t="s">
        <v>37</v>
      </c>
      <c r="B55" s="21" t="s">
        <v>36</v>
      </c>
      <c r="C55" s="21">
        <v>3243.69</v>
      </c>
      <c r="D55" s="17">
        <v>0</v>
      </c>
      <c r="E55" s="19">
        <v>4</v>
      </c>
      <c r="F55" s="15">
        <f t="shared" si="0"/>
        <v>0</v>
      </c>
    </row>
    <row r="56" spans="1:6" ht="30" customHeight="1" x14ac:dyDescent="0.25">
      <c r="A56" s="26"/>
      <c r="B56" s="22" t="s">
        <v>47</v>
      </c>
      <c r="C56" s="22"/>
      <c r="D56" s="18"/>
      <c r="E56" s="20"/>
      <c r="F56" s="16"/>
    </row>
    <row r="57" spans="1:6" ht="20.100000000000001" customHeight="1" x14ac:dyDescent="0.25">
      <c r="A57" s="25" t="s">
        <v>40</v>
      </c>
      <c r="B57" s="21" t="s">
        <v>48</v>
      </c>
      <c r="C57" s="21"/>
      <c r="D57" s="17">
        <v>0</v>
      </c>
      <c r="E57" s="19">
        <v>2</v>
      </c>
      <c r="F57" s="15">
        <f t="shared" ref="F57" si="1">D57*E57</f>
        <v>0</v>
      </c>
    </row>
    <row r="58" spans="1:6" ht="30" customHeight="1" x14ac:dyDescent="0.25">
      <c r="A58" s="26"/>
      <c r="B58" s="22" t="s">
        <v>86</v>
      </c>
      <c r="C58" s="22"/>
      <c r="D58" s="18"/>
      <c r="E58" s="20"/>
      <c r="F58" s="16"/>
    </row>
    <row r="59" spans="1:6" ht="20.100000000000001" customHeight="1" x14ac:dyDescent="0.25">
      <c r="A59" s="25" t="s">
        <v>42</v>
      </c>
      <c r="B59" s="21" t="s">
        <v>49</v>
      </c>
      <c r="C59" s="21"/>
      <c r="D59" s="17">
        <v>0</v>
      </c>
      <c r="E59" s="19">
        <v>40</v>
      </c>
      <c r="F59" s="15">
        <f t="shared" ref="F59" si="2">D59*E59</f>
        <v>0</v>
      </c>
    </row>
    <row r="60" spans="1:6" ht="30" customHeight="1" x14ac:dyDescent="0.25">
      <c r="A60" s="26"/>
      <c r="B60" s="22" t="s">
        <v>50</v>
      </c>
      <c r="C60" s="22"/>
      <c r="D60" s="18"/>
      <c r="E60" s="20"/>
      <c r="F60" s="16"/>
    </row>
    <row r="61" spans="1:6" ht="20.100000000000001" customHeight="1" x14ac:dyDescent="0.25">
      <c r="A61" s="25" t="s">
        <v>45</v>
      </c>
      <c r="B61" s="21" t="s">
        <v>38</v>
      </c>
      <c r="C61" s="21"/>
      <c r="D61" s="17">
        <v>0</v>
      </c>
      <c r="E61" s="19">
        <v>4</v>
      </c>
      <c r="F61" s="15">
        <f>D61*E61</f>
        <v>0</v>
      </c>
    </row>
    <row r="62" spans="1:6" ht="30" customHeight="1" x14ac:dyDescent="0.25">
      <c r="A62" s="26"/>
      <c r="B62" s="22" t="s">
        <v>39</v>
      </c>
      <c r="C62" s="22"/>
      <c r="D62" s="18"/>
      <c r="E62" s="20"/>
      <c r="F62" s="16"/>
    </row>
    <row r="63" spans="1:6" ht="20.100000000000001" customHeight="1" x14ac:dyDescent="0.25">
      <c r="A63" s="25" t="s">
        <v>66</v>
      </c>
      <c r="B63" s="21" t="s">
        <v>41</v>
      </c>
      <c r="C63" s="21"/>
      <c r="D63" s="17">
        <v>0</v>
      </c>
      <c r="E63" s="19">
        <v>2</v>
      </c>
      <c r="F63" s="15">
        <f>D63*E63</f>
        <v>0</v>
      </c>
    </row>
    <row r="64" spans="1:6" ht="30" customHeight="1" x14ac:dyDescent="0.25">
      <c r="A64" s="26"/>
      <c r="B64" s="23" t="s">
        <v>85</v>
      </c>
      <c r="C64" s="24"/>
      <c r="D64" s="18"/>
      <c r="E64" s="20"/>
      <c r="F64" s="16"/>
    </row>
    <row r="65" spans="1:6" ht="20.100000000000001" customHeight="1" x14ac:dyDescent="0.25">
      <c r="A65" s="25" t="s">
        <v>67</v>
      </c>
      <c r="B65" s="21" t="s">
        <v>43</v>
      </c>
      <c r="C65" s="21"/>
      <c r="D65" s="17">
        <v>0</v>
      </c>
      <c r="E65" s="19">
        <v>10</v>
      </c>
      <c r="F65" s="15">
        <f>D65*E65</f>
        <v>0</v>
      </c>
    </row>
    <row r="66" spans="1:6" ht="30" customHeight="1" thickBot="1" x14ac:dyDescent="0.3">
      <c r="A66" s="26"/>
      <c r="B66" s="22" t="s">
        <v>44</v>
      </c>
      <c r="C66" s="22"/>
      <c r="D66" s="18"/>
      <c r="E66" s="20"/>
      <c r="F66" s="16"/>
    </row>
    <row r="67" spans="1:6" ht="45" customHeight="1" thickBot="1" x14ac:dyDescent="0.3">
      <c r="A67" s="56" t="s">
        <v>83</v>
      </c>
      <c r="B67" s="57"/>
      <c r="C67" s="57"/>
      <c r="D67" s="57"/>
      <c r="E67" s="57"/>
      <c r="F67" s="1">
        <f>SUM(F21:F66)</f>
        <v>0</v>
      </c>
    </row>
    <row r="68" spans="1:6" x14ac:dyDescent="0.25">
      <c r="A68" s="13"/>
      <c r="B68" s="14"/>
      <c r="C68" s="13"/>
      <c r="D68" s="13"/>
      <c r="E68" s="13"/>
      <c r="F68" s="13"/>
    </row>
    <row r="69" spans="1:6" hidden="1" x14ac:dyDescent="0.25">
      <c r="A69" s="13"/>
      <c r="B69" s="13"/>
      <c r="C69" s="13"/>
      <c r="D69" s="13"/>
      <c r="E69" s="13"/>
      <c r="F69" s="13"/>
    </row>
    <row r="70" spans="1:6" hidden="1" x14ac:dyDescent="0.25">
      <c r="A70" s="13"/>
      <c r="B70" s="13"/>
      <c r="C70" s="13"/>
      <c r="D70" s="13"/>
      <c r="E70" s="13"/>
      <c r="F70" s="13"/>
    </row>
    <row r="71" spans="1:6" hidden="1" x14ac:dyDescent="0.25">
      <c r="A71" s="13"/>
      <c r="B71" s="13"/>
      <c r="C71" s="13"/>
      <c r="D71" s="13"/>
      <c r="E71" s="13"/>
      <c r="F71" s="13"/>
    </row>
  </sheetData>
  <sheetProtection algorithmName="SHA-512" hashValue="4qb47lq+59kCMbHIHa4mfJ4q8ZmrcesmpUET9cmcvKKdA7iV+MfY3HPCkojPpW12no8LFApNRTanwdDx3etjWA==" saltValue="m7/Dyc0gTuTukLcImefLiQ==" spinCount="100000" sheet="1" selectLockedCells="1"/>
  <mergeCells count="158">
    <mergeCell ref="A10:B11"/>
    <mergeCell ref="C10:F11"/>
    <mergeCell ref="A12:B13"/>
    <mergeCell ref="C12:F13"/>
    <mergeCell ref="A14:B15"/>
    <mergeCell ref="C14:F15"/>
    <mergeCell ref="A17:F17"/>
    <mergeCell ref="D23:D24"/>
    <mergeCell ref="A16:F16"/>
    <mergeCell ref="B21:C21"/>
    <mergeCell ref="B22:C22"/>
    <mergeCell ref="B23:C23"/>
    <mergeCell ref="B24:C24"/>
    <mergeCell ref="D21:D22"/>
    <mergeCell ref="E21:E22"/>
    <mergeCell ref="F21:F22"/>
    <mergeCell ref="F23:F24"/>
    <mergeCell ref="F65:F66"/>
    <mergeCell ref="F27:F28"/>
    <mergeCell ref="D29:D30"/>
    <mergeCell ref="E29:E30"/>
    <mergeCell ref="F29:F30"/>
    <mergeCell ref="F47:F48"/>
    <mergeCell ref="D45:D46"/>
    <mergeCell ref="E45:E46"/>
    <mergeCell ref="F45:F46"/>
    <mergeCell ref="D43:D44"/>
    <mergeCell ref="E43:E44"/>
    <mergeCell ref="F43:F44"/>
    <mergeCell ref="F51:F52"/>
    <mergeCell ref="D61:D62"/>
    <mergeCell ref="E61:E62"/>
    <mergeCell ref="F61:F62"/>
    <mergeCell ref="F63:F64"/>
    <mergeCell ref="D57:D58"/>
    <mergeCell ref="E57:E58"/>
    <mergeCell ref="F57:F58"/>
    <mergeCell ref="F53:F54"/>
    <mergeCell ref="F59:F60"/>
    <mergeCell ref="F55:F56"/>
    <mergeCell ref="F49:F50"/>
    <mergeCell ref="A59:A60"/>
    <mergeCell ref="A37:A38"/>
    <mergeCell ref="A39:A40"/>
    <mergeCell ref="A41:A42"/>
    <mergeCell ref="A43:A44"/>
    <mergeCell ref="A45:A46"/>
    <mergeCell ref="A47:A48"/>
    <mergeCell ref="A49:A50"/>
    <mergeCell ref="A55:A56"/>
    <mergeCell ref="A51:A52"/>
    <mergeCell ref="A53:A54"/>
    <mergeCell ref="A57:A58"/>
    <mergeCell ref="A61:A62"/>
    <mergeCell ref="A67:E67"/>
    <mergeCell ref="D63:D64"/>
    <mergeCell ref="E63:E64"/>
    <mergeCell ref="E23:E24"/>
    <mergeCell ref="D25:D26"/>
    <mergeCell ref="E25:E26"/>
    <mergeCell ref="D47:D48"/>
    <mergeCell ref="E47:E48"/>
    <mergeCell ref="D65:D66"/>
    <mergeCell ref="D33:D34"/>
    <mergeCell ref="E33:E34"/>
    <mergeCell ref="D59:D60"/>
    <mergeCell ref="E59:E60"/>
    <mergeCell ref="D55:D56"/>
    <mergeCell ref="E55:E56"/>
    <mergeCell ref="E27:E28"/>
    <mergeCell ref="A33:A34"/>
    <mergeCell ref="A35:A36"/>
    <mergeCell ref="A63:A64"/>
    <mergeCell ref="A65:A66"/>
    <mergeCell ref="E65:E66"/>
    <mergeCell ref="A29:A30"/>
    <mergeCell ref="A31:A32"/>
    <mergeCell ref="A18:F19"/>
    <mergeCell ref="B28:C28"/>
    <mergeCell ref="B29:C29"/>
    <mergeCell ref="B30:C30"/>
    <mergeCell ref="B31:C31"/>
    <mergeCell ref="B32:C32"/>
    <mergeCell ref="B33:C33"/>
    <mergeCell ref="B34:C34"/>
    <mergeCell ref="D31:D32"/>
    <mergeCell ref="A1:C1"/>
    <mergeCell ref="D1:E3"/>
    <mergeCell ref="A2:C2"/>
    <mergeCell ref="A3:C3"/>
    <mergeCell ref="A4:B5"/>
    <mergeCell ref="C4:F5"/>
    <mergeCell ref="A6:B7"/>
    <mergeCell ref="C6:F7"/>
    <mergeCell ref="A8:B9"/>
    <mergeCell ref="C8:F9"/>
    <mergeCell ref="E31:E32"/>
    <mergeCell ref="F31:F32"/>
    <mergeCell ref="D27:D28"/>
    <mergeCell ref="F33:F34"/>
    <mergeCell ref="A21:A22"/>
    <mergeCell ref="A23:A24"/>
    <mergeCell ref="A25:A26"/>
    <mergeCell ref="A27:A28"/>
    <mergeCell ref="B25:C25"/>
    <mergeCell ref="B26:C26"/>
    <mergeCell ref="B27:C27"/>
    <mergeCell ref="F25:F26"/>
    <mergeCell ref="B66:C66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9:C59"/>
    <mergeCell ref="B60:C60"/>
    <mergeCell ref="B55:C55"/>
    <mergeCell ref="B56:C56"/>
    <mergeCell ref="B57:C57"/>
    <mergeCell ref="B58:C58"/>
    <mergeCell ref="B50:C50"/>
    <mergeCell ref="B51:C51"/>
    <mergeCell ref="B52:C52"/>
    <mergeCell ref="B53:C53"/>
    <mergeCell ref="B54:C54"/>
    <mergeCell ref="B35:C35"/>
    <mergeCell ref="B36:C36"/>
    <mergeCell ref="B61:C61"/>
    <mergeCell ref="B62:C62"/>
    <mergeCell ref="B63:C63"/>
    <mergeCell ref="B64:C64"/>
    <mergeCell ref="B65:C65"/>
    <mergeCell ref="D51:D52"/>
    <mergeCell ref="E51:E52"/>
    <mergeCell ref="D41:D42"/>
    <mergeCell ref="E41:E42"/>
    <mergeCell ref="B37:C37"/>
    <mergeCell ref="B38:C38"/>
    <mergeCell ref="B39:C39"/>
    <mergeCell ref="B40:C40"/>
    <mergeCell ref="D53:D54"/>
    <mergeCell ref="E53:E54"/>
    <mergeCell ref="D49:D50"/>
    <mergeCell ref="E49:E50"/>
    <mergeCell ref="F41:F42"/>
    <mergeCell ref="D39:D40"/>
    <mergeCell ref="E39:E40"/>
    <mergeCell ref="F39:F40"/>
    <mergeCell ref="D37:D38"/>
    <mergeCell ref="E37:E38"/>
    <mergeCell ref="F37:F38"/>
    <mergeCell ref="D35:D36"/>
    <mergeCell ref="E35:E36"/>
    <mergeCell ref="F35:F36"/>
  </mergeCells>
  <phoneticPr fontId="24" type="noConversion"/>
  <pageMargins left="0.7" right="0.7" top="0.75" bottom="0.75" header="0.3" footer="0.3"/>
  <pageSetup paperSize="9" scale="46" orientation="portrait" r:id="rId1"/>
  <rowBreaks count="1" manualBreakCount="1">
    <brk id="67" max="16383" man="1"/>
  </rowBreaks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8c601a-c172-4142-980b-33deeaa1e95d" xsi:nil="true"/>
    <_dlc_DocId xmlns="558c601a-c172-4142-980b-33deeaa1e95d">RCUS45HN67DU-974321440-306861</_dlc_DocId>
    <_dlc_DocIdUrl xmlns="558c601a-c172-4142-980b-33deeaa1e95d">
      <Url>https://sscons.sharepoint.com/sites/ORG-IC/_layouts/15/DocIdRedir.aspx?ID=RCUS45HN67DU-974321440-306861</Url>
      <Description>RCUS45HN67DU-974321440-306861</Description>
    </_dlc_DocIdUrl>
    <lcf76f155ced4ddcb4097134ff3c332f xmlns="128ee3f7-829e-4555-9a1a-4c53ac6fd304">
      <Terms xmlns="http://schemas.microsoft.com/office/infopath/2007/PartnerControls"/>
    </lcf76f155ced4ddcb4097134ff3c332f>
    <CATSCM xmlns="128ee3f7-829e-4555-9a1a-4c53ac6fd30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22AF301AB5824C940705505F9283C7" ma:contentTypeVersion="19" ma:contentTypeDescription="Een nieuw document maken." ma:contentTypeScope="" ma:versionID="8696e4f537f99ebf60136244065ce24a">
  <xsd:schema xmlns:xsd="http://www.w3.org/2001/XMLSchema" xmlns:xs="http://www.w3.org/2001/XMLSchema" xmlns:p="http://schemas.microsoft.com/office/2006/metadata/properties" xmlns:ns2="558c601a-c172-4142-980b-33deeaa1e95d" xmlns:ns3="128ee3f7-829e-4555-9a1a-4c53ac6fd304" targetNamespace="http://schemas.microsoft.com/office/2006/metadata/properties" ma:root="true" ma:fieldsID="f958d1f91a407374d5d405465fae4b5e" ns2:_="" ns3:_="">
    <xsd:import namespace="558c601a-c172-4142-980b-33deeaa1e95d"/>
    <xsd:import namespace="128ee3f7-829e-4555-9a1a-4c53ac6fd30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2:_dlc_DocId" minOccurs="0"/>
                <xsd:element ref="ns2:_dlc_DocIdUrl" minOccurs="0"/>
                <xsd:element ref="ns2:_dlc_DocIdPersistId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CATSCM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c601a-c172-4142-980b-33deeaa1e9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9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20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9392851b-d907-4c17-aeb4-e7e7e5d713d0}" ma:internalName="TaxCatchAll" ma:showField="CatchAllData" ma:web="558c601a-c172-4142-980b-33deeaa1e9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8ee3f7-829e-4555-9a1a-4c53ac6fd3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Afbeeldingtags" ma:readOnly="false" ma:fieldId="{5cf76f15-5ced-4ddc-b409-7134ff3c332f}" ma:taxonomyMulti="true" ma:sspId="0b59a455-64ee-4abd-a5da-46dd229479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CATSCM" ma:index="28" nillable="true" ma:displayName="Onderwerp" ma:format="Dropdown" ma:internalName="CATSCM">
      <xsd:simpleType>
        <xsd:restriction base="dms:Text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BB78664-AAE3-4089-8142-7E720408F812}">
  <ds:schemaRefs>
    <ds:schemaRef ds:uri="http://schemas.microsoft.com/office/2006/metadata/properties"/>
    <ds:schemaRef ds:uri="13f1a102-a4e8-4fad-af4a-280cfd4dbdac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ba4790f2-98c4-4268-a930-bdc80538f7bb"/>
    <ds:schemaRef ds:uri="http://purl.org/dc/dcmitype/"/>
    <ds:schemaRef ds:uri="558c601a-c172-4142-980b-33deeaa1e95d"/>
    <ds:schemaRef ds:uri="128ee3f7-829e-4555-9a1a-4c53ac6fd304"/>
  </ds:schemaRefs>
</ds:datastoreItem>
</file>

<file path=customXml/itemProps2.xml><?xml version="1.0" encoding="utf-8"?>
<ds:datastoreItem xmlns:ds="http://schemas.openxmlformats.org/officeDocument/2006/customXml" ds:itemID="{835FD7D8-D765-4A67-A870-214401EC37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FCB09F-2ECE-4D1C-8DE7-99531B655E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c601a-c172-4142-980b-33deeaa1e95d"/>
    <ds:schemaRef ds:uri="128ee3f7-829e-4555-9a1a-4c53ac6f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77ACD37-0A2B-444F-960F-0B8876CB59D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Nieuw</vt:lpstr>
      <vt:lpstr>Nieuw!Afdrukbereik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 Bulsink</dc:creator>
  <cp:keywords/>
  <dc:description/>
  <cp:lastModifiedBy>Noëlle Schuurman</cp:lastModifiedBy>
  <cp:revision/>
  <cp:lastPrinted>2024-07-08T14:58:33Z</cp:lastPrinted>
  <dcterms:created xsi:type="dcterms:W3CDTF">2020-03-25T13:12:37Z</dcterms:created>
  <dcterms:modified xsi:type="dcterms:W3CDTF">2024-09-24T14:03:43Z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7c1374-3856-4efe-8a20-c736d592c69d_Enabled">
    <vt:lpwstr>true</vt:lpwstr>
  </property>
  <property fmtid="{D5CDD505-2E9C-101B-9397-08002B2CF9AE}" pid="3" name="MSIP_Label_1f7c1374-3856-4efe-8a20-c736d592c69d_SetDate">
    <vt:lpwstr>2024-02-06T10:46:32Z</vt:lpwstr>
  </property>
  <property fmtid="{D5CDD505-2E9C-101B-9397-08002B2CF9AE}" pid="4" name="MSIP_Label_1f7c1374-3856-4efe-8a20-c736d592c69d_Method">
    <vt:lpwstr>Standard</vt:lpwstr>
  </property>
  <property fmtid="{D5CDD505-2E9C-101B-9397-08002B2CF9AE}" pid="5" name="MSIP_Label_1f7c1374-3856-4efe-8a20-c736d592c69d_Name">
    <vt:lpwstr>Intern</vt:lpwstr>
  </property>
  <property fmtid="{D5CDD505-2E9C-101B-9397-08002B2CF9AE}" pid="6" name="MSIP_Label_1f7c1374-3856-4efe-8a20-c736d592c69d_SiteId">
    <vt:lpwstr>198fc6c4-dbc7-4471-82ef-764d9e62caf1</vt:lpwstr>
  </property>
  <property fmtid="{D5CDD505-2E9C-101B-9397-08002B2CF9AE}" pid="7" name="MSIP_Label_1f7c1374-3856-4efe-8a20-c736d592c69d_ActionId">
    <vt:lpwstr>3ce8ac77-dff2-42dc-8343-a02d4fb7c6e5</vt:lpwstr>
  </property>
  <property fmtid="{D5CDD505-2E9C-101B-9397-08002B2CF9AE}" pid="8" name="MSIP_Label_1f7c1374-3856-4efe-8a20-c736d592c69d_ContentBits">
    <vt:lpwstr>0</vt:lpwstr>
  </property>
  <property fmtid="{D5CDD505-2E9C-101B-9397-08002B2CF9AE}" pid="9" name="ContentTypeId">
    <vt:lpwstr>0x0101003C22AF301AB5824C940705505F9283C7</vt:lpwstr>
  </property>
  <property fmtid="{D5CDD505-2E9C-101B-9397-08002B2CF9AE}" pid="10" name="hc177bb5d1a84cadb04e5c71ff211ad4">
    <vt:lpwstr>Verkeer en vervoer|1067d225-fad3-46b5-babf-1d4fb2eab7e5</vt:lpwstr>
  </property>
  <property fmtid="{D5CDD505-2E9C-101B-9397-08002B2CF9AE}" pid="11" name="g4911d1be07a4422a8ee2ce893e0df3b">
    <vt:lpwstr>WK|57d7adc0-b076-4b57-bbb8-6fbed65b0296</vt:lpwstr>
  </property>
  <property fmtid="{D5CDD505-2E9C-101B-9397-08002B2CF9AE}" pid="12" name="_dlc_DocIdItemGuid">
    <vt:lpwstr>3c0d8ecd-944b-4c3b-bbb7-a80b46ec5c7b</vt:lpwstr>
  </property>
  <property fmtid="{D5CDD505-2E9C-101B-9397-08002B2CF9AE}" pid="13" name="MediaServiceImageTags">
    <vt:lpwstr/>
  </property>
  <property fmtid="{D5CDD505-2E9C-101B-9397-08002B2CF9AE}" pid="14" name="gdee63a8b651439cb8bd2cdd061035cb">
    <vt:lpwstr/>
  </property>
  <property fmtid="{D5CDD505-2E9C-101B-9397-08002B2CF9AE}" pid="15" name="Verantwoordelijk organisatieonderdeel">
    <vt:lpwstr>2;#WK|57d7adc0-b076-4b57-bbb8-6fbed65b0296</vt:lpwstr>
  </property>
  <property fmtid="{D5CDD505-2E9C-101B-9397-08002B2CF9AE}" pid="16" name="Documenttype">
    <vt:lpwstr/>
  </property>
  <property fmtid="{D5CDD505-2E9C-101B-9397-08002B2CF9AE}" pid="17" name="Documentstatus">
    <vt:lpwstr/>
  </property>
  <property fmtid="{D5CDD505-2E9C-101B-9397-08002B2CF9AE}" pid="18" name="Proces">
    <vt:lpwstr/>
  </property>
  <property fmtid="{D5CDD505-2E9C-101B-9397-08002B2CF9AE}" pid="19" name="Secretariaat">
    <vt:lpwstr/>
  </property>
  <property fmtid="{D5CDD505-2E9C-101B-9397-08002B2CF9AE}" pid="20" name="b7d5404cb2a5404d83710578ba68e687">
    <vt:lpwstr/>
  </property>
  <property fmtid="{D5CDD505-2E9C-101B-9397-08002B2CF9AE}" pid="21" name="i3a97997f2484179be2952c5602acc27">
    <vt:lpwstr/>
  </property>
  <property fmtid="{D5CDD505-2E9C-101B-9397-08002B2CF9AE}" pid="22" name="Hotspot">
    <vt:lpwstr/>
  </property>
  <property fmtid="{D5CDD505-2E9C-101B-9397-08002B2CF9AE}" pid="23" name="lcf76f155ced4ddcb4097134ff3c332f">
    <vt:lpwstr/>
  </property>
  <property fmtid="{D5CDD505-2E9C-101B-9397-08002B2CF9AE}" pid="24" name="Taakveld">
    <vt:lpwstr>1;#Verkeer en vervoer|1067d225-fad3-46b5-babf-1d4fb2eab7e5</vt:lpwstr>
  </property>
</Properties>
</file>