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kooplogic-my.sharepoint.com/personal/info_inkooplogic_nl/Documents/Documenten/INKOOPlogic 18-07-2024/2024 Gemeente Beuningen (via Buyor)/Aanbesteding Audiovisuele middelen/1. Aanbestedingsdocumenten/"/>
    </mc:Choice>
  </mc:AlternateContent>
  <xr:revisionPtr revIDLastSave="97" documentId="8_{94B19834-2119-42F7-B465-304B586EB365}" xr6:coauthVersionLast="47" xr6:coauthVersionMax="47" xr10:uidLastSave="{AD6BAF36-7010-4F0A-9917-BC80FD07AAE7}"/>
  <bookViews>
    <workbookView xWindow="-120" yWindow="-120" windowWidth="29040" windowHeight="15720" xr2:uid="{412A5CB6-62BD-49DC-AA83-19B04026F8E3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19" i="1"/>
  <c r="H21" i="1"/>
  <c r="H22" i="1"/>
  <c r="H23" i="1"/>
  <c r="H24" i="1"/>
  <c r="H25" i="1"/>
  <c r="H26" i="1"/>
  <c r="H14" i="1"/>
  <c r="H16" i="1"/>
  <c r="H10" i="1"/>
  <c r="H12" i="1"/>
  <c r="H17" i="1"/>
  <c r="H29" i="1" l="1"/>
</calcChain>
</file>

<file path=xl/sharedStrings.xml><?xml version="1.0" encoding="utf-8"?>
<sst xmlns="http://schemas.openxmlformats.org/spreadsheetml/2006/main" count="75" uniqueCount="66">
  <si>
    <t>Eénheid</t>
  </si>
  <si>
    <t>Aantal</t>
  </si>
  <si>
    <t>Eenmalige all-in vergoeding voor de levering, installatie en implementatie van de AV-installatie, inclusief 12 maanden beheer en support (ingaande vanaf het moment van in gebruik name) als ook de eerste 5 vergaderdagen dat de raad vergaderd.</t>
  </si>
  <si>
    <t>Omschrijving</t>
  </si>
  <si>
    <t>Weging in totaalprijs</t>
  </si>
  <si>
    <t>Aangeboden prijzen en tarieven moeten worden afgerond tot twee cijfers achter de komma.</t>
  </si>
  <si>
    <t>A</t>
  </si>
  <si>
    <t>B</t>
  </si>
  <si>
    <t>C</t>
  </si>
  <si>
    <t>D</t>
  </si>
  <si>
    <t>E</t>
  </si>
  <si>
    <t>All-in betekent dat Opdrachtgevers, behalve de door de inschrijver aangeboden vergoedingen/tarieven geen aanvullende kosten in rekening worden gebracht.</t>
  </si>
  <si>
    <t>Jaar</t>
  </si>
  <si>
    <t>Prijs- onderdeel</t>
  </si>
  <si>
    <t xml:space="preserve">Testomgeving (optioneel) </t>
  </si>
  <si>
    <t>ALL-IN Beheer &amp; Support (optioneel)</t>
  </si>
  <si>
    <t xml:space="preserve">Eénmalige vergoeding voor het leveren en gebruiken van de testomgeving na in gebruik name van de AV-installatie voor de duur van de overeenkomst. </t>
  </si>
  <si>
    <t>Jaarljkse all-in vergoeding voor het Beheer en Support op de testomgeving, startend 12 maanden na de ingebruikname van de AV-installatie. Jaarlijks opzegbaar.</t>
  </si>
  <si>
    <r>
      <t xml:space="preserve">Jaarlijkse EXTRA all-in vergoeding voor alle voorkomende (correctief) onderhoud &amp; servicekosten inclusief onderdelen c.q. appartuur, bovenop het tarief van de jaarlijkse all-in vergoeding zijnde prijsonderdeel B. 
</t>
    </r>
    <r>
      <rPr>
        <i/>
        <sz val="10"/>
        <rFont val="Verdana"/>
        <family val="2"/>
      </rPr>
      <t xml:space="preserve">Indien prijsonderdeel B reeds alle onderhoud &amp; servicekosten (preventief en correctief onderhoud) dekken, kan volstaan worden met € 0,- in te vullen. </t>
    </r>
  </si>
  <si>
    <r>
      <t xml:space="preserve">Jaarlijkse all-in vergoeding voor Beheer en Support, startend 12 maanden na de ingebruikname van de AV-installatie </t>
    </r>
    <r>
      <rPr>
        <sz val="10"/>
        <rFont val="Verdana"/>
        <family val="2"/>
      </rPr>
      <t>(o.b.v. het Programma van Eisen én beantwoording K3 Beheer &amp; Support)</t>
    </r>
    <r>
      <rPr>
        <sz val="10"/>
        <color theme="1"/>
        <rFont val="Verdana"/>
        <family val="2"/>
      </rPr>
      <t xml:space="preserve">. </t>
    </r>
  </si>
  <si>
    <t>Ondersteuning vergaderverzoek (optioneel)</t>
  </si>
  <si>
    <t>Tarief vergaderondersteuning conform eis 194 van het Programma van Eisen.
(Minimale inzet van tenminste 4 aanééngesloten uren)</t>
  </si>
  <si>
    <t>F</t>
  </si>
  <si>
    <t>Projectleider junior/medior</t>
  </si>
  <si>
    <t>Projectleider senior</t>
  </si>
  <si>
    <t>Engineer junior/medior</t>
  </si>
  <si>
    <t>Engineer senior</t>
  </si>
  <si>
    <t>Solution Architect / adviseur</t>
  </si>
  <si>
    <t>Installatiemedewerker</t>
  </si>
  <si>
    <t>Werkplaatstarief</t>
  </si>
  <si>
    <t>Consultancy ondersteuning 
All-in tarieven m.b.t. wijzigingen uitvoering c.q. projecten</t>
  </si>
  <si>
    <t>G</t>
  </si>
  <si>
    <t>G1</t>
  </si>
  <si>
    <t>G2</t>
  </si>
  <si>
    <t>G3</t>
  </si>
  <si>
    <t>G4</t>
  </si>
  <si>
    <t>G5</t>
  </si>
  <si>
    <t>G6</t>
  </si>
  <si>
    <t>G7</t>
  </si>
  <si>
    <t>Beheer &amp; Support</t>
  </si>
  <si>
    <t>AV-installatie</t>
  </si>
  <si>
    <t>Het besluit voor de afname van de Testomgeving (prijsonderdeel D/E) wordt uiterlijk genomen op 30 april 2025.</t>
  </si>
  <si>
    <t>De vergoedingen voor de AV-installatie, Beheer &amp; Support en de Testomgeving dienen in een aparte bijlage te worden gespecificeerd tot op componentniveau en aantal uren per functie</t>
  </si>
  <si>
    <t>Aandachtspunten:</t>
  </si>
  <si>
    <t>Tarief all-in vergoeding per éénheid (excl. btw)</t>
  </si>
  <si>
    <t>TOTAAL</t>
  </si>
  <si>
    <t>Totale (fictieve) inschrijfsom:</t>
  </si>
  <si>
    <t>Naam inschrijver</t>
  </si>
  <si>
    <t>Datum</t>
  </si>
  <si>
    <t>Naam tekenbevoegde</t>
  </si>
  <si>
    <t>Functie tekenbevoegde</t>
  </si>
  <si>
    <t>Handtekening</t>
  </si>
  <si>
    <t>Bijlage 5    Prijzenblad AV-installatie gemeente Beuningen</t>
  </si>
  <si>
    <t xml:space="preserve">Inschrijver wordt gevraagd de groen gearceerde velden in te vullen </t>
  </si>
  <si>
    <t>Uur (#)</t>
  </si>
  <si>
    <t xml:space="preserve">(#) = Het aantal vermelde uren zijn fictief en zijn enkel bedoeld voor de bepaling van de fictieve inschrijfsom. Inschrijver kan hier geen rechten aan ontlenen. </t>
  </si>
  <si>
    <t>1.</t>
  </si>
  <si>
    <t>2.</t>
  </si>
  <si>
    <t>3.</t>
  </si>
  <si>
    <t>4.</t>
  </si>
  <si>
    <t>5.</t>
  </si>
  <si>
    <t>6.</t>
  </si>
  <si>
    <t>7.</t>
  </si>
  <si>
    <t xml:space="preserve">Het besluit voor de afname van de ALL-IN Beheer &amp; Support wordt uiterlijk einde garantiejaar (juli 2026) genomen. </t>
  </si>
  <si>
    <t xml:space="preserve">De jaarlijkse stijging van uurtarieven geschiedt conform de CBS index zoals opgenomen in de GIBIT 2023 onder artikelnummer 11.8. Indexering is mogelijk vanaf 1 januari 2026. </t>
  </si>
  <si>
    <t>Totaal vergoeding, exclusief BTW (t.b.v. bepaling inschrijfsom)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</si>
</sst>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i/>
      <sz val="10"/>
      <name val="Verdana"/>
      <family val="2"/>
    </font>
    <font>
      <sz val="8"/>
      <name val="Aptos Narrow"/>
      <family val="2"/>
      <scheme val="minor"/>
    </font>
    <font>
      <b/>
      <sz val="12"/>
      <name val="Verdana"/>
      <family val="2"/>
    </font>
    <font>
      <sz val="14"/>
      <color theme="1"/>
      <name val="Verdana"/>
      <family val="2"/>
    </font>
    <font>
      <b/>
      <i/>
      <sz val="12"/>
      <color rgb="FF00B05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2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44" fontId="6" fillId="0" borderId="0" xfId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2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4" fontId="7" fillId="5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1" fillId="6" borderId="1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6" borderId="1" xfId="0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top" wrapText="1"/>
    </xf>
  </cellXfs>
  <cellStyles count="3">
    <cellStyle name="Standaard" xfId="0" builtinId="0"/>
    <cellStyle name="Valuta" xfId="1" builtinId="4"/>
    <cellStyle name="Verklarende teks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D3DA-91BB-4B76-AEE5-2CE2D817592C}">
  <dimension ref="B2:I46"/>
  <sheetViews>
    <sheetView tabSelected="1" topLeftCell="B1" workbookViewId="0">
      <pane ySplit="8" topLeftCell="A9" activePane="bottomLeft" state="frozen"/>
      <selection pane="bottomLeft" activeCell="J13" sqref="J13"/>
    </sheetView>
  </sheetViews>
  <sheetFormatPr defaultColWidth="8.7109375" defaultRowHeight="12.75" x14ac:dyDescent="0.25"/>
  <cols>
    <col min="1" max="1" width="4" style="2" customWidth="1"/>
    <col min="2" max="2" width="13" style="2" customWidth="1"/>
    <col min="3" max="3" width="83.7109375" style="2" customWidth="1"/>
    <col min="4" max="5" width="12.7109375" style="6" customWidth="1"/>
    <col min="6" max="6" width="22.7109375" style="6" customWidth="1"/>
    <col min="7" max="7" width="12.7109375" style="6" customWidth="1"/>
    <col min="8" max="8" width="28.140625" style="6" customWidth="1"/>
    <col min="9" max="9" width="8.7109375" style="2"/>
    <col min="10" max="10" width="75.42578125" style="2" customWidth="1"/>
    <col min="11" max="16384" width="8.7109375" style="2"/>
  </cols>
  <sheetData>
    <row r="2" spans="2:8" s="44" customFormat="1" ht="30" customHeight="1" x14ac:dyDescent="0.25">
      <c r="C2" s="51" t="s">
        <v>52</v>
      </c>
      <c r="D2" s="51"/>
      <c r="E2" s="51"/>
      <c r="F2" s="51"/>
      <c r="G2" s="51"/>
      <c r="H2" s="51"/>
    </row>
    <row r="4" spans="2:8" ht="20.25" customHeight="1" x14ac:dyDescent="0.25">
      <c r="C4" s="52" t="s">
        <v>53</v>
      </c>
      <c r="D4" s="52"/>
      <c r="E4" s="52"/>
      <c r="F4" s="52"/>
      <c r="G4" s="52"/>
      <c r="H4" s="52"/>
    </row>
    <row r="8" spans="2:8" ht="51" x14ac:dyDescent="0.25">
      <c r="B8" s="3" t="s">
        <v>13</v>
      </c>
      <c r="C8" s="3" t="s">
        <v>3</v>
      </c>
      <c r="D8" s="4" t="s">
        <v>0</v>
      </c>
      <c r="E8" s="4" t="s">
        <v>1</v>
      </c>
      <c r="F8" s="4" t="s">
        <v>44</v>
      </c>
      <c r="G8" s="4" t="s">
        <v>4</v>
      </c>
      <c r="H8" s="4" t="s">
        <v>65</v>
      </c>
    </row>
    <row r="9" spans="2:8" ht="15" x14ac:dyDescent="0.25">
      <c r="B9" s="33"/>
      <c r="C9" s="32" t="s">
        <v>40</v>
      </c>
      <c r="D9" s="23"/>
      <c r="E9" s="24"/>
      <c r="F9" s="24"/>
      <c r="G9" s="24"/>
      <c r="H9" s="25"/>
    </row>
    <row r="10" spans="2:8" ht="45.75" customHeight="1" x14ac:dyDescent="0.25">
      <c r="B10" s="16" t="s">
        <v>6</v>
      </c>
      <c r="C10" s="17" t="s">
        <v>2</v>
      </c>
      <c r="D10" s="18"/>
      <c r="E10" s="18"/>
      <c r="F10" s="30">
        <v>0</v>
      </c>
      <c r="G10" s="13">
        <v>1</v>
      </c>
      <c r="H10" s="14">
        <f>F10*G10</f>
        <v>0</v>
      </c>
    </row>
    <row r="11" spans="2:8" ht="15" x14ac:dyDescent="0.25">
      <c r="B11" s="34"/>
      <c r="C11" s="32" t="s">
        <v>39</v>
      </c>
      <c r="D11" s="26"/>
      <c r="E11" s="27"/>
      <c r="F11" s="27"/>
      <c r="G11" s="27"/>
      <c r="H11" s="28"/>
    </row>
    <row r="12" spans="2:8" ht="45.75" customHeight="1" x14ac:dyDescent="0.25">
      <c r="B12" s="16" t="s">
        <v>7</v>
      </c>
      <c r="C12" s="17" t="s">
        <v>19</v>
      </c>
      <c r="D12" s="13" t="s">
        <v>12</v>
      </c>
      <c r="E12" s="13">
        <v>7</v>
      </c>
      <c r="F12" s="30">
        <v>0</v>
      </c>
      <c r="G12" s="13">
        <v>1</v>
      </c>
      <c r="H12" s="14">
        <f>E12*F12*G12</f>
        <v>0</v>
      </c>
    </row>
    <row r="13" spans="2:8" ht="15" x14ac:dyDescent="0.25">
      <c r="B13" s="34"/>
      <c r="C13" s="32" t="s">
        <v>15</v>
      </c>
      <c r="D13" s="26"/>
      <c r="E13" s="27"/>
      <c r="F13" s="27"/>
      <c r="G13" s="27"/>
      <c r="H13" s="28"/>
    </row>
    <row r="14" spans="2:8" s="9" customFormat="1" ht="68.25" customHeight="1" x14ac:dyDescent="0.25">
      <c r="B14" s="19" t="s">
        <v>8</v>
      </c>
      <c r="C14" s="20" t="s">
        <v>18</v>
      </c>
      <c r="D14" s="21" t="s">
        <v>12</v>
      </c>
      <c r="E14" s="21">
        <v>7</v>
      </c>
      <c r="F14" s="31">
        <v>0</v>
      </c>
      <c r="G14" s="21">
        <v>0.5</v>
      </c>
      <c r="H14" s="22">
        <f>E14*F14*G14</f>
        <v>0</v>
      </c>
    </row>
    <row r="15" spans="2:8" ht="15" x14ac:dyDescent="0.25">
      <c r="B15" s="34"/>
      <c r="C15" s="32" t="s">
        <v>14</v>
      </c>
      <c r="D15" s="26"/>
      <c r="E15" s="27"/>
      <c r="F15" s="27"/>
      <c r="G15" s="27"/>
      <c r="H15" s="28"/>
    </row>
    <row r="16" spans="2:8" ht="30.75" customHeight="1" x14ac:dyDescent="0.25">
      <c r="B16" s="16" t="s">
        <v>9</v>
      </c>
      <c r="C16" s="17" t="s">
        <v>16</v>
      </c>
      <c r="D16" s="18"/>
      <c r="E16" s="18"/>
      <c r="F16" s="30">
        <v>0</v>
      </c>
      <c r="G16" s="13">
        <v>0.5</v>
      </c>
      <c r="H16" s="14">
        <f>F16*G16</f>
        <v>0</v>
      </c>
    </row>
    <row r="17" spans="2:8" ht="29.25" customHeight="1" x14ac:dyDescent="0.25">
      <c r="B17" s="16" t="s">
        <v>10</v>
      </c>
      <c r="C17" s="17" t="s">
        <v>17</v>
      </c>
      <c r="D17" s="13" t="s">
        <v>12</v>
      </c>
      <c r="E17" s="13">
        <v>7</v>
      </c>
      <c r="F17" s="30">
        <v>0</v>
      </c>
      <c r="G17" s="13">
        <v>0.5</v>
      </c>
      <c r="H17" s="14">
        <f>E17*F17*G17</f>
        <v>0</v>
      </c>
    </row>
    <row r="18" spans="2:8" ht="15" x14ac:dyDescent="0.25">
      <c r="B18" s="34"/>
      <c r="C18" s="32" t="s">
        <v>20</v>
      </c>
      <c r="D18" s="26"/>
      <c r="E18" s="27"/>
      <c r="F18" s="27"/>
      <c r="G18" s="27"/>
      <c r="H18" s="28"/>
    </row>
    <row r="19" spans="2:8" ht="32.25" customHeight="1" x14ac:dyDescent="0.25">
      <c r="B19" s="16" t="s">
        <v>22</v>
      </c>
      <c r="C19" s="17" t="s">
        <v>21</v>
      </c>
      <c r="D19" s="13" t="s">
        <v>54</v>
      </c>
      <c r="E19" s="21">
        <v>100</v>
      </c>
      <c r="F19" s="30">
        <v>0</v>
      </c>
      <c r="G19" s="13">
        <v>1</v>
      </c>
      <c r="H19" s="14">
        <f t="shared" ref="H19:H27" si="0">E19*F19*G19</f>
        <v>0</v>
      </c>
    </row>
    <row r="20" spans="2:8" ht="30" x14ac:dyDescent="0.25">
      <c r="B20" s="34" t="s">
        <v>31</v>
      </c>
      <c r="C20" s="32" t="s">
        <v>30</v>
      </c>
      <c r="D20" s="26"/>
      <c r="E20" s="50"/>
      <c r="F20" s="27"/>
      <c r="G20" s="27"/>
      <c r="H20" s="28"/>
    </row>
    <row r="21" spans="2:8" s="15" customFormat="1" ht="15" customHeight="1" x14ac:dyDescent="0.25">
      <c r="B21" s="11" t="s">
        <v>32</v>
      </c>
      <c r="C21" s="12" t="s">
        <v>23</v>
      </c>
      <c r="D21" s="13" t="s">
        <v>54</v>
      </c>
      <c r="E21" s="21">
        <v>100</v>
      </c>
      <c r="F21" s="30">
        <v>0</v>
      </c>
      <c r="G21" s="13">
        <v>1</v>
      </c>
      <c r="H21" s="14">
        <f t="shared" si="0"/>
        <v>0</v>
      </c>
    </row>
    <row r="22" spans="2:8" s="15" customFormat="1" ht="15" customHeight="1" x14ac:dyDescent="0.25">
      <c r="B22" s="11" t="s">
        <v>33</v>
      </c>
      <c r="C22" s="12" t="s">
        <v>24</v>
      </c>
      <c r="D22" s="13" t="s">
        <v>54</v>
      </c>
      <c r="E22" s="21">
        <v>50</v>
      </c>
      <c r="F22" s="30">
        <v>0</v>
      </c>
      <c r="G22" s="13">
        <v>1</v>
      </c>
      <c r="H22" s="14">
        <f t="shared" si="0"/>
        <v>0</v>
      </c>
    </row>
    <row r="23" spans="2:8" s="15" customFormat="1" ht="15" customHeight="1" x14ac:dyDescent="0.25">
      <c r="B23" s="11" t="s">
        <v>34</v>
      </c>
      <c r="C23" s="12" t="s">
        <v>25</v>
      </c>
      <c r="D23" s="13" t="s">
        <v>54</v>
      </c>
      <c r="E23" s="21">
        <v>50</v>
      </c>
      <c r="F23" s="30">
        <v>0</v>
      </c>
      <c r="G23" s="13">
        <v>1</v>
      </c>
      <c r="H23" s="14">
        <f t="shared" si="0"/>
        <v>0</v>
      </c>
    </row>
    <row r="24" spans="2:8" s="15" customFormat="1" ht="15" customHeight="1" x14ac:dyDescent="0.25">
      <c r="B24" s="11" t="s">
        <v>35</v>
      </c>
      <c r="C24" s="12" t="s">
        <v>26</v>
      </c>
      <c r="D24" s="13" t="s">
        <v>54</v>
      </c>
      <c r="E24" s="21">
        <v>25</v>
      </c>
      <c r="F24" s="30">
        <v>0</v>
      </c>
      <c r="G24" s="13">
        <v>1</v>
      </c>
      <c r="H24" s="14">
        <f t="shared" si="0"/>
        <v>0</v>
      </c>
    </row>
    <row r="25" spans="2:8" s="15" customFormat="1" ht="15" customHeight="1" x14ac:dyDescent="0.25">
      <c r="B25" s="11" t="s">
        <v>36</v>
      </c>
      <c r="C25" s="12" t="s">
        <v>27</v>
      </c>
      <c r="D25" s="13" t="s">
        <v>54</v>
      </c>
      <c r="E25" s="21">
        <v>50</v>
      </c>
      <c r="F25" s="30">
        <v>0</v>
      </c>
      <c r="G25" s="13">
        <v>1</v>
      </c>
      <c r="H25" s="14">
        <f t="shared" si="0"/>
        <v>0</v>
      </c>
    </row>
    <row r="26" spans="2:8" s="15" customFormat="1" ht="15" customHeight="1" x14ac:dyDescent="0.25">
      <c r="B26" s="11" t="s">
        <v>37</v>
      </c>
      <c r="C26" s="12" t="s">
        <v>28</v>
      </c>
      <c r="D26" s="13" t="s">
        <v>54</v>
      </c>
      <c r="E26" s="21">
        <v>200</v>
      </c>
      <c r="F26" s="30">
        <v>0</v>
      </c>
      <c r="G26" s="13">
        <v>1</v>
      </c>
      <c r="H26" s="14">
        <f t="shared" si="0"/>
        <v>0</v>
      </c>
    </row>
    <row r="27" spans="2:8" s="15" customFormat="1" ht="15" customHeight="1" x14ac:dyDescent="0.25">
      <c r="B27" s="11" t="s">
        <v>38</v>
      </c>
      <c r="C27" s="12" t="s">
        <v>29</v>
      </c>
      <c r="D27" s="13" t="s">
        <v>54</v>
      </c>
      <c r="E27" s="21">
        <v>200</v>
      </c>
      <c r="F27" s="30">
        <v>0</v>
      </c>
      <c r="G27" s="13">
        <v>1</v>
      </c>
      <c r="H27" s="14">
        <f t="shared" si="0"/>
        <v>0</v>
      </c>
    </row>
    <row r="28" spans="2:8" ht="15" x14ac:dyDescent="0.25">
      <c r="B28" s="35"/>
      <c r="C28" s="36" t="s">
        <v>45</v>
      </c>
      <c r="D28" s="13"/>
      <c r="E28" s="13"/>
      <c r="F28" s="14"/>
      <c r="G28" s="13"/>
      <c r="H28" s="14"/>
    </row>
    <row r="29" spans="2:8" ht="21.75" customHeight="1" x14ac:dyDescent="0.25">
      <c r="B29" s="11"/>
      <c r="C29" s="54" t="s">
        <v>46</v>
      </c>
      <c r="D29" s="55"/>
      <c r="E29" s="55"/>
      <c r="F29" s="55"/>
      <c r="G29" s="56"/>
      <c r="H29" s="29">
        <f>SUM(H10:H27)</f>
        <v>0</v>
      </c>
    </row>
    <row r="30" spans="2:8" x14ac:dyDescent="0.25">
      <c r="B30" s="10"/>
      <c r="C30" s="1"/>
      <c r="F30" s="5"/>
      <c r="H30" s="5"/>
    </row>
    <row r="31" spans="2:8" x14ac:dyDescent="0.25">
      <c r="B31" s="10"/>
      <c r="C31" s="1"/>
      <c r="F31" s="5"/>
      <c r="H31" s="5"/>
    </row>
    <row r="32" spans="2:8" s="15" customFormat="1" ht="15" customHeight="1" x14ac:dyDescent="0.25">
      <c r="C32" s="39" t="s">
        <v>43</v>
      </c>
      <c r="D32" s="38"/>
      <c r="E32" s="38"/>
      <c r="F32" s="38"/>
      <c r="G32" s="38"/>
      <c r="H32" s="38"/>
    </row>
    <row r="33" spans="2:9" s="15" customFormat="1" ht="15" customHeight="1" x14ac:dyDescent="0.25">
      <c r="B33" s="45" t="s">
        <v>56</v>
      </c>
      <c r="C33" s="53" t="s">
        <v>55</v>
      </c>
      <c r="D33" s="53"/>
      <c r="E33" s="53"/>
      <c r="F33" s="53"/>
      <c r="G33" s="53"/>
      <c r="H33" s="53"/>
      <c r="I33" s="46"/>
    </row>
    <row r="34" spans="2:9" s="37" customFormat="1" ht="15" customHeight="1" x14ac:dyDescent="0.25">
      <c r="B34" s="47" t="s">
        <v>57</v>
      </c>
      <c r="C34" s="48" t="s">
        <v>5</v>
      </c>
      <c r="D34" s="49"/>
      <c r="E34" s="49"/>
      <c r="F34" s="49"/>
      <c r="G34" s="49"/>
      <c r="H34" s="49"/>
      <c r="I34" s="48"/>
    </row>
    <row r="35" spans="2:9" s="37" customFormat="1" ht="15" customHeight="1" x14ac:dyDescent="0.25">
      <c r="B35" s="45" t="s">
        <v>58</v>
      </c>
      <c r="C35" s="48" t="s">
        <v>42</v>
      </c>
      <c r="D35" s="49"/>
      <c r="E35" s="49"/>
      <c r="F35" s="49"/>
      <c r="G35" s="49"/>
      <c r="H35" s="49"/>
      <c r="I35" s="48"/>
    </row>
    <row r="36" spans="2:9" s="37" customFormat="1" ht="15" customHeight="1" x14ac:dyDescent="0.25">
      <c r="B36" s="47" t="s">
        <v>59</v>
      </c>
      <c r="C36" s="48" t="s">
        <v>11</v>
      </c>
      <c r="D36" s="49"/>
      <c r="E36" s="49"/>
      <c r="F36" s="49"/>
      <c r="G36" s="49"/>
      <c r="H36" s="49"/>
      <c r="I36" s="48"/>
    </row>
    <row r="37" spans="2:9" s="37" customFormat="1" ht="15" customHeight="1" x14ac:dyDescent="0.25">
      <c r="B37" s="45" t="s">
        <v>60</v>
      </c>
      <c r="C37" s="48" t="s">
        <v>41</v>
      </c>
      <c r="D37" s="49"/>
      <c r="E37" s="49"/>
      <c r="F37" s="49"/>
      <c r="G37" s="49"/>
      <c r="H37" s="49"/>
      <c r="I37" s="48"/>
    </row>
    <row r="38" spans="2:9" s="37" customFormat="1" ht="15" customHeight="1" x14ac:dyDescent="0.25">
      <c r="B38" s="47" t="s">
        <v>61</v>
      </c>
      <c r="C38" s="48" t="s">
        <v>63</v>
      </c>
      <c r="D38" s="49"/>
      <c r="E38" s="49"/>
      <c r="F38" s="49"/>
      <c r="G38" s="49"/>
      <c r="H38" s="49"/>
      <c r="I38" s="48"/>
    </row>
    <row r="39" spans="2:9" s="37" customFormat="1" ht="15" customHeight="1" x14ac:dyDescent="0.25">
      <c r="B39" s="45" t="s">
        <v>62</v>
      </c>
      <c r="C39" s="48" t="s">
        <v>64</v>
      </c>
      <c r="D39" s="49"/>
      <c r="E39" s="49"/>
      <c r="F39" s="49"/>
      <c r="G39" s="49"/>
      <c r="H39" s="49"/>
      <c r="I39" s="48"/>
    </row>
    <row r="40" spans="2:9" s="7" customFormat="1" x14ac:dyDescent="0.25">
      <c r="D40" s="8"/>
      <c r="E40" s="8"/>
      <c r="F40" s="8"/>
      <c r="G40" s="8"/>
      <c r="H40" s="8"/>
    </row>
    <row r="41" spans="2:9" s="7" customFormat="1" x14ac:dyDescent="0.25">
      <c r="D41" s="8"/>
      <c r="E41" s="8"/>
      <c r="F41" s="8"/>
      <c r="G41" s="8"/>
      <c r="H41" s="8"/>
    </row>
    <row r="42" spans="2:9" s="40" customFormat="1" ht="15" customHeight="1" x14ac:dyDescent="0.25">
      <c r="C42" s="42" t="s">
        <v>48</v>
      </c>
      <c r="D42" s="57"/>
      <c r="E42" s="57"/>
      <c r="F42" s="57"/>
    </row>
    <row r="43" spans="2:9" s="40" customFormat="1" ht="15" customHeight="1" x14ac:dyDescent="0.25">
      <c r="C43" s="42" t="s">
        <v>47</v>
      </c>
      <c r="D43" s="57"/>
      <c r="E43" s="57"/>
      <c r="F43" s="57"/>
    </row>
    <row r="44" spans="2:9" s="41" customFormat="1" ht="15" customHeight="1" x14ac:dyDescent="0.25">
      <c r="C44" s="43" t="s">
        <v>49</v>
      </c>
      <c r="D44" s="58"/>
      <c r="E44" s="58"/>
      <c r="F44" s="58"/>
    </row>
    <row r="45" spans="2:9" s="41" customFormat="1" ht="15" customHeight="1" x14ac:dyDescent="0.25">
      <c r="C45" s="43" t="s">
        <v>50</v>
      </c>
      <c r="D45" s="58"/>
      <c r="E45" s="58"/>
      <c r="F45" s="58"/>
    </row>
    <row r="46" spans="2:9" ht="75" customHeight="1" x14ac:dyDescent="0.25">
      <c r="C46" s="43" t="s">
        <v>51</v>
      </c>
      <c r="D46" s="59"/>
      <c r="E46" s="59"/>
      <c r="F46" s="59"/>
    </row>
  </sheetData>
  <sheetProtection algorithmName="SHA-512" hashValue="1bhfyvAsb+a5QmHV3407o0ak004fCSOwFX2d3Zuuv8EW+kjbmy4SQP8vkfGatMaS3YeLs1XF2zwLFg6X3OorAw==" saltValue="6A7JRUM4MJRhkVqXJfVaAA==" spinCount="100000" sheet="1" objects="1" scenarios="1"/>
  <protectedRanges>
    <protectedRange sqref="D42:F46" name="Bereik2"/>
    <protectedRange sqref="F10 F12 F14 F16:F17 F19 F21:F27" name="Bereik1"/>
  </protectedRanges>
  <mergeCells count="9">
    <mergeCell ref="D45:F45"/>
    <mergeCell ref="D46:F46"/>
    <mergeCell ref="D42:F42"/>
    <mergeCell ref="C2:H2"/>
    <mergeCell ref="C4:H4"/>
    <mergeCell ref="C33:H33"/>
    <mergeCell ref="D43:F43"/>
    <mergeCell ref="D44:F44"/>
    <mergeCell ref="C29:G2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Büch</dc:creator>
  <cp:lastModifiedBy>Ruud Sassen</cp:lastModifiedBy>
  <dcterms:created xsi:type="dcterms:W3CDTF">2024-06-21T10:51:10Z</dcterms:created>
  <dcterms:modified xsi:type="dcterms:W3CDTF">2024-07-22T15:12:19Z</dcterms:modified>
</cp:coreProperties>
</file>