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2"/>
  <workbookPr defaultThemeVersion="166925"/>
  <mc:AlternateContent xmlns:mc="http://schemas.openxmlformats.org/markup-compatibility/2006">
    <mc:Choice Requires="x15">
      <x15ac:absPath xmlns:x15ac="http://schemas.microsoft.com/office/spreadsheetml/2010/11/ac" url="https://utrechtcloud.sharepoint.com/sites/Wervenprogrammaaanbestedingeisenmanagementtool-Prj-BV/Gedeelde documenten/General/Aanbestedingsstukken/"/>
    </mc:Choice>
  </mc:AlternateContent>
  <xr:revisionPtr revIDLastSave="1285" documentId="8_{C062B8D6-1AB5-47DB-80A7-5CC04A46A79E}" xr6:coauthVersionLast="47" xr6:coauthVersionMax="47" xr10:uidLastSave="{47745A18-3664-4E96-B5CA-F8E616F85007}"/>
  <bookViews>
    <workbookView xWindow="28680" yWindow="-120" windowWidth="29040" windowHeight="15840" firstSheet="1" activeTab="2" xr2:uid="{D9F5EECE-6BD5-46C8-B0B3-C8821F64597B}"/>
  </bookViews>
  <sheets>
    <sheet name="1. Toelichting" sheetId="1" r:id="rId1"/>
    <sheet name="2. Eisen" sheetId="2" r:id="rId2"/>
    <sheet name="3. Wensen" sheetId="4" r:id="rId3"/>
  </sheets>
  <definedNames>
    <definedName name="_Toc159425812" localSheetId="1">'2. Eisen'!$D$139</definedName>
    <definedName name="_Toc159579569" localSheetId="1">'2. Eisen'!$A$9</definedName>
    <definedName name="_Toc159579570" localSheetId="1">'2. Eisen'!#REF!</definedName>
    <definedName name="_Toc159579571" localSheetId="1">'2. Eisen'!$A$18</definedName>
    <definedName name="_Toc159579572" localSheetId="1">'2. Eisen'!$A$38</definedName>
    <definedName name="_Toc159579573" localSheetId="1">'2. Eisen'!$A$43</definedName>
    <definedName name="_Toc159579574" localSheetId="1">'2. Eisen'!$A$46</definedName>
    <definedName name="_Toc159579575" localSheetId="1">'2. Eisen'!$A$49</definedName>
    <definedName name="_Toc159579576" localSheetId="1">'2. Eisen'!$A$52</definedName>
    <definedName name="_Toc159579577" localSheetId="1">'2. Eisen'!$A$55</definedName>
    <definedName name="_Toc159579578" localSheetId="1">'2. Eisen'!$A$57</definedName>
    <definedName name="_Toc159579579" localSheetId="1">'2. Eisen'!$A$61</definedName>
    <definedName name="_Toc159579580" localSheetId="1">'2. Eisen'!$A$63</definedName>
    <definedName name="_Toc159579581" localSheetId="1">'2. Eisen'!$A$67</definedName>
    <definedName name="_Toc159579582" localSheetId="1">'2. Eisen'!$A$81</definedName>
    <definedName name="_Toc159579583" localSheetId="1">'2. Eisen'!$A$86</definedName>
    <definedName name="_Toc159579584" localSheetId="1">'2. Eisen'!$A$92</definedName>
    <definedName name="_Toc159579585" localSheetId="1">'2. Eisen'!$A$99</definedName>
    <definedName name="_Toc159579586" localSheetId="1">'2. Eisen'!$A$110</definedName>
    <definedName name="_Toc159579587" localSheetId="1">'2. Eisen'!$A$111</definedName>
    <definedName name="_Toc159579588" localSheetId="1">'2. Eisen'!$A$116</definedName>
    <definedName name="_Toc159579589" localSheetId="1">'2. Eisen'!$A$124</definedName>
    <definedName name="_Toc159579590" localSheetId="1">'2. Eisen'!$A$140</definedName>
    <definedName name="_Toc159579591" localSheetId="1">'2. Eisen'!$A$151</definedName>
    <definedName name="_Toc159579592" localSheetId="1">'2. Eisen'!$A$164</definedName>
    <definedName name="_Toc159579593" localSheetId="1">'2. Eisen'!$A$176</definedName>
    <definedName name="_Toc159579594" localSheetId="1">'2. Eisen'!$A$183</definedName>
    <definedName name="_Toc159579595" localSheetId="1">'2. Eisen'!$A$188</definedName>
    <definedName name="_Toc159579596" localSheetId="1">'2. Eisen'!$A$193</definedName>
    <definedName name="_Toc159579597" localSheetId="1">'2. Eisen'!$A$198</definedName>
    <definedName name="_Toc159579598" localSheetId="1">'2. Eisen'!$A$205</definedName>
    <definedName name="_Toc159579599" localSheetId="1">'2. Eisen'!$A$213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2" l="1"/>
  <c r="H2" i="4"/>
  <c r="G2" i="4"/>
  <c r="F2" i="4"/>
  <c r="G2" i="2"/>
  <c r="F2" i="2"/>
  <c r="F1" i="2"/>
  <c r="I223" i="2"/>
  <c r="I222" i="2"/>
  <c r="I221" i="2"/>
  <c r="I220" i="2"/>
  <c r="I219" i="2"/>
  <c r="I218" i="2"/>
  <c r="I217" i="2"/>
  <c r="I216" i="2"/>
  <c r="I215" i="2"/>
  <c r="I214" i="2"/>
  <c r="I212" i="2"/>
  <c r="I211" i="2"/>
  <c r="I210" i="2"/>
  <c r="I209" i="2"/>
  <c r="I208" i="2"/>
  <c r="I207" i="2"/>
  <c r="I206" i="2"/>
  <c r="I204" i="2"/>
  <c r="I203" i="2"/>
  <c r="I202" i="2"/>
  <c r="I201" i="2"/>
  <c r="I200" i="2"/>
  <c r="I199" i="2"/>
  <c r="I197" i="2"/>
  <c r="I196" i="2"/>
  <c r="I195" i="2"/>
  <c r="I194" i="2"/>
  <c r="I192" i="2"/>
  <c r="I191" i="2"/>
  <c r="I190" i="2"/>
  <c r="I189" i="2"/>
  <c r="I187" i="2"/>
  <c r="I186" i="2"/>
  <c r="I185" i="2"/>
  <c r="I184" i="2"/>
  <c r="I182" i="2"/>
  <c r="I181" i="2"/>
  <c r="I180" i="2"/>
  <c r="I179" i="2"/>
  <c r="I178" i="2"/>
  <c r="I177" i="2"/>
  <c r="I175" i="2"/>
  <c r="I174" i="2"/>
  <c r="I173" i="2"/>
  <c r="I172" i="2"/>
  <c r="I171" i="2"/>
  <c r="I170" i="2"/>
  <c r="I169" i="2"/>
  <c r="I168" i="2"/>
  <c r="I167" i="2"/>
  <c r="I166" i="2"/>
  <c r="I165" i="2"/>
  <c r="I163" i="2"/>
  <c r="I162" i="2"/>
  <c r="I161" i="2"/>
  <c r="I160" i="2"/>
  <c r="I159" i="2"/>
  <c r="I158" i="2"/>
  <c r="I157" i="2"/>
  <c r="I156" i="2"/>
  <c r="I155" i="2"/>
  <c r="I154" i="2"/>
  <c r="I153" i="2"/>
  <c r="I152" i="2"/>
  <c r="I150" i="2"/>
  <c r="I149" i="2"/>
  <c r="I148" i="2"/>
  <c r="I147" i="2"/>
  <c r="I146" i="2"/>
  <c r="I145" i="2"/>
  <c r="I144" i="2"/>
  <c r="I143" i="2"/>
  <c r="I142" i="2"/>
  <c r="I141" i="2"/>
  <c r="I139" i="2"/>
  <c r="I138" i="2"/>
  <c r="I137" i="2"/>
  <c r="I136" i="2"/>
  <c r="I135" i="2"/>
  <c r="I134" i="2"/>
  <c r="I133" i="2"/>
  <c r="I132" i="2"/>
  <c r="I131" i="2"/>
  <c r="I130" i="2"/>
  <c r="I129" i="2"/>
  <c r="I128" i="2"/>
  <c r="I127" i="2"/>
  <c r="I126" i="2"/>
  <c r="I125" i="2"/>
  <c r="I122" i="2"/>
  <c r="I121" i="2"/>
  <c r="I120" i="2"/>
  <c r="I119" i="2"/>
  <c r="I118" i="2"/>
  <c r="I117" i="2"/>
  <c r="I115" i="2"/>
  <c r="I114" i="2"/>
  <c r="I113" i="2"/>
  <c r="I112" i="2"/>
  <c r="I109" i="2"/>
  <c r="I108" i="2"/>
  <c r="I107" i="2"/>
  <c r="I106" i="2"/>
  <c r="I105" i="2"/>
  <c r="I104" i="2"/>
  <c r="I103" i="2"/>
  <c r="I102" i="2"/>
  <c r="I101" i="2"/>
  <c r="I100" i="2"/>
  <c r="I98" i="2"/>
  <c r="I97" i="2"/>
  <c r="I96" i="2"/>
  <c r="I95" i="2"/>
  <c r="I94" i="2"/>
  <c r="I93" i="2"/>
  <c r="I91" i="2"/>
  <c r="I90" i="2"/>
  <c r="I89" i="2"/>
  <c r="I88" i="2"/>
  <c r="I87" i="2"/>
  <c r="I85" i="2"/>
  <c r="I84" i="2"/>
  <c r="I83" i="2"/>
  <c r="I82" i="2"/>
  <c r="I80" i="2"/>
  <c r="I79" i="2"/>
  <c r="I78" i="2"/>
  <c r="I77" i="2"/>
  <c r="I76" i="2"/>
  <c r="I75" i="2"/>
  <c r="I74" i="2"/>
  <c r="I73" i="2"/>
  <c r="I72" i="2"/>
  <c r="I71" i="2"/>
  <c r="I70" i="2"/>
  <c r="I69" i="2"/>
  <c r="I68" i="2"/>
  <c r="I66" i="2"/>
  <c r="I65" i="2"/>
  <c r="I64" i="2"/>
  <c r="I62" i="2"/>
  <c r="I60" i="2"/>
  <c r="I59" i="2"/>
  <c r="I58" i="2"/>
  <c r="I56" i="2"/>
  <c r="I54" i="2"/>
  <c r="I53" i="2"/>
  <c r="I51" i="2"/>
  <c r="I50" i="2"/>
  <c r="I48" i="2"/>
  <c r="I47" i="2"/>
  <c r="I45" i="2"/>
  <c r="I44" i="2"/>
  <c r="I42" i="2"/>
  <c r="I41" i="2"/>
  <c r="I40" i="2"/>
  <c r="I39" i="2"/>
  <c r="I37" i="2"/>
  <c r="I36" i="2"/>
  <c r="I35" i="2"/>
  <c r="I34" i="2"/>
  <c r="I33" i="2"/>
  <c r="I32" i="2"/>
  <c r="I31" i="2"/>
  <c r="I30" i="2"/>
  <c r="I29" i="2"/>
  <c r="I28" i="2"/>
  <c r="I27" i="2"/>
  <c r="I26" i="2"/>
  <c r="I25" i="2"/>
  <c r="I24" i="2"/>
  <c r="I23" i="2"/>
  <c r="I22" i="2"/>
  <c r="I21" i="2"/>
  <c r="I20" i="2"/>
  <c r="I19" i="2"/>
  <c r="F1" i="4"/>
  <c r="J70" i="4"/>
  <c r="J69" i="4"/>
  <c r="J67" i="4"/>
  <c r="J66" i="4"/>
  <c r="J65" i="4"/>
  <c r="J64" i="4"/>
  <c r="J62" i="4"/>
  <c r="J61" i="4"/>
  <c r="J58" i="4"/>
  <c r="J57" i="4"/>
  <c r="J55" i="4"/>
  <c r="J54" i="4"/>
  <c r="I17" i="2"/>
  <c r="I10" i="2"/>
  <c r="I11" i="2"/>
  <c r="I12" i="2"/>
  <c r="I13" i="2"/>
  <c r="I14" i="2"/>
  <c r="I15" i="2"/>
  <c r="I16" i="2"/>
  <c r="J22" i="4"/>
  <c r="J23" i="4"/>
  <c r="J24" i="4"/>
  <c r="J25" i="4"/>
  <c r="J26" i="4"/>
  <c r="J27" i="4"/>
  <c r="J28" i="4"/>
  <c r="J29" i="4"/>
  <c r="J30" i="4"/>
  <c r="J31" i="4"/>
  <c r="J32" i="4"/>
  <c r="J33" i="4"/>
  <c r="J34" i="4"/>
  <c r="J36" i="4"/>
  <c r="J37" i="4"/>
  <c r="J38" i="4"/>
  <c r="J40" i="4"/>
  <c r="J41" i="4"/>
  <c r="J42" i="4"/>
  <c r="J44" i="4"/>
  <c r="J46" i="4"/>
  <c r="J52" i="4"/>
  <c r="J51" i="4"/>
  <c r="J50" i="4"/>
  <c r="J49" i="4"/>
  <c r="J21" i="4"/>
  <c r="J20" i="4"/>
  <c r="J19" i="4"/>
  <c r="J18" i="4"/>
  <c r="J17" i="4"/>
  <c r="J16" i="4"/>
  <c r="J15" i="4"/>
  <c r="F4" i="4"/>
  <c r="E7" i="1" s="1"/>
  <c r="H2" i="2"/>
  <c r="F5" i="4" l="1"/>
  <c r="E8" i="1" s="1"/>
</calcChain>
</file>

<file path=xl/sharedStrings.xml><?xml version="1.0" encoding="utf-8"?>
<sst xmlns="http://schemas.openxmlformats.org/spreadsheetml/2006/main" count="944" uniqueCount="642">
  <si>
    <t>TOELICHTING BIJ HET PROGRAMMA VAN EISEN (PVE) VOOR DE ICT-ONDERSTEUNING EISENMANAGEMENT</t>
  </si>
  <si>
    <t xml:space="preserve">In dit PvE worden de vereisten uitgevraagd voor de ICT-ondersteuning Eisenmanagement. Alle vereisten op alle tabbladen maken integraal onderdeel uit van de gehele uitvraag en de uiteindelijke overeenkomst. U wordt als inschrijver verzocht alle tabbladen naar waarheid in te vullen. 
Op tabblad "2. Eisen" is het enkel mogelijk om aan te geven of u de vereisten als "Standaard" of niet ("Onmogelijk") kunt leveren in de implementatiefase. Het door inschrijver "Onmogelijk" classificeren van een eis op dit tabblad heeft uitsluiting van deelname aan deze aanbesteding tot gevolg.  
Op tabblad "3. Wensen" dient u, in relatie tot de aangeboden oplossing, voor de vereisten aan te geven of u dit als "Standaard" als "Maatwerk" of niet ("Onmogelijk") kunt leveren. Hierbij ontvangt u voor elke vereiste dat als "Standaard" wordt aangemerkt 3 punten, voor "Maatwerk" 1 punt en voor "Onmogelijk" 0 punten.
Bovenaan het tabblad "3. Wensen" wordt het totaal aantal behaalde punten automatisch bijgehouden, met een kopie van deze puntentelling onder deze toelichting. De totale score van dit tabblad wordt in Gunningscriterium "Additionele functionaliteit" uitgedrukt in een fictieve korting. Deze wijze waarop het PVE meetelt in de gunningsmethodiek is opgenomen in de offerteaanvraag.
U wordt gevraagd in 'x' te plaatsen in de respectievelijke kolommen F of G (tabblad 2) en F, G of H (tabblad 3), al naar gelang welke optie voor uw oplossing van toepassing is. In de naastgelegen kolom is plaats voor een (optionele) toelichting. Er is telkens maar 1 optie toegestaan voor het plaatsen van een 'x'. Ter controle kunt u gebruik maken van de kolom 'Verificatie'. In deze kolom ziet u aan de hand van de kleur meteen waar u meer dan 1 keuze hebt ingevuld; bij 1 kleurt deze groen, bij meer dan 1 kleurt deze rood. Voor iedere vereiste waarbij meer dan 1 kruisje is geplaatst, wordt 0 punten toegekend. </t>
  </si>
  <si>
    <t>TOTALEN TAB "3. Wensen"</t>
  </si>
  <si>
    <t>Maximaal te behalen punten:</t>
  </si>
  <si>
    <t>Naam Inschrijver:</t>
  </si>
  <si>
    <t>Behaalde punten:</t>
  </si>
  <si>
    <t>Datum, Plaats:</t>
  </si>
  <si>
    <t>Aantal vereisten:</t>
  </si>
  <si>
    <t>x</t>
  </si>
  <si>
    <t>Aantal geplaatste 'x'-en:</t>
  </si>
  <si>
    <t>2. EISEN</t>
  </si>
  <si>
    <t>In te vullen door Inschrijver</t>
  </si>
  <si>
    <t>Kruis a.u.b. met 'x' aan welke optie van toepassing is op uw oplossing</t>
  </si>
  <si>
    <t>Optionele toelichting</t>
  </si>
  <si>
    <t>Nr.</t>
  </si>
  <si>
    <t>Vereiste</t>
  </si>
  <si>
    <t>Eis</t>
  </si>
  <si>
    <t>Wens</t>
  </si>
  <si>
    <t>Toelichting</t>
  </si>
  <si>
    <t>Standaard</t>
  </si>
  <si>
    <t>Onmogelijk</t>
  </si>
  <si>
    <t>Toelichting inschrijver</t>
  </si>
  <si>
    <t>Verificatie</t>
  </si>
  <si>
    <t>Beheer IT-omgeving</t>
  </si>
  <si>
    <t>US01: Inrichten en beheren</t>
  </si>
  <si>
    <t>01.01</t>
  </si>
  <si>
    <t>Als Beheerder wil ik in staat zijn om een bibliotheek in te richten voor het beheren van generieke eisen aan assets van Gemeente Utrecht en in het bijzonder het Wervengebied</t>
  </si>
  <si>
    <t>01.02</t>
  </si>
  <si>
    <t>Als Eisenmanager wil ik in staat zijn om meerdere onafhankelijke projecten in te richten, waarbij deze projecten elk functioneel exact hetzelfde zijn.</t>
  </si>
  <si>
    <t>Waarbij inrichten bestaat uit het technisch klaarzetten op basis van de afgesproken en ontwikkelde functionaliteiten en het invullen van de betreffende basisgegevens (zoals statussen en projectinformatie).</t>
  </si>
  <si>
    <t>01.03</t>
  </si>
  <si>
    <t>Als Eisenmanager wil ik staat zijn om een set basisinformatie vast te stellen en te beheren</t>
  </si>
  <si>
    <t>Basisgegevens zijn bijv. selectielijsten voor aspect, fase, eistype, verificatiemethoden, etc.</t>
  </si>
  <si>
    <t>01.04</t>
  </si>
  <si>
    <t>Als Gebruiker wil ik in staat zijn om daar waar gebruik moet worden gemaakt van een document (zoals bij het koppelen van een referentiedocument) te refereren naar een document in het Document Management Systeem (zoals Sharepoint).</t>
  </si>
  <si>
    <t xml:space="preserve">Waarbij tenminste de hyperlink naar het document in het Document Management Systeem opgenomen kan worden in het systeem.
Het dient niet mogelijk te zijn om een fysiek document te uploaden in het systeem. </t>
  </si>
  <si>
    <t>01.06</t>
  </si>
  <si>
    <t xml:space="preserve">Als Gebruiker wil ik van elk informatie-element een onbeperkt aantal instanties kunnen aanmaken. </t>
  </si>
  <si>
    <t>Tenzij dit door rechten wordt beperkt ten gevolge van een andere eis.</t>
  </si>
  <si>
    <t>01.07</t>
  </si>
  <si>
    <t xml:space="preserve">Als Gebruiker wil ik elke instantie kunnen herkennen op basis van een unieke ‘Identifier’ of ‘ID’. </t>
  </si>
  <si>
    <t>Zo kan er worden gecommuniceerd welke instantie het betreft, bijvoorbeeld wanneer je een collega wilt wijzen op een verkeerd geformuleerde eistekst moet je kunnen refereren naar een uniek ID.</t>
  </si>
  <si>
    <t>01.08</t>
  </si>
  <si>
    <t>De tool ondersteunt de definitie van ten minste   de volgende Elementen:
· Stakeholder
· Stakeholderwens (KES)
· systeemvereiste (Eis)
· verificatieplan
· verificatietaak
· verificatie bewijs
.validatie
· Type Objecten
· aspect
· Type Activiteiten
· fase
· werkpakket
· werkpakketactiviteit 
.Activiteit
.Object</t>
  </si>
  <si>
    <t xml:space="preserve">Waarbij: 
· ‘Stakeholder’ vertegenwoordigt een partij die buiten het systeem staat maar er wel belang bij heeft, bijvoorbeeld een contactpersoon of bewoner;
· ‘Stakeholderwens’ (KES)   vertegenwoordigt elke eis of behoefte uitgedrukt door de klant of een andere belanghebbende;
· ‘Systeemvereiste (Eis)’ vertegenwoordigt elke eis van de technische oplossing om de vereisten van de belanghebbenden te realiseren;
· ‘Verificatieplan’ vertegenwoordigt de geplande activiteiten om naleving van elke eis aan te tonen, al dan niet een reeks verificatietaken;
· ‘Verificatietaak’ vertegenwoordigt een specifieke stap in de verificatie van een eis;
· ‘Verificatiebewijs’ vertegenwoordigt het bewijs voor naleving van een eis gegenereerd door een plan (en zijn acties);
. ‘validatie’ staat voor een moment in de tijd waarbij een validatie van een of meerdere eisen wordt vastgelegd. 
· ‘Type Object’ vertegenwoordigt een ordening van elementen (systeemeenheden);
· ‘Aspect’ vertegenwoordigt een niet-functioneel kenmerk van een systeem of een eis, bijvoorbeeld beschikbaarheid, veiligheid, enz;
· ‘Type Activiteit' staat voor een niet-projectspecifiek geheel van activiteiten die worden georganiseerd om een projectdoelstelling of product te realiseren;
· 'Fase' staat voor een projectspecifieke set van activiteiten die worden georganiseerd om een projectdoelstelling te realiseren;
· 'Werkpakket' vertegenwoordigt een subset van activiteiten;
· 'Werkpakketactiviteiten' staat voor een bepaald stuk werk dat kan worden toegewezen aan een individu of een kleine groep;
‘Activiteit’ is een project specifieke activiteit met een relatie naar een type activiteit.
‘Object’ is een project specifiek object met een relatie naar een type object. </t>
  </si>
  <si>
    <t>01.10</t>
  </si>
  <si>
    <t>Als gebruiker wil ik in staat zijn te navigeren tussen aan elkaar gekoppelde of gerelateerde gegevens.   </t>
  </si>
  <si>
    <t>US03: Informatiebeveiliging  </t>
  </si>
  <si>
    <t>03.01</t>
  </si>
  <si>
    <t>    Gebruikers dienen uitsluitend toegang te hebben tot de ICT-Prestatie via een beveiligde internetverbinding</t>
  </si>
  <si>
    <t>03.02</t>
  </si>
  <si>
    <t>  Gebruikers van de SaaS-ICT Prestatie dienen uitsluitend een internetbrowser nodig te hebben voor het gebruik van een SaaS-ICT Prestatie (‘zero footprint’).</t>
  </si>
  <si>
    <t>De standaard internetbrowser is Edge.</t>
  </si>
  <si>
    <t>03.03</t>
  </si>
  <si>
    <t>Voor SaaS-ICT Prestaties is het niet toegestaan om software op de infrastructuur van de gemeente Utrecht te installeren (‘zero footprint’); </t>
  </si>
  <si>
    <t>03.04</t>
  </si>
  <si>
    <t xml:space="preserve"> De aanbieder van de SaaS-ICT Prestatie dient het applicatiebeheer te verzorgen, zoals het maken van back-ups, het onderhoud en de installatie van nieuwe versies en updates, beveiliging tegen ongeautoriseerde toegang en dergelijke.</t>
  </si>
  <si>
    <t>De back-ups dienen minimaal 14 dagen bewaard te worden ten behoeve van 'disaster recovery'</t>
  </si>
  <si>
    <t>03.05</t>
  </si>
  <si>
    <t>Het gebruik van remote display en/of digitale workspace software om een externe applicatie te benaderen is niet toegestaan.</t>
  </si>
  <si>
    <t>03.06</t>
  </si>
  <si>
    <t>De SaaS-applicatie dient geen gebruik te maken van plug-in componenten.</t>
  </si>
  <si>
    <t>Hiermee worden plug-in componenten bedoeld die op de werkplek van de gebruiker dienen te worden geïnstalleerd om een functionaliteit van de SaaS-applicatie mogelijk te maken.</t>
  </si>
  <si>
    <t>03.07</t>
  </si>
  <si>
    <t>Voor het functioneren van de SAAS-applicatie op het client device en/of in de webbrowser dienen geen verdere instellingen en/of installaties op het client device en/of in de browser benodigd te zijn.</t>
  </si>
  <si>
    <t>03.08</t>
  </si>
  <si>
    <t>  Het gebruik van voorzieningen voor opslag en bestandsuitwisseling in ‘de cloud’ dient configureerbaar te zijn.</t>
  </si>
  <si>
    <t>Bijvoorbeeld de opslag van bestanden op een Onedrive, Sharepoint of Azure storage afhankelijk van de situatie of behoefte.</t>
  </si>
  <si>
    <t>03.09</t>
  </si>
  <si>
    <t>De database van de SaaS-applicatie dient te beschikken  over de optie om gegevens versleuteld op te slaan.</t>
  </si>
  <si>
    <t>Ter referentie TLS 1.2 of soortgelijke standaarden</t>
  </si>
  <si>
    <t>03.10</t>
  </si>
  <si>
    <t>Koppelingen van de SaaS applicatie met applicaties buiten de infrastructuur van de gemeente Utrecht (zoals andere SaaS applicaties of landelijke voorzieningen) dienen    direct van de SaaS applicatie met de voorziening of SaaS applicatie te verlopen.</t>
  </si>
  <si>
    <t>03.11</t>
  </si>
  <si>
    <t xml:space="preserve"> De leverancier dient zich te conformeren aan de richtlijnen Baseline Informatiebeveiliging Overheid. De ICT Prestatie fungeert binnen de kaders van deze richtlijnen</t>
  </si>
  <si>
    <t>De Baseline Informatiebeveiliging Overheid is een nadere invulling van de ISO27001 en ISO27002 op overheidstaken. Zie https://bio-overheid.nl/.</t>
  </si>
  <si>
    <t>03.12</t>
  </si>
  <si>
    <t>Bij het raadplegen, verwerken van persoonsgegevens dient de ICT Prestatie zich te conformeren aan de geldende AVG-regels</t>
  </si>
  <si>
    <t>03.13</t>
  </si>
  <si>
    <t>Alle opslag van data binnen de ICT Prestatie dient plaats te vinden op locaties welke zich binnen de Europese economische ruimte bevinden (EER)</t>
  </si>
  <si>
    <t>03.14</t>
  </si>
  <si>
    <t>Toegang tot de ICT Prestatie dient dwingend geregeld te zijn op basis van Single-Sign-On, (SSO) middels federatie op basis van Microsoft Azure Active Directory Federation</t>
  </si>
  <si>
    <t>03.15</t>
  </si>
  <si>
    <t>De ICT Prestatie ondersteunt   de Microsoft Azure AD Multi-Factor Authentication</t>
  </si>
  <si>
    <t>03.16</t>
  </si>
  <si>
    <t>Gegevens die via het internet worden uitgewisseld dienen op een bij de data passende manier te worden beveiligd. Privacygevoelige gegevens moeten versleuteld worden.</t>
  </si>
  <si>
    <t>03.17</t>
  </si>
  <si>
    <t>Bij berichtuitwisseling met externe voorzieningen dient authenticatie d.m.v. 2-zijdig TLS 1.2 of hoger te worden toegepast.</t>
  </si>
  <si>
    <t>03.18</t>
  </si>
  <si>
    <t>Authenticatie aansluiten op OpenID Connect Oauthv2; SAML 2 en provisioning op SCIMv2 </t>
  </si>
  <si>
    <t>03.20</t>
  </si>
  <si>
    <t>  Conform ISO27001 en BIO dienen cryptografische sleutels op een beveiligde wijze opgeslagen te kunnen worden</t>
  </si>
  <si>
    <t>US04: Data uitwisseling</t>
  </si>
  <si>
    <t>04.01</t>
  </si>
  <si>
    <t>De tool dient minimaal één van de volgende open uitwisselingsprotocollen te ondersteunen en door middel van dit protocol een deel van de database te kunnen publiceren én updaten in het geval van inkomende data:
- REST-API
- SOAP
- Open Standaard Services
- Geolink as a Service</t>
  </si>
  <si>
    <t>04.02</t>
  </si>
  <si>
    <t>De ICT Prestatie dient data, bestaande uit Sharepoint documenten, te kunnen lezen via een Microsoft365 API waarin de API de juiste Graph commando's moet kunnen uitvoeren</t>
  </si>
  <si>
    <t>04.03</t>
  </si>
  <si>
    <t>De applicatie dient te kunnen worden bijgewerkt door een bestand in CSV-en of Excel-format te importeren</t>
  </si>
  <si>
    <t>04.04</t>
  </si>
  <si>
    <t xml:space="preserve">Als Beheerder wil ik elk geselecteerde deel van de database kunnen exporteren naar een CSV- en/of Excel-formaat. </t>
  </si>
  <si>
    <t>US05: User management</t>
  </si>
  <si>
    <t>05.01</t>
  </si>
  <si>
    <t>Als Beheerder wil ik in staat zijn om de gebruikers en hun rechten tot zowel bibliotheek als projecten te beheren</t>
  </si>
  <si>
    <t>05.03</t>
  </si>
  <si>
    <t>De tool dient een onderscheidt te maken tussen / gebaseerd te zijn op persoonlijke gebruikersaccounts</t>
  </si>
  <si>
    <t>Persoonlijk gebruikersaccount dient te zijn gekoppeld aan de logging van uitgevoerde acties, zie 01.05. Daarnaast dient het persoonlijk gebruikersaccount op basis van SSO te zijn gerealiseerd, zie 03.14</t>
  </si>
  <si>
    <t>US06: Eisen Baselines</t>
  </si>
  <si>
    <t>06.01</t>
  </si>
  <si>
    <t>Als Eisenmanager wil ik Baselines kunnen aanmaken om controle te behouden over de ontwikkeling van Eisen in hun context, zowel in de bibliotheek als in projecten.</t>
  </si>
  <si>
    <t>Baseline: momentopname van de op dat moment vigerende eisen in hun context. 
De context verschilt tussen projecten en bibliotheek, hierbij dient minimaal de volgende context opgenomen te worden:
Projecten: Eisen (incl. eisteksten), Objecten, Activiteiten, Werkpakketten, Verificaties en validaties;
Bibliotheek: Eisen (Incl. eisteksten), Type objecten, Type Activiteiten, verificatievoorschriften;</t>
  </si>
  <si>
    <t>06.02</t>
  </si>
  <si>
    <t>Als Eisenmanager wil ik in staat zijn om Baselines met elkaar te vergelijken.</t>
  </si>
  <si>
    <t>Om de wijzigingen in eisen en eisteksten tussen verschillende baselines te kunnen identificeren.
Met een duidelijke weergave van toegevoegde of gewijzigde eisen en eisteksten.
Met de mogelijkheid om rapporten te genereren die de verschillen tussen verschillende baselines illustreren.</t>
  </si>
  <si>
    <t>US07: Back-up</t>
  </si>
  <si>
    <t>07.01</t>
  </si>
  <si>
    <t>De leverancier dient tenminste dagelijks een back-up te maken van de database.     </t>
  </si>
  <si>
    <t>07.02</t>
  </si>
  <si>
    <t>De leverancier dient op aanvraag van de Beheerder de database terug te kunnen zetten op basis van een eerder gemaakte Back-up.</t>
  </si>
  <si>
    <t>US08: Archiveren</t>
  </si>
  <si>
    <t>08.01</t>
  </si>
  <si>
    <t>Als Beheerder wil ik in staat zijn om een database gedurende de resterende looptijd van het contract te kunnen archiveren.</t>
  </si>
  <si>
    <t xml:space="preserve">De status ‘archief’ houdt in dat alléén de Beheerder en Eisenmanager toegang heeft tot de betreffende database. Zij dienen deze omgeving te kunnen raadplegen of exporteren conform eis 08.02. </t>
  </si>
  <si>
    <t>08.02</t>
  </si>
  <si>
    <t>Als Beheer wil ik ten behoeve van het proces Gemeentelijke archivering een database export kunnen maken van een bewaarde database om deze informatie te kunnen borgen in een Gemeentelijk archiefwaardig systeem.</t>
  </si>
  <si>
    <t>US09: Rapporteren</t>
  </si>
  <si>
    <t>09.01</t>
  </si>
  <si>
    <t xml:space="preserve">Als Gebruiker wil ik in staat zijn om een rapportage te genereren in PDF en eventueel Word, CSV en/of Excel. </t>
  </si>
  <si>
    <t>Tijdens implementatiefase dienen ten minste de volgende rapportages in afstemming met opdrachtgever mogelijk gemaakt te worden: 
-	Vigerende eisen bibliotheek
-	Eisenoverzicht
-	KES
-	Verificatieplan
-	Verificatierapport
-	Validatieplan
-	Validatierapport
-	Werkpakketbeschrijving  
-	Voortgangsrapportage</t>
  </si>
  <si>
    <t>US10: Functioneel beheer</t>
  </si>
  <si>
    <t>10.01</t>
  </si>
  <si>
    <t>De leverancier dient een uitgeschreven SOP beschikbaar te stellen.</t>
  </si>
  <si>
    <t>Standard Operation Procedure, of in andere woorden een gebruikshandleiding dient tenminste de basisfunctionaliteiten  voor zowel Beheerder, Eisenmanager als Gebruiker te omvatten zodat er altijd op deze documentatie kan worden teruggevallen.</t>
  </si>
  <si>
    <t>10.02</t>
  </si>
  <si>
    <t>Als Eisenmanager wil ik in staat zijn om elke bij elke update een functionele test uit te voeren. Na acceptatie van de Eisenmanager mag de update worden doorgezet naar productie.</t>
  </si>
  <si>
    <t>Volgens OTAP methodiek.</t>
  </si>
  <si>
    <t>10.03</t>
  </si>
  <si>
    <t>Wanneer de ICT-Prestatie gebruik maakt van algoritmes en/of AI dient leverancier dit altijd in overleg toe te passen, met een verklaring waarvoor dit wordt toegepast. De algoritmes en/of AI-functionaliteiten mogen alleen na goedkeuring opdrachtgever toegepast worden op de ICT-Prestatie.</t>
  </si>
  <si>
    <r>
      <t>Bibliotheekfunctionaliteit</t>
    </r>
    <r>
      <rPr>
        <sz val="16"/>
        <color theme="1"/>
        <rFont val="Arial"/>
        <family val="2"/>
      </rPr>
      <t>  </t>
    </r>
  </si>
  <si>
    <t>00.01</t>
  </si>
  <si>
    <t>De applicatie dient invulling te geven aan de standaard werkwijze Systems Engineering zoals opgenomen in de Leidraad Systems Engineering versie 3 (november 2013)  </t>
  </si>
  <si>
    <r>
      <t>US11: Stakeholders</t>
    </r>
    <r>
      <rPr>
        <sz val="8"/>
        <color theme="1"/>
        <rFont val="Arial"/>
        <family val="2"/>
      </rPr>
      <t>  </t>
    </r>
    <r>
      <rPr>
        <sz val="10"/>
        <color theme="1"/>
        <rFont val="Arial"/>
        <family val="2"/>
      </rPr>
      <t xml:space="preserve"> </t>
    </r>
    <r>
      <rPr>
        <sz val="8"/>
        <color theme="1"/>
        <rFont val="Arial"/>
        <family val="2"/>
      </rPr>
      <t>  </t>
    </r>
  </si>
  <si>
    <t>11.01</t>
  </si>
  <si>
    <t xml:space="preserve">Als Beheerder wil ik Stakeholders beheren om inzicht te bieden welke Eisen zij gesteld hebben. </t>
  </si>
  <si>
    <t>11.02</t>
  </si>
  <si>
    <t>Als Beheerder wil ik in staat zijn om stakeholders aan Type objecten te koppelen.</t>
  </si>
  <si>
    <t>11.03</t>
  </si>
  <si>
    <t>Als Beheerder wil ik in staat zijn om Stakeholders aan Eisen te koppelen.</t>
  </si>
  <si>
    <t>US12: Eisen beheer</t>
  </si>
  <si>
    <t>12.01</t>
  </si>
  <si>
    <t>Als Eisenmanager wil ik in staat zijn om Eisen, eisteksten en de status daarvan effectief te beheren</t>
  </si>
  <si>
    <t>Zodat ik een gestructureerd overzicht heb van alle eisen en eisteksten die relevant zijn voor het programma én de uitvoeringsprojecten.</t>
  </si>
  <si>
    <t>12.02</t>
  </si>
  <si>
    <t>Als Eisenmanager wil ik in staat zijn om nieuwe eisen toe te voegen  </t>
  </si>
  <si>
    <t>Zodat ik nieuwe eisen kan vastleggen en bijhouden.
Met de mogelijkheid om relevante details toe te voegen, zoals van toepassing op Uitvoeringsproject, status en verwijzing naar eventuele bijlagen.</t>
  </si>
  <si>
    <t>12.03</t>
  </si>
  <si>
    <t xml:space="preserve">Als Eisenmanager wil ik in staat zijn om Eisteksten toe te voegen en beheren. </t>
  </si>
  <si>
    <t>Hierbij dient de eistekst tenminste status concept, actueel en vervallen te kunnen hebben. Daarnaast dienen er meerdere concept eisteksten tegelijk kunnen bestaan met slechts één actuele eistekst. 
Daarnaast dient elke eistekst een toelichting te bevatten waar naast een tekstuele uitleg ook een visuele afbeelding geregistreerd en getoond kan worden.
Met de mogelijkheid om de reden van de nieuwe versie op te geven.
Met de mogelijkheid om onderbouwing op de status vast te leggen. 
Met de mogelijkheid om acties aan te maken en te beheersen</t>
  </si>
  <si>
    <t>12.04</t>
  </si>
  <si>
    <t>Als Eisenmanager wil ik in staat zijn om een versie   van de eistekst toe te passen in ‘projectmatig werken’.</t>
  </si>
  <si>
    <t xml:space="preserve">Hierbij dient de toegepaste eistekst niet gewijzigd te worden in het betreffende uitvoeringsproject wanneer een nieuwe versie actueel wordt gemaakt. </t>
  </si>
  <si>
    <t>12.06</t>
  </si>
  <si>
    <t xml:space="preserve">Als Eisenmanager wil ik in staat zijn om versiebeheer uit te voeren op eisteksten </t>
  </si>
  <si>
    <t>Zodat ik bij kan houden wat er is veranderd in de loop van tijd én welke eistekst op een uitvoeringsproject is toegepast </t>
  </si>
  <si>
    <t>12.07</t>
  </si>
  <si>
    <t>Als Eisenmanager wil ik in staat zijn om Eisen en Eisteksten te categoriseren en te labelen</t>
  </si>
  <si>
    <t>Zodat ik eisen kan organiseren op basis van hun type, relatie of andere relevante criteria 
Met de mogelijkheid om filters toe te passen voor specifieke weergaven.
Waarbij eisen tenminste kunnen worden gecategoriseerd op basis van bijlage 1.1 Eis Type</t>
  </si>
  <si>
    <t>Als Eisenmanager wil ik in staat zijn om categorieën te kunnen beheren.</t>
  </si>
  <si>
    <t>12.08</t>
  </si>
  <si>
    <t xml:space="preserve">Als Eisenmanager wil ik in staat zijn om te zoeken op en filteren van Eisen </t>
  </si>
  <si>
    <t>Om specifieke eisen te kunnen vinden.
Op basis van trefwoorden, status, categorie, relatie of andere kenmerken.</t>
  </si>
  <si>
    <t>12.10</t>
  </si>
  <si>
    <t>Als Eisenmanager wil ik in staat zijn om eisen middels een status te beheren.</t>
  </si>
  <si>
    <t>Status bestaande uit concept, actueel en vervallen
Met de mogelijkheid een toelichting op de status vast te kunnen leggen.</t>
  </si>
  <si>
    <t>12.12</t>
  </si>
  <si>
    <t>Als Eisenmanager wil ik in staat zijn om een overzicht te genereren waarin staat aangegeven welke eisen uit de bibliotheek projectmatig worden toegepast of worden uitgesloten in Werkpakketactiviteiten en Werkpakketten.</t>
  </si>
  <si>
    <t>Zodat ik vanuit de bibliotheek kan inzien of een eis consequent wordt in- of uitgesloten.
Zodat ik uniformiteit kan bewaken over de projecten heen.</t>
  </si>
  <si>
    <t>12.13</t>
  </si>
  <si>
    <t>Als Eisenmanager wil ik in staat zijn om de hiërarchie tussen eisen te beheren</t>
  </si>
  <si>
    <t>Zodat ik afhankelijkheden, zoals onder- en bovenliggende relaties, tussen verschillende eisen kan vastleggen.
Met een visuele weergave van de relaties tussen eisen.</t>
  </si>
  <si>
    <t>12.15</t>
  </si>
  <si>
    <t>Als Eisenmanager wil ik in staat zijn om Eisen te exporteren</t>
  </si>
  <si>
    <t>Om eisen te kunnen delen met teamleden of andere belanghebbenden zoals externen.
In verschillende formats, waaronder minimaal Excel, maar bijv. ook CSV, Word of PDF.</t>
  </si>
  <si>
    <t>12.16</t>
  </si>
  <si>
    <t>Als Eisenmanager wil ik in staat zijn om Eisteksten met status in bulk te importeren vanuit Excel of CSV.</t>
  </si>
  <si>
    <t>  </t>
  </si>
  <si>
    <t>US13 Verificatievoorschriften</t>
  </si>
  <si>
    <t>13.01</t>
  </si>
  <si>
    <t>Als Eisenmanager wil ik in staat zijn om Verificatievoorschriften effectief te beheren.</t>
  </si>
  <si>
    <t>Zodat ik een actueel en gestructureerd overzicht heb van de verificatievoorschriften per eis die relevant zijn voor het Programma én de Uitvoeringsprojecten.</t>
  </si>
  <si>
    <t>13.02</t>
  </si>
  <si>
    <t>Als Eisenmanager wil ik in staat zijn om een of meerdere Verificatievoorschriften te kunnen definiëren per eis.</t>
  </si>
  <si>
    <t>Zodat ik per fase specifieke verificatiemethoden kan definiëren voor elke individuele eis.
Met de mogelijkheid om gedetailleerde instructies en criteria toe te voegen.</t>
  </si>
  <si>
    <t>13.03</t>
  </si>
  <si>
    <t xml:space="preserve">Als Eisenmanager wil ik eenduidigheid hebben in het definiëren van het verificatievoorschrift, conform bijlage 1.1 Lijsten en waardes voor verificaties. </t>
  </si>
  <si>
    <t>Bestaande uit fase, methode, verificateur (rol) &amp; beoogd bewijsdocument. 
Bijv. op basis van vooraf gedefinieerde keuzelijsten.</t>
  </si>
  <si>
    <t>13.04</t>
  </si>
  <si>
    <t>Als Eisenmanager wil ik in staat zijn om koppelingen te leggen tussen eisen en verificatievoorschriften</t>
  </si>
  <si>
    <t>Zodat ik de relatie tussen een eis en de bijbehorende verificatievoorschriften kan begrijpen.
Met de mogelijkheid om op basis van fase verificatievoorschriften over te nemen in een project.</t>
  </si>
  <si>
    <r>
      <t>US14: Type Objectenboom</t>
    </r>
    <r>
      <rPr>
        <sz val="8"/>
        <color theme="1"/>
        <rFont val="Arial"/>
        <family val="2"/>
      </rPr>
      <t> </t>
    </r>
  </si>
  <si>
    <t>14.01</t>
  </si>
  <si>
    <t>Als Eisenmanager wil ik een Type Objectenboom beheren om een generieke structuur te definiëren.</t>
  </si>
  <si>
    <t>Zodat ik dit kan toepassen in project specifieke objectenbomen.</t>
  </si>
  <si>
    <t>14.02</t>
  </si>
  <si>
    <t>Als Eisenmanager wil ik in staat zijn om type Objecten te creëren, aan de boom toe te voegen en bij te werken.</t>
  </si>
  <si>
    <t>Om nieuwe objecten toe te voegen aan de boom in hiërarchie en bestaande objecten bij te werken.
Met de mogelijkheid om relevante details zoals naam, beschrijving, relaties en status toe te voegen.</t>
  </si>
  <si>
    <t>14.03</t>
  </si>
  <si>
    <t>Als Eisenmanager wil ik in staat zijn om type Objecten te gebruiken in projecten</t>
  </si>
  <si>
    <t>14.04</t>
  </si>
  <si>
    <t>Als Eisenmanager wil ik in staat zijn om een overzicht van de type objectenboom te genereren</t>
  </si>
  <si>
    <t>Zodat ik een overzicht heb van de volledige type objectenboom van het programma.
Zodat ik in een hiërarchie de relatie kan zien van boven- en onderliggende type objecten.
Met mogelijkheden voor het uitklappen van niveaus voor gedetailleerde weergave</t>
  </si>
  <si>
    <t>14.05</t>
  </si>
  <si>
    <t>Als Eisenmanager wil ik in staat zijn om filters te zetten en zoekfuncties uit te voeren op type objecten</t>
  </si>
  <si>
    <t>Om objecten te kunnen vinden binnen de boomstructuur.
Met de mogelijkheid om specifieke type objecten te filteren op basis van naam, status, of andere attributen.</t>
  </si>
  <si>
    <t xml:space="preserve">US15: Type Activiteiten </t>
  </si>
  <si>
    <t>15.01</t>
  </si>
  <si>
    <t>Als Eisenmanager wil ik een type activiteitenboom om een generieke structuur te definiëren</t>
  </si>
  <si>
    <t>Zodat ik dit kan toepassen in project specifieke activiteitenbomen.</t>
  </si>
  <si>
    <t>15.02</t>
  </si>
  <si>
    <t>Als Eisenmanager wil ik in staat zijn om type Activiteiten te creëren, aan de boom toe te voegen en bij te werken</t>
  </si>
  <si>
    <t>Om nieuwe activiteiten toe te voegen aan de boom in hiërarchie en bestaande activiteiten bij te werken.
Met de mogelijkheid om relevante details zoals naam, beschrijving, relaties en status toe te voegen.</t>
  </si>
  <si>
    <t>15.03</t>
  </si>
  <si>
    <t>Als Eisenmanager wil ik in staat zijn om type Activiteiten te gebruiken in projecten</t>
  </si>
  <si>
    <t>15.04</t>
  </si>
  <si>
    <t>Als Eisenmanager wil ik in staat zijn om Overzicht van de type activiteitenboom te genereren</t>
  </si>
  <si>
    <t>Zodat ik een overzicht heb van de volledige type activiteiten van het programma.
Zodat ik in een hiërarchie de relatie kan zien van boven- en onderliggende type activiteiten.
Met mogelijkheden voor het uitklappen van niveaus voor gedetailleerde weergave.</t>
  </si>
  <si>
    <t>15.05</t>
  </si>
  <si>
    <t>Als Eisenmanager wil ik in staat zijn om Filters en zoekfuncties voor type activiteiten te maken</t>
  </si>
  <si>
    <t>Om type activiteiten te kunnen vinden binnen de boomstructuur.
Met de mogelijkheid om specifieke type activiteiten te filteren op basis van naam, status, of andere attributen</t>
  </si>
  <si>
    <t>15.08</t>
  </si>
  <si>
    <t>Een Type Activiteit dient een eigenaar te hebben.</t>
  </si>
  <si>
    <t xml:space="preserve">US16: Wijzigingen </t>
  </si>
  <si>
    <t>16.01</t>
  </si>
  <si>
    <t>Als eisenmanager wil ik staat om de wijzigingen in de bibliotheek te kunnen beheersen</t>
  </si>
  <si>
    <t>Zie processchema bijlage 1.2 Eistekst wijzigingen proces</t>
  </si>
  <si>
    <t>16.02</t>
  </si>
  <si>
    <t>Als gebruiker wil ik in staat zijn om een voorstel tot wijziging van een of meerdere elementen te doen.</t>
  </si>
  <si>
    <t>Zodat ik voorstellen kan doen op bijv. nieuwe type objecten, type activiteiten, verificatievoorschrift, nieuwe eisteksten en/of eisen voor de bibliotheek. 
Met de mogelijkheid om informatie toe te kennen zoals onderbouwing, concept eisen en van toepassing zijnde eisen.</t>
  </si>
  <si>
    <t>16.03</t>
  </si>
  <si>
    <t>Als eisenmanager wil ik in staat zijn om wijzigingen te (laten) beoordelen.</t>
  </si>
  <si>
    <t>Zodat ik voorstel tot wijzigingen kan accepteren of weigeren
Met de mogelijkheid de beoordeling te delegeren aan specifieke projectrollen (IPM rollen)
Met de mogelijkheid om de beoordeling vast te leggen met een akkoord en een toelichting.
Met de mogelijkheid om een eindoordeel te geven.</t>
  </si>
  <si>
    <t>16.04</t>
  </si>
  <si>
    <t>Als eisenmanager wil ik in staat zijn om wijzigingen vrij te laten geven.</t>
  </si>
  <si>
    <t>Zodat ik na positieve beoordeling van de wijzingen deze voor kan leggen ter vrijgave (bijv. stuurgroep).</t>
  </si>
  <si>
    <t>16.05</t>
  </si>
  <si>
    <t>Als eisenmanager wil ik in staat zijn om wijzigingen door te voeren.</t>
  </si>
  <si>
    <t>Zodat ik geaccepteerde wijzigingen in de elementen kan doorvoeren.</t>
  </si>
  <si>
    <t>16.06</t>
  </si>
  <si>
    <t>Als eisenmanager wil ik in staat zijn om wijzigingen te volgen.</t>
  </si>
  <si>
    <t>Zodat ik de voortgang van wijzigingen middels statussen kan volgen.
Met duidelijke indicaties van de status, bijvoorbeeld "In behandeling," "Goedgekeurd," “vrijgegeven” of "Afgewezen."</t>
  </si>
  <si>
    <t>16.07</t>
  </si>
  <si>
    <t>Als eisenmanager wil ik in staat zijn om een rapportage van de historie van een element te genereren</t>
  </si>
  <si>
    <t>Zodat ik terug kan zien welke ontwikkeling een type object, type activiteit, verificatievoorschrift, eis en/of eistekst heeft doorgemaakt</t>
  </si>
  <si>
    <t>16.08</t>
  </si>
  <si>
    <t>Als eisenmanager wil ik in staat zijn om een rapportage over het wijzigingenproces te genereren</t>
  </si>
  <si>
    <t>Zodat ik de voortgang en resultaten van het wijzigingenproces kan beoordelen</t>
  </si>
  <si>
    <t>16.09</t>
  </si>
  <si>
    <t xml:space="preserve">Als eisenmanager wil ik in staat zijn om een rapportage van de voorgestelde wijzigingen te genereren. </t>
  </si>
  <si>
    <t>Om bijvoorbeeld voor te leggen en te laten goedkeuren door Stuurgroep</t>
  </si>
  <si>
    <t>16.10</t>
  </si>
  <si>
    <t xml:space="preserve">Als Eisenmanager wil ik als enige rol in staat zijn om de status van elementen te wijzigen </t>
  </si>
  <si>
    <t>Om te voorkomen dat wijzigingen worden aangebracht zonder vaststelling door stuurgroep of andere gebruikers.
Vastgestelde informatie mag alleen door de eisenmanager worden aangepast na doorlopen van het wijzigingenproces, zie bijlage 1.2.      
Zo dienen gebruikers niet in staat te zijn om de status van elementen te wijzigen, slechts de mogelijkheid om voorstellen te doen via bijvoorbeeld concept eisteksten. Dit geldt ook voor het wijzigen in WBS of SBS structuren.</t>
  </si>
  <si>
    <t>Projectomgeving</t>
  </si>
  <si>
    <t>US17: Stakeholdermanagement</t>
  </si>
  <si>
    <t>17.01</t>
  </si>
  <si>
    <t xml:space="preserve">Als Gebruiker wil ik Stakeholders beheren om inzicht te bieden welke klantwensen zij gesteld hebben. </t>
  </si>
  <si>
    <t>17.02</t>
  </si>
  <si>
    <t>Als Gebruiker wil ik in staat zijn om stakeholders aan objecten te koppelen.</t>
  </si>
  <si>
    <t>17.03</t>
  </si>
  <si>
    <t>Als Gebruiker wil ik in staat zijn om Stakeholders aan Projectspecifieke Eisen te koppelen.</t>
  </si>
  <si>
    <t xml:space="preserve">Zodat ik herleidbaar heb met welke stakeholder een eis is overeengekomen. </t>
  </si>
  <si>
    <t>17.04</t>
  </si>
  <si>
    <t>Als Gebruiker wil ik overleggen met belanghebbenden kunnen vastleggen.</t>
  </si>
  <si>
    <t>Zodat ik effectief kan communiceren met belanghebbenden, zoals klanten en projectteamleden, om een dieper begrip van de klanteisen te verkrijgen.
Met georganiseerde overlegsessies en documentatie van besproken punten. Hierbij dient de documentatie zelf volgens Eis 01.04 gelinkt te zijn naar het DMS.</t>
  </si>
  <si>
    <t>US18: Klant Wensen  </t>
  </si>
  <si>
    <t>18.01</t>
  </si>
  <si>
    <t>Als Gebruiker wil ik klant wensen kunnen beheren om tot project specifieke eisen te komen.</t>
  </si>
  <si>
    <t>18.02</t>
  </si>
  <si>
    <t>Als Gebruiker wil ik Klant wensen kunnen aanmaken.</t>
  </si>
  <si>
    <t>Zodat ik aanvullende locatie/project -specifieke wensen van belanghebbenden kan vastleggen.
Met duidelijk onderscheid van de vastgestelde systeem eisen vanuit de bibliotheek</t>
  </si>
  <si>
    <t>18.03</t>
  </si>
  <si>
    <t>Als gebruiker wil ik in staat zijn om Klant wensen te kunnen categoriseren .</t>
  </si>
  <si>
    <t>Zodat ik klantwensen kan organiseren op basis van hun type, relatie of andere relevante criteria. 
Op basis van bijlage 1.1 Klanteis types</t>
  </si>
  <si>
    <t>18.04</t>
  </si>
  <si>
    <t>Als Eisenmanager wil ik in staat zijn om klantwensen categorieën te kunnen beheren.</t>
  </si>
  <si>
    <t>18.05</t>
  </si>
  <si>
    <t>Als eisenmanager wil ik klant wensen kunnen vertalen naar project specifieke eisen</t>
  </si>
  <si>
    <t>Zodat ik klant wensen kan vertalen naar duidelijke, meetbare en haalbare project specifieke eisen.
Met aandacht voor technische specificaties, operationele vereisten en eventuele aanpassingen voor het project.
Met de mogelijkheid om van een Klant wens een Systeemeis te maken met behoud van gegevens zoals eistekst of andere overlappende registraties.</t>
  </si>
  <si>
    <t>18.06</t>
  </si>
  <si>
    <t>Als eisenmanager wil ik de omzetting van klant wensen naar project specifieke eisen kunnen valideren met de gebruikers door middel van honoreren.</t>
  </si>
  <si>
    <t>Om de omzetting van klant wensen te valideren met de gebruikers om ervoor te zorgen dat de project specifieke eisen de oorspronkelijke intentie correct weerspiegelen.
Met documentatie van goedkeuringen en feedback middels honoreren per rol.
Om de omgezette project specifieke eisen direct te koppelen aan objecten, activiteiten en/of werkpakketten binnen het project.</t>
  </si>
  <si>
    <t>18.07</t>
  </si>
  <si>
    <t>Als eisenmanager wil ik in staat zijn om een impact analyse uit te voeren op klantwensen.</t>
  </si>
  <si>
    <t>Bestaande uit scope, tijd, geld, kwaliteit en toelichting. Met kwantitatieve scoring. Ter voorbereiding op honorering.</t>
  </si>
  <si>
    <t>US19: Projectspecifieke eisen beheren</t>
  </si>
  <si>
    <t>19.01</t>
  </si>
  <si>
    <t>Als Gebruiker wil ik project specifieke eisen kunnen beheren.</t>
  </si>
  <si>
    <t>19.02</t>
  </si>
  <si>
    <t xml:space="preserve">Het systeem dient een onderscheid te maken tussen systeemeisen vanuit de bibliotheek en projectspecifieke eisen. </t>
  </si>
  <si>
    <t>Zodat je zicht houdt op de toepassing van bibliotheekeisen op het project.</t>
  </si>
  <si>
    <t>19.03</t>
  </si>
  <si>
    <t>Als Gebruiker wil ik in staat zijn om nieuwe projectspecifieke eisen in concept toe te voegen </t>
  </si>
  <si>
    <t>Zodat ik nieuwe eisen kan vastleggen en bijhouden.
Met de mogelijkheid om relevante details toe te voegen, zoals status en verwijzing naar eventuele bijlagen.</t>
  </si>
  <si>
    <t>19.04</t>
  </si>
  <si>
    <t>Als Gebruiker wil ik in staat zijn om een verificatievoorschrift in concept toe te voegen aan de nieuwe projectspecifieke eisen</t>
  </si>
  <si>
    <t>19.05</t>
  </si>
  <si>
    <t>Zodat ik een gestructureerd overzicht heb van alle eisen en eisteksten die relevant zijn voor het project.</t>
  </si>
  <si>
    <t>19.06</t>
  </si>
  <si>
    <t xml:space="preserve">Als Gebruiker wil ik in staat zijn om Eisteksten in concept toe te voegen en beheren. </t>
  </si>
  <si>
    <t>19.07</t>
  </si>
  <si>
    <t>Zodat ik bij kan houden wat er is veranderd in de loop van tijd.</t>
  </si>
  <si>
    <t>19.08</t>
  </si>
  <si>
    <t>Als Gebruiker wil ik in staat zijn om Eisen en Eisteksten te categoriseren en te labelen</t>
  </si>
  <si>
    <t>Zodat ik eisen kan organiseren op basis van hun type, relatie of andere relevante criteria 
Met de mogelijkheid om filters toe te passen voor specifieke weergaven.
Waarbij eisen tenminste kunnen worden gecategoriseerd op basis van bijlage 1.1 Eis type</t>
  </si>
  <si>
    <t>19.09</t>
  </si>
  <si>
    <t>19.10</t>
  </si>
  <si>
    <t>19.12</t>
  </si>
  <si>
    <t>19.14</t>
  </si>
  <si>
    <t>19.15</t>
  </si>
  <si>
    <t>Als Eisenmanager wil ik beschikken over een geautomatiseerd meldingssysteem</t>
  </si>
  <si>
    <t xml:space="preserve">Om op de hoogte te worden gehouden van wijzigingen in eisen   die relevant zijn voor mijn verantwoordelijkheden.
Om op de hoogte te worden gebracht voor eisen die niet volledig zijn ingevuld (metadata en relaties)
Zodat ik controles kan uitvoeren op de kwaliteit van de eisen (volledigheid van de informatie).
Via e-mailmeldingen of in-app meldingen.  </t>
  </si>
  <si>
    <t>19.16</t>
  </si>
  <si>
    <t>19.17</t>
  </si>
  <si>
    <t>US20: Projectspecifieke objecten beheren</t>
  </si>
  <si>
    <t>20.01</t>
  </si>
  <si>
    <t>Als Eisenmanager wil ik een Objectenboom beheren om een projectspecifieke structuur te definiëren.</t>
  </si>
  <si>
    <t>20.02</t>
  </si>
  <si>
    <t>Als Eisenmanager wil ik in staat zijn om Objecten te creëren, aan de boom toe te voegen en bij te werken.</t>
  </si>
  <si>
    <t>Om nieuwe objecten toe te voegen aan de boom in hiërarchie en bestaande objecten bij te werken.
Met de mogelijkheid om relevante details zoals naam, beschrijving, relaties, status en eigenaar toe te voegen.</t>
  </si>
  <si>
    <t>20.03</t>
  </si>
  <si>
    <t>Als Gebruiker wil ik een project specifieke objectenboom in concept maken op basis van de standaard Type Objecten vanuit de bibliotheek.</t>
  </si>
  <si>
    <t>Om te standaardiseren op basis van vastgestelde objecttypen uit de bibliotheek.</t>
  </si>
  <si>
    <t>20.04</t>
  </si>
  <si>
    <t>Als Gebruiker wil ik project specifieke objecten in concept aan kunnen maken zonder deze te baseren op een type object.</t>
  </si>
  <si>
    <t xml:space="preserve">Zodat ik de scope van het project kan vastleggen door specifieke objecten aan te maken en een aanvulling kan maken op de uit de bibliotheek overgenomen objecttypen. </t>
  </si>
  <si>
    <t>20.05</t>
  </si>
  <si>
    <t>Als Gebruiker wil ik data en relaties zoals Eisen met eisteksten en verificatievoorschriften gekoppeld aan het type object over te nemen.</t>
  </si>
  <si>
    <t>Zodat ik de standaard eisen met data zoals eisteksten en verificatievoorschriften uit de bibliotheek over kan nemen naar het project.
Zodat ik gestandaardiseerd werken faciliteer.</t>
  </si>
  <si>
    <t>20.06</t>
  </si>
  <si>
    <t>Als Gebruiker wil ik bij het maken van objecten op basis van een type object expliciet kunnen aangeven welke eisen van het objecttype wel of niet in de scope zitten.</t>
  </si>
  <si>
    <t>Zodat ik beheersbaar kan aangeven welke eisen onderbouwd niet in de scope zit (uitsluiten).
Met de mogelijkheid om een tekstuele onderbouwing te geven per eis.</t>
  </si>
  <si>
    <t>20.07</t>
  </si>
  <si>
    <t>Als Eisenmanager wil ik de mogelijkheid hebben om een overgenomen bibliotheekeis projectspecifiek te maken.</t>
  </si>
  <si>
    <t>Hierbij dient herleidbaar te blijven wat de oorspronkelijke bibliotheek eis was voor deze projectspecifiek werd gemaakt.</t>
  </si>
  <si>
    <t>20.08</t>
  </si>
  <si>
    <t>Als Eisenmanager wil ik in staat zijn om een overzicht van de objectenboom te genereren</t>
  </si>
  <si>
    <t>Zodat ik een overzicht heb van de volledige objectenboom van het project.
Zodat ik in een hiërarchie de relatie kan zien van boven- en onderliggende objecten.
Met mogelijkheden voor het uitklappen van niveaus voor gedetailleerde weergave</t>
  </si>
  <si>
    <t>20.09</t>
  </si>
  <si>
    <t>Als Eisenmanager wil ik in staat zijn om filters te zetten en zoekfuncties uit te voeren op objecten</t>
  </si>
  <si>
    <t>Om objecten te kunnen vinden binnen de boomstructuur.
Met de mogelijkheid om specifieke objecten te filteren op basis van naam, status, of andere attributen.</t>
  </si>
  <si>
    <t>20.10</t>
  </si>
  <si>
    <t>Als Eisenmanager wil ik in staat zijn om de objectenboom te exporteren</t>
  </si>
  <si>
    <t>Zodat ik de mogelijkheid heb om de volledige objectenboom te exporteren voor rapportagedoeleinden.
In formaten minimaal Excel en mogelijk PDF, CSV, Word of andere gangbare formaten.</t>
  </si>
  <si>
    <r>
      <t>US21: Projectspecifieke activiteiten beheren</t>
    </r>
    <r>
      <rPr>
        <sz val="8"/>
        <color theme="1"/>
        <rFont val="Arial"/>
        <family val="2"/>
      </rPr>
      <t> </t>
    </r>
  </si>
  <si>
    <t>21.01</t>
  </si>
  <si>
    <t>Als Eisenmanager wil ik een Activiteitenboom beheren om een projectspecifieke structuur te definiëren.</t>
  </si>
  <si>
    <t>21.02</t>
  </si>
  <si>
    <t>Als Eisenmanager wil ik in staat zijn om Activiteiten te creëren, aan de boom toe te voegen en bij te werken.</t>
  </si>
  <si>
    <t>Om nieuwe Activiteiten toe te voegen aan de boom in hiërarchie en bestaande Activiteiten bij te werken.
Met de mogelijkheid om relevante details zoals naam, beschrijving, relaties, status en verantwoordelijke projectrol toe te voegen.</t>
  </si>
  <si>
    <t>21.03</t>
  </si>
  <si>
    <t xml:space="preserve">Als Gebruiker wil ik een project specifieke Activiteitenboom in concept maken op basis van de standaard Type Activiteiten vanuit de bibliotheek </t>
  </si>
  <si>
    <t>Om te standaardiseren op basis van vastgestelde type Activiteiten uit de bibliotheek.</t>
  </si>
  <si>
    <t>21.04</t>
  </si>
  <si>
    <t>Als Gebruiker wil ik project specifieke Activiteiten in concept aan kunnen maken zonder deze te baseren op een type Activiteit.</t>
  </si>
  <si>
    <t xml:space="preserve">Zodat ik de scope van het project kan vastleggen door specifieke Activiteiten aan te maken en een aanvulling kan maken op de uit de bibliotheek overgenomen type Activiteiten. </t>
  </si>
  <si>
    <t>21.05</t>
  </si>
  <si>
    <t>Als Gebruiker wil ik data en relaties zoals Eisen met eisteksten en verificatievoorschriften gekoppeld aan het type activiteit over te nemen.</t>
  </si>
  <si>
    <t>21.06</t>
  </si>
  <si>
    <t>Als Gebruiker wil ik bij het maken van activiteiten op basis van een type activiteit expliciet kunnen aangeven welke eisen van het objecttype wel of niet in de scope zitten.</t>
  </si>
  <si>
    <t>21.07</t>
  </si>
  <si>
    <t>21.08</t>
  </si>
  <si>
    <t>Als Eisenmanager wil ik in staat zijn om een overzicht van de activiteitenboom te genereren.</t>
  </si>
  <si>
    <t>Zodat ik een overzicht heb van de volledige activiteitenboom van het project.
Zodat ik in een hiërarchie de relatie kan zien van boven- en onderliggende activiteiten.
Met mogelijkheden voor het uitklappen van niveaus voor gedetailleerde weergave</t>
  </si>
  <si>
    <t>21.09</t>
  </si>
  <si>
    <t>Als Eisenmanager wil ik in staat zijn om filters te zetten en zoekfuncties uit te voeren op activiteiten.</t>
  </si>
  <si>
    <t>Om activiteiten te kunnen vinden binnen de boomstructuur.
Met de mogelijkheid om specifieke activiteiten te filteren op basis van naam, status, of andere attributen.</t>
  </si>
  <si>
    <t>21.10</t>
  </si>
  <si>
    <t>Als Eisenmanager wil ik in staat zijn om de activiteitenboom te exporteren</t>
  </si>
  <si>
    <t>Zodat ik de mogelijkheid heb om de volledige activiteitenboom te exporteren voor rapportagedoeleinden.
In formaten minimaal Excel en mogelijk PDF, CSV, Word of andere gangbare formaten.</t>
  </si>
  <si>
    <t>21.11</t>
  </si>
  <si>
    <t xml:space="preserve">Als Gebruiker wil ik in staat zijn om een verantwoordelijke (o.b.v. projectrol) toe te kennen. </t>
  </si>
  <si>
    <t>21.12</t>
  </si>
  <si>
    <t>Als Eisenmanager wil ik in staat zijn om projectrollen te definiëren en beheren</t>
  </si>
  <si>
    <t>US22: Werkpakketten management</t>
  </si>
  <si>
    <t>22.01</t>
  </si>
  <si>
    <t xml:space="preserve">Als Eisenmanager wil ik Werkpakketten beheren om in de tijd de inhoud van het werkpakket uit te laten voeren. </t>
  </si>
  <si>
    <t>22.02</t>
  </si>
  <si>
    <t xml:space="preserve">Als Eisenmanager wil ik Werkpakketten definiëren op basis waarvan in onderliggende werkpakketactiviteiten werk uitgevoerd dient te worden. </t>
  </si>
  <si>
    <t>Hierbij fungeert het werkpakket als samenstelling van een of meerdere objecten en/of activiteiten en de werkpakketactiviteiten een daadwerkelijke invulling geven aan het uit te voeren werk over deze samenstelling. Zo zullen de werkpakketactiviteiten bijvoorbeeld de invulling geven aan de uit te voeren verificaties.</t>
  </si>
  <si>
    <t>22.03</t>
  </si>
  <si>
    <t>Als Eisenmanager wil ik in staat zijn om Werkpakketten te definiëren</t>
  </si>
  <si>
    <t>Zodat ik specifieke scope kan definiëren en toedelen aan het project. 
Met de mogelijkheid om tenminste de details naam, beschrijving, start- en einddatum en één verantwoordelijke (o.b.v. projectrol) in te voeren.</t>
  </si>
  <si>
    <t>22.04</t>
  </si>
  <si>
    <t>Werkpakketten moeten in een hiërarchie te modelleren zijn</t>
  </si>
  <si>
    <t xml:space="preserve">Met de mogelijkheid om onderliggende werkpakketten te definiëren. </t>
  </si>
  <si>
    <t>22.05</t>
  </si>
  <si>
    <t>Werkpakketten bestaan uit een of meerdere Werkpakketactiviteiten</t>
  </si>
  <si>
    <t>22.06</t>
  </si>
  <si>
    <t>Als Eisenmanager wil ik in staat zijn om Overzicht van werkpakketten te genereren</t>
  </si>
  <si>
    <t>Zodat ik een overzicht heb van alle bestaande werkpakketten in het project.
Met mogelijkheden voor sorteren en filteren op basis van verschillende criteria.</t>
  </si>
  <si>
    <t>22.07</t>
  </si>
  <si>
    <t>Als Eisenmanager wil ik in staat zijn om Statusbeheer van werkpakketten toe te passen</t>
  </si>
  <si>
    <t>Om de voortgang van werkpakketten bij te houden met status conform bijlage 1.1 Beheer status.</t>
  </si>
  <si>
    <t>22.09</t>
  </si>
  <si>
    <t>Het moet mogelijk zijn om op Werkpakket niveau alle Verificaties te bekijken en te bewerken van de onderliggende Werkpakketactiviteiten.</t>
  </si>
  <si>
    <t>22.10</t>
  </si>
  <si>
    <t xml:space="preserve">Als Eisenmanager wil ik beheersbaar Werkpakketten uitvoeren en afsluiten met aandacht voor restpunten </t>
  </si>
  <si>
    <t>Zodat dit bijdraagt aan een gestructureerd en gecontroleerd beëindigen van projectonderdelen.</t>
  </si>
  <si>
    <t>22.11</t>
  </si>
  <si>
    <t>Als Eisenmanager wil ik overzicht hebben van openstaande werkpakketten.</t>
  </si>
  <si>
    <t xml:space="preserve">Zodat ik een duidelijk overzicht heb van de werkpakketten die nog openstaan en beheerd moeten worden.
Met de mogelijkheid om te filteren op verschillende criteria zoals status en fase. </t>
  </si>
  <si>
    <t>22.13</t>
  </si>
  <si>
    <t>Als gebruiker wil ik in staat zijn om een werkpakketrapportage te genereren waarin van een specifiek werkpakket de samengestelde objecten, activiteiten en eisen worden weergegeven.</t>
  </si>
  <si>
    <t>Waarbij de export ten minste in formatie CSV en/of Excel gemaakt dient te worden.</t>
  </si>
  <si>
    <t>US23: Verificatieplan</t>
  </si>
  <si>
    <t>23.01</t>
  </si>
  <si>
    <t>Als Eisenmanager wil ik in staat zijn om een verificatieplan op te stellen per werkpakketactiviteit.</t>
  </si>
  <si>
    <t>Zodat ik een gedetailleerd plan kan creëren voor de verificatie van de geselecteerde eisen binnen een specifiek werkpakket.</t>
  </si>
  <si>
    <t>23.02</t>
  </si>
  <si>
    <t>Als Eisenmanager wil ik het verificatieplan kunnen opbouwen op basis van de vooraf gedefinieerde verificatievoorschriften</t>
  </si>
  <si>
    <t>Om een eenduidige manier van verifiëren te bereiken
Hierbij dient de eis altijd een verificatievoorschrift te bevatten, of deze nou projectspecifiek of van de bibliotheek is.</t>
  </si>
  <si>
    <t>23.03</t>
  </si>
  <si>
    <t>Als Eisenmanager wil ik flexibiliteit in het aanpassen van de verificatievoorschriften ten behoeven van één specifieke verificatieplan.</t>
  </si>
  <si>
    <t>Zodat ik de vrijheid heb om verificatieplannen aan te passen op basis van specifieke projectvereisten.
Bijvoorbeeld door extra verificaties toe te voegen of bestaande verificaties te wijzigen.
Hierbij dient het gewijzigde voorschrift alleen te gelden voor dit verificatieplan.</t>
  </si>
  <si>
    <t>23.04</t>
  </si>
  <si>
    <t>Als Eisenmanager wil ik in staat zijn om een overzicht van meerdere verificatieplannen te genereren op basis van de werkpakkettenhiërarchie.</t>
  </si>
  <si>
    <t>Zodat ik bijvoorbeeld een gestructureerd overzicht heb van:
-	een verificatieplan van één werkpakket met onderliggende werkpakketactiviteiten
-	Een verificatieplan van één werkpakket, incl. onderliggende werkpakketten en werkpakketactiviteiten. 
Met de mogelijkheid om de voortgang van elke verificatie te volgen.</t>
  </si>
  <si>
    <t>23.05</t>
  </si>
  <si>
    <t>Zowel het Verificatievoorschrift als het Verificatieplan dient het format zoals omschreven is in bijlage 1.1, Lijsten en waardes voor verificaties, te volgen.</t>
  </si>
  <si>
    <t>23.06</t>
  </si>
  <si>
    <t>Als Gebruiker wil ik beoogde bewijs kunnen aanmaken en beheren</t>
  </si>
  <si>
    <t>Zodat ik deze in het verificatieplan kan gebruiken als keuzelijst.</t>
  </si>
  <si>
    <t>US24: Verificatierapport</t>
  </si>
  <si>
    <t>24.01</t>
  </si>
  <si>
    <t xml:space="preserve">Als Gebruiker wil ik de aan mij toegewezen verificaties kunnen uitvoeren en registreren. </t>
  </si>
  <si>
    <t>Waarbij het verificatierapport altijd wordt opgesteld vanuit het verificatieplan / werkpakketactiviteit.</t>
  </si>
  <si>
    <t>24.03</t>
  </si>
  <si>
    <t xml:space="preserve">Als Gebruiker wil ik in staat zijn om verificaties uit te voeren </t>
  </si>
  <si>
    <t xml:space="preserve">Met duidelijke indicatoren van succesvolle (voldoet) of mislukte (voldoet niet) verificaties.
Met vooraf vastgestelde waardes als lijsten (conform bijlage 1.1 Oordeel) om eenduidige verificaties uit te voeren.
Met de vrijheid om een toelichting toe te voegen. Bijvoorbeeld om context te bieden bij geslaagde of mislukte verificaties.   </t>
  </si>
  <si>
    <t>24.04</t>
  </si>
  <si>
    <t>Als Gebruiker wil ik in staat zijn om verificatierapporten te genereren</t>
  </si>
  <si>
    <t xml:space="preserve">Zodat ik verificatierapporten kan genereren na het voltooien van de verificaties van een werkpakket.
Met automatische integratie van de verificatieresultaten en opmerkingen.
Waarbij het rapport ook opgesteld dient te worden op basis van de hiërarchie van de werkpakketten, zoals bijvoorbeeld: 
-	een verificatierapport van één werkpakket met onderliggende werkpakketactiviteiten
-	Een verificatierapport van één werkpakket, incl. onderliggende werkpakketten en werkpakketactiviteiten. </t>
  </si>
  <si>
    <t>24.06</t>
  </si>
  <si>
    <t>Het Verificatierapport dient het format zoals omschreven is in bijlage 1.1, Lijsten en waardes voor verificaties, te volgen.</t>
  </si>
  <si>
    <t>US25: Validatieplan</t>
  </si>
  <si>
    <t>25.01</t>
  </si>
  <si>
    <t xml:space="preserve"> Als eisenmanager wil ik validaties beheren om een basis te leggen voor succesvolle goedkeuring/acceptatie van stakeholders te bereiken</t>
  </si>
  <si>
    <t>25.02</t>
  </si>
  <si>
    <t>Als Gebruiker wil ik in staat zijn om Validatie momenten aan te maken    </t>
  </si>
  <si>
    <t>Om validatiesessies met stakeholders te plannen.</t>
  </si>
  <si>
    <t>25.03</t>
  </si>
  <si>
    <t>Als Eisenmanager wil ik specifieke eisen kunnen koppelen aan validatiemomenten</t>
  </si>
  <si>
    <t>Zodat ik in het geval van een eisvalidatie vast kan leggen welke eisen het betreft.</t>
  </si>
  <si>
    <t>25.04</t>
  </si>
  <si>
    <t>Als eisenmanager wil ik de validaties beheersen.</t>
  </si>
  <si>
    <t>Zodat ik inzicht heb in de geplande en uitgevoerde validaties.
Met de mogelijkheid om de status van validaties aan te passen.</t>
  </si>
  <si>
    <t>US26: Validatierapport</t>
  </si>
  <si>
    <t>26.01</t>
  </si>
  <si>
    <t>Als Gebruiker wil ik validaties kunnen uitvoeren.</t>
  </si>
  <si>
    <t>Zodat ik de resultaten uit mijn validatie overleg kan vastleggen, incl. eventuele tekstuele toelichting op dit resultaat.
Met de mogelijkheid om feedback van de stakeholder toe te voegen en oordelen per eis toe te kennen.
Met registratie van resultaten en mogelijke afwijkingen.</t>
  </si>
  <si>
    <t>26.02</t>
  </si>
  <si>
    <t>Als eisenmanager wil ik in staat zijn om de validatieresultaten goed te keuren</t>
  </si>
  <si>
    <t>Zodat ik op basis van de door de gebruiker gevulde validatie een keuring uit te voeren.</t>
  </si>
  <si>
    <t>26.03</t>
  </si>
  <si>
    <t>Als Eisenmanager wil ik een overzicht van validatieresultaten kunnen genereren</t>
  </si>
  <si>
    <t>Zodat ik de validatieresultaten kan presenteren aan de belanghebbenden en goedkeuring kan verkrijgen.</t>
  </si>
  <si>
    <t>26.04</t>
  </si>
  <si>
    <t>Als eisenmanager wil ik in staat zijn om een Rapportage over het validatieproces te generen</t>
  </si>
  <si>
    <t>Om rapporten te genereren die de voortgang en resultaten van het validatieproces inzichtelijk maken.</t>
  </si>
  <si>
    <t>US27: Afwijkingen</t>
  </si>
  <si>
    <t>27.01</t>
  </si>
  <si>
    <t>Als Gebruiker wil ik afwijkingen kunnen aanmaken om beheersbaar resultaten die niet voldoen te kunnen afronden.</t>
  </si>
  <si>
    <t>27.02</t>
  </si>
  <si>
    <t>Als Gebruiker wil ik afwijkingen kunnen registeren.</t>
  </si>
  <si>
    <t>Met de mogelijkheid om details zoals de aard van de afwijking, betrokken eisen en de locatie aan te geven. Met de mogelijkheid om daar nader te definiëren keuzelijsten te gebruiken.</t>
  </si>
  <si>
    <t>27.03</t>
  </si>
  <si>
    <t xml:space="preserve">Als Gebruiker wil ik afwijkingen kunnen koppelen aan vastgestelde documenten, eisen en verificaties kan vastleggen. </t>
  </si>
  <si>
    <t xml:space="preserve">Zodat ik kan herleiden van welke specifieke documenten, eis of verificatie wordt afgeweken. </t>
  </si>
  <si>
    <t>27.04</t>
  </si>
  <si>
    <t>Als Eisenmanager wil ik overzicht hebben in de afwijkingen op verificaties per werkpakket</t>
  </si>
  <si>
    <t>Zodat ik binnen een werkpakket kan zien welke afwijkingen gemeld zijn.</t>
  </si>
  <si>
    <t>27.05</t>
  </si>
  <si>
    <t>Als Gebruiker wil ik afwijkingen kunnen beheersen door diverse aspecten toe te kennen.</t>
  </si>
  <si>
    <t>Zodat ik onderscheid kan maken binnen welk uitvoeringsproject een afwijking is geconstateerd.
Zodat ik weet welke afwijkingen op as-built verwerkt moeten worden.
Met de mogelijkheid een wijziging toe te kennen om contract opvolging te beheersen.
Met de mogelijkheid meerdere maatregelen toe te kennen om opvolging te geven aan de afwijking.</t>
  </si>
  <si>
    <t>27.06</t>
  </si>
  <si>
    <t>Een afwijking dient minimaal de volgende eigenschappen te bevatten:
•	Type afwijking
•	Gevolg/impact
•	Impact op welk contract (NOK)
•	Locatie
•	Afwijking op Eis/verificatie
•	Betreft een contractuele impact?
•	Verwerken op As-built?
•	Status van de afwijking</t>
  </si>
  <si>
    <t>US28: Wijzigingen op project</t>
  </si>
  <si>
    <t>28.01</t>
  </si>
  <si>
    <t>Als Gebruiker wil ik in staat zijn om een voorstel tot wijziging van eis en/of eistekst te doen.</t>
  </si>
  <si>
    <t>Zodat ik voorstellen kan doen op nieuwe eisteksten en/of eisen voor de bibliotheek. 
Met de mogelijkheid om informatie toe te kennen zoals onderbouwing, concept eisen, van toepassing zijnde eisen en van toepassing zijnde werkpakketten.</t>
  </si>
  <si>
    <t>28.02</t>
  </si>
  <si>
    <t>Als eisenmanager wil ik in staat zijn om wijzigingen van eis en/of eistekst op projectniveau te beheersen</t>
  </si>
  <si>
    <t xml:space="preserve">Zodat ik beheersbaar wijzigingen kan beoordelen en doorvoeren. </t>
  </si>
  <si>
    <t>28.03</t>
  </si>
  <si>
    <t>Als eisenmanager wil ik in staat zijn om wijzigingen van eis en/of eistekst te beoordelen.</t>
  </si>
  <si>
    <t>Zodat ik voorstel tot wijzigingen kan accepteren of weigeren
Met de mogelijkheid de beoordeling uit te zetten bij specifieke projectrollen (IPM rollen)
Met de mogelijkheid om de beoordeling vast te leggen met een akkoord en een toelichting
Met de mogelijkheid om een eindoordeel te geven.</t>
  </si>
  <si>
    <t>28.04</t>
  </si>
  <si>
    <t>Als eisenmanager wil ik in staat zijn om wijzigingen van eis en/of eistekst te doorvoeren</t>
  </si>
  <si>
    <t>Zodat ik vanuit mijn rol concept eisteksten en nieuwe eisen in kan doorvoeren.
Zodat vigerende eisen niet zonder de juiste rechten en mandaat gewijzigd worden.</t>
  </si>
  <si>
    <t>28.05</t>
  </si>
  <si>
    <t>Als eisenmanager wil ik in staat zijn om wijzigingen van eis en/of eistekst te volgen.</t>
  </si>
  <si>
    <t>Zodat ik de voortgang van wijzigingen middels statussen kan volgen.
Met duidelijke indicaties van de status, bijvoorbeeld "In behandeling," "Goedgekeurd," of "Afgewezen."</t>
  </si>
  <si>
    <t>28.06</t>
  </si>
  <si>
    <t>Als eisenmanager wil ik in staat zijn om een rapportage van de historie van een eis en/of eistekst te genereren</t>
  </si>
  <si>
    <t>Zodat ik terug kan zien welke ontwikkeling een eis en/of eistekst heeft doorgemaakt</t>
  </si>
  <si>
    <t>28.07</t>
  </si>
  <si>
    <t xml:space="preserve">US29: Wijzigingen </t>
  </si>
  <si>
    <t>29.01</t>
  </si>
  <si>
    <t>Als eisenmanager wil ik staat om de wijzigingen in de projecten te kunnen beheersen</t>
  </si>
  <si>
    <t>Zie processchema bijlage 1.2</t>
  </si>
  <si>
    <t>29.02</t>
  </si>
  <si>
    <t>Om te voorkomen dat wijzigingen worden aangebracht zonder vaststelling door stuurgroep of andere gebruikers.
Vastgestelde informatie mag alleen door de eisenmanager worden aangepast na doorlopen van het wijzigingenproces, zie bijlage 1.2      
Zo dienen gebruikers niet in staat te zijn om de status van elementen te wijzigen, slechts de mogelijkheid om voorstellen te doen via bijvoorbeeld concept eisteksten. Dit geldt ook voor het wijzigen in WBS of SBS structuren.</t>
  </si>
  <si>
    <t>29.03</t>
  </si>
  <si>
    <t>Zodat ik voorstellen kan doen op bijv. nieuwe objecten, activiteiten, verificatievoorschrift, nieuwe eisteksten en/of eisen voor het project. 
Met de mogelijkheid om informatie toe te kennen zoals onderbouwing, concept eisen en van toepassing zijnde eisen.</t>
  </si>
  <si>
    <t>29.04</t>
  </si>
  <si>
    <t>29.05</t>
  </si>
  <si>
    <t>29.06</t>
  </si>
  <si>
    <t>29.07</t>
  </si>
  <si>
    <t>29.08</t>
  </si>
  <si>
    <t>Zodat ik terug kan zien welke ontwikkeling een object, activiteit, verificatievoorschrift, eis en/of eistekst heeft doorgemaakt</t>
  </si>
  <si>
    <t>29.09</t>
  </si>
  <si>
    <t>29.10</t>
  </si>
  <si>
    <t>3. WENSEN</t>
  </si>
  <si>
    <t>Maatwerk</t>
  </si>
  <si>
    <t>01.05</t>
  </si>
  <si>
    <t xml:space="preserve">Als Gebruiker wil ik op elk informatie-element een logboek kunnen creëren en bijhouden inclusief vastlegging van een bijlage (volgens eis 01.03), gebruiker en tijd/datum stempel. </t>
  </si>
  <si>
    <t>Bijvoorbeeld om bij te houden wat is besproken omtrent het betreffende element. 
Met de mogelijkheid om een persoon toe te kennen aan een logboek item.
Met de mogelijkheid een deadline toe te voegen aan een logboek item.
Met de mogelijkheid om statussen “Open”, “Afgerond” en “Vervallen” toe te kennen.</t>
  </si>
  <si>
    <t>01.09</t>
  </si>
  <si>
    <t>Als beheerder wil ik in staat zijn om validatieregels voor te schrijven, bestaande uit instances per element .</t>
  </si>
  <si>
    <t>Bijvoorbeeld:
· elke systeemvereiste moet een contactpersoon hebben die als eigenaar is toegewezen</t>
  </si>
  <si>
    <t>01.11</t>
  </si>
  <si>
    <t>Als gebruiker wil ik dat het mogelijk is om hyperlinks te openen in een nieuw venster in de browser.  </t>
  </si>
  <si>
    <t xml:space="preserve">Bijvoorbeeld door middel van CTRL+Click of rechtermuisknop en “Koppeling op een nieuw tabblad openen”. </t>
  </si>
  <si>
    <t>01.12</t>
  </si>
  <si>
    <t xml:space="preserve">Als gebruiker wil ik in staat zijn om inzicht te krijgen in de impact die een verwijdering van een instantie teweegbrengt. </t>
  </si>
  <si>
    <t xml:space="preserve">Bijvoorbeeld bij het verwijderen van een object om alle gekoppelde eisen ter inzicht getoond te krijgen. </t>
  </si>
  <si>
    <t>01.13</t>
  </si>
  <si>
    <t>Als gebruiker wil ik in staat zijn om het verwijderen van een instantie te annuleren op basis van het overzicht zoals omschreven in wens 01.12</t>
  </si>
  <si>
    <t>Dit is handig wanneer door middel van het inzicht verkregen in het verwijderoverzicht van wens 01.12 door een gebruiker wordt geconstateerd dat de verwijderen van de instantie toch ongewenst blijkt te zijn.</t>
  </si>
  <si>
    <t>01.14</t>
  </si>
  <si>
    <t xml:space="preserve">Als gebruiker wil ik in staat zijn om inzicht te krijgen in alle wijzigingen die op een instantie zijn aangebracht. </t>
  </si>
  <si>
    <t xml:space="preserve">Om bijvoorbeeld wijzigingen in de titel van een object te kunnen zien waarbij tenminste de wijziging, datum en verantwoordelijke gebruiker worden gevisualiseerd. </t>
  </si>
  <si>
    <t>01.15</t>
  </si>
  <si>
    <t xml:space="preserve">Als gebruiker wil ik in staat zijn om een wijziging op een instantie te herstellen. </t>
  </si>
  <si>
    <t>Om bijvoorbeeld een eerdere versie van de titel van een object door het systeem te laten vervangen met de bestaande titel.</t>
  </si>
  <si>
    <t>01.16</t>
  </si>
  <si>
    <t xml:space="preserve">Als gebruiker wil ik duidelijk geïnformeerd worden als data foutief of incompleet wordt ingevoerd. </t>
  </si>
  <si>
    <t>Bijvoorbeeld wanneer een datum gevuld zou moeten worden maar geen datum notatie is aangehouden door de gebruiker.</t>
  </si>
  <si>
    <t>01.17</t>
  </si>
  <si>
    <t xml:space="preserve">Als gebruiker wil ik verplicht worden op specifieke locaties waardes in te vullen. </t>
  </si>
  <si>
    <t>Bijvoorbeeld het verplicht vullen van een actuele eistekst bij een eis.</t>
  </si>
  <si>
    <t>01.18</t>
  </si>
  <si>
    <t>Als Beheerder wil ik een overzicht kunnen inzien waar alle privacy gevoelige velden inzichtelijk gemaakt worden.</t>
  </si>
  <si>
    <t>In verband met het actief controleren op privacy issues is het handig om overzichtelijk inzicht te krijgen in privacy gevoelige velden, bijvoorbeeld logboeken en andere vrije tekstvelden waar Gebruikers privacy gevoelige zaken zouden kunnen plaatsen.</t>
  </si>
  <si>
    <t>01.19</t>
  </si>
  <si>
    <t>Als Beheerder wil ik in staat zijn om handleidingen en andere werkinstructies te kunnen toevoegen aan het systeem, waarbij deze inzichtelijk zijn voor gebruikers.</t>
  </si>
  <si>
    <t>Zodat in een bepaalde context een bepaalde procesbeschrijving of andere werkinstructie door de gebruiker benaderd kan worden.
Bijvoorbeeld de werkwijze van het uitvoeren van verificaties.</t>
  </si>
  <si>
    <r>
      <t>US02: Werkstromen</t>
    </r>
    <r>
      <rPr>
        <sz val="8"/>
        <color theme="1"/>
        <rFont val="Arial"/>
        <family val="2"/>
      </rPr>
      <t>  </t>
    </r>
  </si>
  <si>
    <t>02.01</t>
  </si>
  <si>
    <t>Als Beheerder wil ik gebruik maken van werkstromen om achtereenvolgende activiteiten en/of handelingen bij gebruikers af te dwingen.</t>
  </si>
  <si>
    <t>Bijvoorbeeld het wijzigingenproces van een eis waarbij bepaalde de Gebruiker (of Eisenmanager) verplicht wordt een bepaalde handeling uit te voeren zoals de eis veranderen van status.</t>
  </si>
  <si>
    <t>02.02</t>
  </si>
  <si>
    <t xml:space="preserve">Als Beheerder wil ik in staat zijn om werkstromen te beheren,   om nieuwe werkstromen te definiëren of bestaande werkstromen te wijzigen op basis van veranderde processen. </t>
  </si>
  <si>
    <t xml:space="preserve">Bijvoorbeeld wanneer een proces als goedkeuring wordt gewijzigd dient de bijbehorende werkstroom ook aangepast te worden. </t>
  </si>
  <si>
    <t>02.03</t>
  </si>
  <si>
    <t xml:space="preserve">Als gebruiker wil ik in staat zijn om een onbeperkt aantal werkstromen op te starten. </t>
  </si>
  <si>
    <t>Bijvoorbeeld review en goedkeuring, change control, verificatie, en noodzakelijke varianten daarvan.</t>
  </si>
  <si>
    <t>02.04</t>
  </si>
  <si>
    <t>De tool moet voorkomen dat een gebruiker een werkstroom omzeilt door gegevens te wijzigen die door die werkstroom worden beperkt.</t>
  </si>
  <si>
    <t>Het kan bijvoorbeeld wenselijk zijn om de mogelijkheid van een gebruiker om de beoordelingsstatus van een object te wijzigen te beperken als aan bepaalde voorwaarden (zoals bevestiging van een beoordelaar) niet wordt voldaan.</t>
  </si>
  <si>
    <t>02.05</t>
  </si>
  <si>
    <t>Als Eisenmanager wil ik in staat zijn om een werkstroom te omzeilen en daarmee wel bepaalde gegevens te wijzigen wat door die workflow wordt beperkt, zoals beschreven in 02.04</t>
  </si>
  <si>
    <t>Het kan bijvoorbeeld wenselijk zijn om alleen een Eisenmanager het recht te geven om de beoordelingsstatus van een object te wijzigen als aan bepaalde voorwaarden (zoals erkenning door een Reviewer) niet wordt voldaan. Er wordt verwacht dat dit voorbeeld relevant is bij het maken van een object, maar het kan ook op andere momenten nodig zijn.</t>
  </si>
  <si>
    <t>Als Gebruiker wil ik op de hoogte worden gebracht van een verandering in een werkstroom.</t>
  </si>
  <si>
    <t>Bijvoorbeeld door middel van een dashboard of overzichtsscherm waarin de status en veranderingen inzichtelijk worden gemaakt voor een gebruiker.</t>
  </si>
  <si>
    <t>02.06</t>
  </si>
  <si>
    <t xml:space="preserve">Als Gebruiker wil ik op de hoogte worden gebracht van een verandering in een voor mij relevante werkstroom via een melding of notificatie. </t>
  </si>
  <si>
    <t>Waarbij de melding of notificatie tenminste in het systeem afgegeven dient te worden maar optioneel in een of meerdere van de volgende opties:
-	Microsoft Outlook
-	Microsoft Teams</t>
  </si>
  <si>
    <t>02.07</t>
  </si>
  <si>
    <t xml:space="preserve"> Als Eisenmanager wil ik overzicht hebben in de status van de lopende werkstromen</t>
  </si>
  <si>
    <t>03.19</t>
  </si>
  <si>
    <t>Het automatisch pseudonimiseren dient in diverse omgevingen mogelijk te zijn: in ieder geval in een open standaard API, in een database omgeving zoals SQL Server, Oracle in Azure factory en Azure storage</t>
  </si>
  <si>
    <t>03.21</t>
  </si>
  <si>
    <t>Pseudonimiseren van individuele waarden op recordniveau is  mogelijk (t.b.v. logging)</t>
  </si>
  <si>
    <t>03.22</t>
  </si>
  <si>
    <t>Sleutelbeheer door uw organisatie als TTP Trusted Third Party wordt uitgevoerd</t>
  </si>
  <si>
    <t>05.02</t>
  </si>
  <si>
    <t>Als Beheerder wil ik in staat zijn om een RBA (Role Based Acces) in te richten waarbij voor elke rol op alle onderdelen van het informatiemodel de CRUD (Create Read Update Delete) operaties geconfigureerd kunnen worden.</t>
  </si>
  <si>
    <t>Opdrachtgever verwacht in de toekomst een gedetailleerde RBA structuur te willen inrichten waarbij meer rollen zijn gedefinieerd dan nu in dit PvE beschreven staan.</t>
  </si>
  <si>
    <t>05.04</t>
  </si>
  <si>
    <t xml:space="preserve">De Beheerder dient een actueel inzicht te hebben in de status van het aantal op dat moment ingelogde gebruikers (concurrent users). </t>
  </si>
  <si>
    <t>t.b.v. functioneel beheer. Waarbij actueel tenminste een inzicht biedt op uurbasis.</t>
  </si>
  <si>
    <t>05.05</t>
  </si>
  <si>
    <t xml:space="preserve">De Beheerder dient genotificeerd te worden op het moment dat het maximaal aantal gecontracteerde concurrent users is bereikt. </t>
  </si>
  <si>
    <t>t.b.v. contractmanagement.</t>
  </si>
  <si>
    <t>06.03</t>
  </si>
  <si>
    <t xml:space="preserve">Als beheerder wil ik in staat zijn om zelf een baseline te configureren om op een specifiek deel van de database een momentopname te kunnen maken. </t>
  </si>
  <si>
    <t>Hierbij dient de beheerder volledig in staat te zijn de baseline zelf op te stellen en daarmee de scope van de momentopname te bepalen. Daarnaast dient de beheerder ook deze zelf gedefinieerde baseline met een ander momentopname te kunnen vergelijken in een overzichtelijke weergave of rapportage.</t>
  </si>
  <si>
    <t>09.02</t>
  </si>
  <si>
    <t>Als Eisenmanager wil ik in staat zijn om project overstijgende rapportages te kunnen genereren.  </t>
  </si>
  <si>
    <t xml:space="preserve">Zodat ik projectoverstijgend inzicht heb in de status van mijn projecten. Bijvoorbeeld status van alle verificaties van een bepaalde set eisen in lopende projecten of een overzicht van de status van alle openstaande werkpakketten. </t>
  </si>
  <si>
    <t>12.05</t>
  </si>
  <si>
    <t>Als Eisenmanager wil ik in staat zijn om een nieuwe versie van een eistekst aan te bieden bij lopende projecten ter overname</t>
  </si>
  <si>
    <t>Zodat lopende projecten de keus hebben om deze wijziging van de eis over te nemen.</t>
  </si>
  <si>
    <t>12.09</t>
  </si>
  <si>
    <t>Als Eisenmanager wil ik in staat zijn om Eisen overzichtelijk weer te geven</t>
  </si>
  <si>
    <t>Met de mogelijkheid om aanpasbare weergaven te creëren op basis van mijn behoeften.</t>
  </si>
  <si>
    <t>12.11</t>
  </si>
  <si>
    <t>Als Eisenmanager wil ik beschikken over een dashboard met een samenvatting van de Eisen.</t>
  </si>
  <si>
    <t>Met een gestructureerd dashboard dat een samenvatting geeft van alle eisen, zoals aantal actuele/ concept /vervallen eisen of het aantal eisen per categorie.</t>
  </si>
  <si>
    <t>12.14</t>
  </si>
  <si>
    <t>14.06</t>
  </si>
  <si>
    <t>Als Eisenmanager wil ik in staat zijn om de type objectenboom te exporteren</t>
  </si>
  <si>
    <t>Zodat ik de mogelijkheid heb om de volledige type objectenboom te exporteren voor rapportagedoeleinden.
In formaten minimaal Excel en mogelijk PDF, CSV, Word of andere gangbare formaten.</t>
  </si>
  <si>
    <t>14.07</t>
  </si>
  <si>
    <t>Als Eisenmanager wil ik in staat zijn om een overzicht te genereren waarin staat aangegeven welke Type Objecten uit de bibliotheek projectmatig worden toegepast.</t>
  </si>
  <si>
    <t>Zodat ik vanuit de bibliotheek kan inzien of een Type Object consequent wordt in- of uitgesloten.
Zodat ik uniformiteit kan bewaken over de projecten heen.</t>
  </si>
  <si>
    <t>15.06</t>
  </si>
  <si>
    <t xml:space="preserve">Als Eisenmanager wil ik in staat zijn om de type activiteitenboom te Exporteren </t>
  </si>
  <si>
    <t>15.07</t>
  </si>
  <si>
    <t>Als Eisenmanager wil ik in staat zijn om een overzicht te genereren waarin staat aangegeven welke Type Activiteiten uit de bibliotheek projectmatig worden toegepast.</t>
  </si>
  <si>
    <t>Zodat ik vanuit de bibliotheek kan inzien of een Type Activiteit consequent wordt in- of uitgesloten.
Zodat ik uniformiteit kan bewaken over de projecten heen.</t>
  </si>
  <si>
    <t>19.11</t>
  </si>
  <si>
    <t>X</t>
  </si>
  <si>
    <t>19.13</t>
  </si>
  <si>
    <t>22.08</t>
  </si>
  <si>
    <t>Als Eisenmanager wil ik in staat zijn om Rapportage over werkpakketvoortgang te genereren</t>
  </si>
  <si>
    <t>Om rapporten te genereren die de voortgang van werkpakketten in het project weergeven, onder andere in de voortgang van de verificaties.
Met grafieken en statistieken voor een visuele analyse.</t>
  </si>
  <si>
    <t>22.12</t>
  </si>
  <si>
    <t>Als Eisenmanager wil ik werkpakketten kunnen vergrendelen wanneer ik de status op “Afgerond” heb geplaatst.</t>
  </si>
  <si>
    <t>Zodat afgeronde werkpakketten niet meer bewerkt kunnen worden.</t>
  </si>
  <si>
    <t>22.14</t>
  </si>
  <si>
    <t>Als Gebruiker wil ik in staat zijn om Automatische validatie van objecten en eisen uit te voeren</t>
  </si>
  <si>
    <t>Zodat ik automatisch op de hoogte wordt gesteld wanneer er wijzigingen worden aangebracht in de scope van het werkpakket.
Met de mogelijkheid om notificaties via e-mail of in-app meldingen te ontvangen.</t>
  </si>
  <si>
    <t>22.15</t>
  </si>
  <si>
    <t>Als Eisenmanager wil ik in staat zijn om Notificaties bij wijzigingen in de werkpakket-scope te ontvangen</t>
  </si>
  <si>
    <t>Zodat ik automatisch op de hoogte wordt gesteld wanneer er wijzigingen worden aangebracht in de scope van het werkpakket. Met de mogelijkheid om notificaties via e-mail of in-app meldingen te ontvangen.</t>
  </si>
  <si>
    <t>24.02</t>
  </si>
  <si>
    <t>Als Gebruiker wil ik een overzicht van de aan mij toegewezen verificaties.</t>
  </si>
  <si>
    <t>Zodat ik gemakkelijk de verificaties kan vinden waaraan ik ben toegewezen.
Met informatie over de huidige status van elke eis.</t>
  </si>
  <si>
    <t>24.05</t>
  </si>
  <si>
    <t>Met de applicatie moet het mogelijk zijn om van diverse onderwerpen, zoals Eisen, Objecten en activiteiten, de voortgang op Verificaties te kunnen inzien.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</si>
</sst>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0"/>
      <name val="Calibri"/>
      <family val="2"/>
      <scheme val="minor"/>
    </font>
    <font>
      <sz val="10"/>
      <color theme="1"/>
      <name val="Calibri"/>
      <family val="2"/>
      <scheme val="minor"/>
    </font>
    <font>
      <b/>
      <sz val="14"/>
      <color theme="0"/>
      <name val="Calibri"/>
      <family val="2"/>
      <scheme val="minor"/>
    </font>
    <font>
      <b/>
      <sz val="18"/>
      <color theme="0"/>
      <name val="Calibri"/>
      <family val="2"/>
      <scheme val="minor"/>
    </font>
    <font>
      <sz val="11"/>
      <color rgb="FFC00000"/>
      <name val="Calibri"/>
      <family val="2"/>
      <scheme val="minor"/>
    </font>
    <font>
      <sz val="14"/>
      <color theme="0"/>
      <name val="Calibri"/>
      <family val="2"/>
      <scheme val="minor"/>
    </font>
    <font>
      <sz val="14"/>
      <color rgb="FFC00000"/>
      <name val="Calibri"/>
      <family val="2"/>
      <scheme val="minor"/>
    </font>
    <font>
      <sz val="24"/>
      <color theme="0"/>
      <name val="Calibri"/>
      <family val="2"/>
      <scheme val="minor"/>
    </font>
    <font>
      <sz val="10"/>
      <color theme="0"/>
      <name val="Calibri"/>
      <family val="2"/>
      <scheme val="minor"/>
    </font>
    <font>
      <sz val="8"/>
      <color theme="0"/>
      <name val="Calibri"/>
      <family val="2"/>
      <scheme val="minor"/>
    </font>
    <font>
      <sz val="10"/>
      <color rgb="FFC00000"/>
      <name val="Calibri"/>
      <family val="2"/>
      <scheme val="minor"/>
    </font>
    <font>
      <b/>
      <sz val="11"/>
      <color theme="1"/>
      <name val="Calibri"/>
      <family val="2"/>
      <scheme val="minor"/>
    </font>
    <font>
      <b/>
      <sz val="10"/>
      <color rgb="FFCC0000"/>
      <name val="Arial"/>
      <family val="2"/>
    </font>
    <font>
      <sz val="10"/>
      <color theme="1"/>
      <name val="Arial"/>
      <family val="2"/>
    </font>
    <font>
      <sz val="8"/>
      <color theme="1"/>
      <name val="Arial"/>
      <family val="2"/>
    </font>
    <font>
      <b/>
      <sz val="16"/>
      <color rgb="FFCC0000"/>
      <name val="Arial"/>
      <family val="2"/>
    </font>
    <font>
      <sz val="16"/>
      <color theme="1"/>
      <name val="Arial"/>
      <family val="2"/>
    </font>
    <font>
      <strike/>
      <sz val="11"/>
      <color theme="1"/>
      <name val="Calibri"/>
      <family val="2"/>
      <scheme val="minor"/>
    </font>
  </fonts>
  <fills count="6">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s>
  <cellStyleXfs count="1">
    <xf numFmtId="0" fontId="0" fillId="0" borderId="0"/>
  </cellStyleXfs>
  <cellXfs count="89">
    <xf numFmtId="0" fontId="0" fillId="0" borderId="0" xfId="0"/>
    <xf numFmtId="0" fontId="2" fillId="2" borderId="0" xfId="0" applyFont="1" applyFill="1"/>
    <xf numFmtId="0" fontId="0" fillId="2" borderId="0" xfId="0" applyFill="1"/>
    <xf numFmtId="0" fontId="1" fillId="2" borderId="0" xfId="0" applyFont="1" applyFill="1"/>
    <xf numFmtId="0" fontId="3" fillId="2" borderId="2" xfId="0" applyFont="1" applyFill="1" applyBorder="1"/>
    <xf numFmtId="0" fontId="3" fillId="2" borderId="3" xfId="0" applyFont="1" applyFill="1" applyBorder="1"/>
    <xf numFmtId="0" fontId="3" fillId="2" borderId="4" xfId="0" applyFont="1" applyFill="1" applyBorder="1"/>
    <xf numFmtId="0" fontId="7" fillId="4" borderId="6" xfId="0" quotePrefix="1" applyFont="1" applyFill="1" applyBorder="1"/>
    <xf numFmtId="0" fontId="7" fillId="4" borderId="9" xfId="0" quotePrefix="1" applyFont="1" applyFill="1" applyBorder="1"/>
    <xf numFmtId="0" fontId="10" fillId="2" borderId="0" xfId="0" applyFont="1" applyFill="1" applyAlignment="1">
      <alignment wrapText="1"/>
    </xf>
    <xf numFmtId="0" fontId="1" fillId="2" borderId="2" xfId="0" applyFont="1" applyFill="1" applyBorder="1"/>
    <xf numFmtId="0" fontId="1" fillId="2" borderId="4" xfId="0" applyFont="1" applyFill="1" applyBorder="1"/>
    <xf numFmtId="0" fontId="1" fillId="2" borderId="7" xfId="0" applyFont="1" applyFill="1" applyBorder="1"/>
    <xf numFmtId="0" fontId="1" fillId="2" borderId="9" xfId="0" applyFont="1" applyFill="1" applyBorder="1"/>
    <xf numFmtId="0" fontId="2" fillId="0" borderId="0" xfId="0" applyFont="1" applyAlignment="1">
      <alignment horizontal="center" vertical="center"/>
    </xf>
    <xf numFmtId="0" fontId="1" fillId="2" borderId="0" xfId="0" applyFont="1" applyFill="1" applyAlignment="1">
      <alignment horizontal="center" vertical="center"/>
    </xf>
    <xf numFmtId="0" fontId="0" fillId="0" borderId="0" xfId="0" applyAlignment="1">
      <alignment horizontal="center" vertical="center"/>
    </xf>
    <xf numFmtId="0" fontId="5" fillId="2" borderId="4" xfId="0" applyFont="1" applyFill="1" applyBorder="1"/>
    <xf numFmtId="0" fontId="1" fillId="2" borderId="2" xfId="0" applyFont="1" applyFill="1" applyBorder="1" applyAlignment="1">
      <alignment horizontal="right"/>
    </xf>
    <xf numFmtId="0" fontId="1" fillId="2" borderId="7" xfId="0" applyFont="1" applyFill="1" applyBorder="1" applyAlignment="1">
      <alignment horizontal="right"/>
    </xf>
    <xf numFmtId="0" fontId="9" fillId="2" borderId="0" xfId="0" applyFont="1" applyFill="1" applyAlignment="1">
      <alignment wrapText="1"/>
    </xf>
    <xf numFmtId="0" fontId="2" fillId="0" borderId="0" xfId="0" applyFont="1" applyAlignment="1">
      <alignment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1" fillId="2" borderId="3" xfId="0" applyFont="1" applyFill="1" applyBorder="1"/>
    <xf numFmtId="0" fontId="1" fillId="2" borderId="8" xfId="0" applyFont="1" applyFill="1" applyBorder="1"/>
    <xf numFmtId="0" fontId="11" fillId="2" borderId="0" xfId="0" applyFont="1" applyFill="1" applyAlignment="1">
      <alignment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xf>
    <xf numFmtId="0" fontId="0" fillId="0" borderId="0" xfId="0" applyAlignment="1">
      <alignment horizontal="center"/>
    </xf>
    <xf numFmtId="0" fontId="0" fillId="0" borderId="10" xfId="0" applyBorder="1" applyAlignment="1">
      <alignment vertical="top" wrapText="1"/>
    </xf>
    <xf numFmtId="0" fontId="0" fillId="0" borderId="10" xfId="0" applyBorder="1" applyAlignment="1">
      <alignment horizontal="center" vertical="top" wrapText="1"/>
    </xf>
    <xf numFmtId="0" fontId="0" fillId="3" borderId="10" xfId="0" applyFill="1" applyBorder="1" applyAlignment="1">
      <alignment horizontal="center" vertical="top"/>
    </xf>
    <xf numFmtId="0" fontId="2" fillId="3" borderId="10" xfId="0" applyFont="1" applyFill="1" applyBorder="1" applyAlignment="1">
      <alignment vertical="top" wrapText="1"/>
    </xf>
    <xf numFmtId="0" fontId="0" fillId="0" borderId="10" xfId="0" applyBorder="1" applyAlignment="1">
      <alignment vertical="top"/>
    </xf>
    <xf numFmtId="0" fontId="0" fillId="3" borderId="1" xfId="0" applyFill="1" applyBorder="1" applyAlignment="1">
      <alignment horizontal="center" vertical="top"/>
    </xf>
    <xf numFmtId="0" fontId="2" fillId="3" borderId="1" xfId="0" applyFont="1" applyFill="1" applyBorder="1" applyAlignment="1">
      <alignment vertical="top" wrapText="1"/>
    </xf>
    <xf numFmtId="0" fontId="0" fillId="0" borderId="1" xfId="0" applyBorder="1" applyAlignment="1">
      <alignment vertical="top"/>
    </xf>
    <xf numFmtId="0" fontId="1" fillId="2" borderId="0" xfId="0" applyFont="1" applyFill="1" applyAlignment="1">
      <alignment horizontal="center"/>
    </xf>
    <xf numFmtId="0" fontId="0" fillId="0" borderId="23" xfId="0" applyBorder="1"/>
    <xf numFmtId="0" fontId="0" fillId="0" borderId="24" xfId="0" applyBorder="1"/>
    <xf numFmtId="0" fontId="0" fillId="0" borderId="25" xfId="0" applyBorder="1"/>
    <xf numFmtId="0" fontId="0" fillId="0" borderId="27" xfId="0" applyBorder="1"/>
    <xf numFmtId="0" fontId="0" fillId="0" borderId="29" xfId="0" applyBorder="1"/>
    <xf numFmtId="0" fontId="0" fillId="0" borderId="30" xfId="0" applyBorder="1"/>
    <xf numFmtId="0" fontId="12" fillId="0" borderId="26" xfId="0" applyFont="1" applyBorder="1"/>
    <xf numFmtId="0" fontId="12" fillId="0" borderId="28" xfId="0" applyFont="1" applyBorder="1"/>
    <xf numFmtId="0" fontId="0" fillId="5" borderId="10" xfId="0" applyFill="1" applyBorder="1" applyAlignment="1">
      <alignment vertical="top" wrapText="1"/>
    </xf>
    <xf numFmtId="0" fontId="0" fillId="3" borderId="0" xfId="0" applyFill="1" applyAlignment="1">
      <alignment horizontal="left" vertical="top" wrapText="1"/>
    </xf>
    <xf numFmtId="0" fontId="4" fillId="2" borderId="0" xfId="0" applyFont="1" applyFill="1" applyAlignment="1">
      <alignment horizontal="center"/>
    </xf>
    <xf numFmtId="0" fontId="6" fillId="2" borderId="5" xfId="0" applyFont="1" applyFill="1" applyBorder="1" applyAlignment="1">
      <alignment horizontal="left" vertical="top" indent="1"/>
    </xf>
    <xf numFmtId="0" fontId="6" fillId="2" borderId="0" xfId="0" applyFont="1" applyFill="1" applyAlignment="1">
      <alignment horizontal="left" vertical="top" indent="1"/>
    </xf>
    <xf numFmtId="0" fontId="6" fillId="2" borderId="7" xfId="0" applyFont="1" applyFill="1" applyBorder="1" applyAlignment="1">
      <alignment horizontal="left" indent="1"/>
    </xf>
    <xf numFmtId="0" fontId="6" fillId="2" borderId="8" xfId="0" applyFont="1" applyFill="1" applyBorder="1" applyAlignment="1">
      <alignment horizontal="left" indent="1"/>
    </xf>
    <xf numFmtId="0" fontId="13" fillId="0" borderId="19"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6" fillId="0" borderId="19"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8" fillId="2" borderId="0" xfId="0" applyFont="1" applyFill="1" applyAlignment="1">
      <alignment horizontal="center"/>
    </xf>
    <xf numFmtId="0" fontId="10" fillId="2" borderId="5" xfId="0" applyFont="1" applyFill="1" applyBorder="1" applyAlignment="1">
      <alignment horizontal="center" wrapText="1"/>
    </xf>
    <xf numFmtId="0" fontId="10" fillId="2" borderId="0" xfId="0" applyFont="1" applyFill="1" applyAlignment="1">
      <alignment horizont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9" fillId="2" borderId="6" xfId="0" applyFont="1" applyFill="1" applyBorder="1" applyAlignment="1">
      <alignment horizontal="center" wrapText="1"/>
    </xf>
    <xf numFmtId="0" fontId="16" fillId="0" borderId="19"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3" fillId="0" borderId="19"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5" xfId="0" applyFont="1" applyBorder="1" applyAlignment="1">
      <alignment horizontal="left" vertical="top" wrapText="1"/>
    </xf>
    <xf numFmtId="0" fontId="13" fillId="0" borderId="0" xfId="0" applyFont="1" applyAlignment="1">
      <alignment horizontal="lef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20" xfId="0" applyFont="1" applyBorder="1" applyAlignment="1">
      <alignment horizontal="left" vertical="top" wrapText="1"/>
    </xf>
    <xf numFmtId="0" fontId="13" fillId="0" borderId="21" xfId="0" applyFont="1" applyBorder="1" applyAlignment="1">
      <alignment horizontal="left" vertical="top" wrapText="1"/>
    </xf>
    <xf numFmtId="0" fontId="13" fillId="0" borderId="22" xfId="0" applyFont="1" applyBorder="1" applyAlignment="1">
      <alignment horizontal="left" vertical="top"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8" fillId="0" borderId="10" xfId="0" applyFont="1" applyBorder="1" applyAlignment="1">
      <alignment vertical="top" wrapText="1"/>
    </xf>
    <xf numFmtId="0" fontId="0" fillId="4" borderId="10" xfId="0" applyFill="1" applyBorder="1" applyAlignment="1">
      <alignment vertical="top" wrapText="1"/>
    </xf>
  </cellXfs>
  <cellStyles count="1">
    <cellStyle name="Normal" xfId="0" builtinId="0"/>
  </cellStyles>
  <dxfs count="4">
    <dxf>
      <font>
        <b/>
        <i val="0"/>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47625</xdr:rowOff>
    </xdr:from>
    <xdr:to>
      <xdr:col>2</xdr:col>
      <xdr:colOff>935086</xdr:colOff>
      <xdr:row>2</xdr:row>
      <xdr:rowOff>666750</xdr:rowOff>
    </xdr:to>
    <xdr:pic>
      <xdr:nvPicPr>
        <xdr:cNvPr id="3" name="Afbeelding 2">
          <a:extLst>
            <a:ext uri="{FF2B5EF4-FFF2-40B4-BE49-F238E27FC236}">
              <a16:creationId xmlns:a16="http://schemas.microsoft.com/office/drawing/2014/main" id="{6C679C05-C148-ADD7-8472-A49C7B14606C}"/>
            </a:ext>
          </a:extLst>
        </xdr:cNvPr>
        <xdr:cNvPicPr>
          <a:picLocks noChangeAspect="1"/>
        </xdr:cNvPicPr>
      </xdr:nvPicPr>
      <xdr:blipFill>
        <a:blip xmlns:r="http://schemas.openxmlformats.org/officeDocument/2006/relationships" r:embed="rId1"/>
        <a:stretch>
          <a:fillRect/>
        </a:stretch>
      </xdr:blipFill>
      <xdr:spPr>
        <a:xfrm>
          <a:off x="19049" y="47625"/>
          <a:ext cx="2127617" cy="110490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19941</xdr:rowOff>
    </xdr:to>
    <xdr:pic>
      <xdr:nvPicPr>
        <xdr:cNvPr id="2" name="Afbeelding 1">
          <a:extLst>
            <a:ext uri="{FF2B5EF4-FFF2-40B4-BE49-F238E27FC236}">
              <a16:creationId xmlns:a16="http://schemas.microsoft.com/office/drawing/2014/main" id="{95C50548-6DE0-485F-8AC4-427226F4926B}"/>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161925</xdr:rowOff>
    </xdr:from>
    <xdr:to>
      <xdr:col>1</xdr:col>
      <xdr:colOff>495300</xdr:colOff>
      <xdr:row>5</xdr:row>
      <xdr:rowOff>98046</xdr:rowOff>
    </xdr:to>
    <xdr:pic>
      <xdr:nvPicPr>
        <xdr:cNvPr id="2" name="Afbeelding 1">
          <a:extLst>
            <a:ext uri="{FF2B5EF4-FFF2-40B4-BE49-F238E27FC236}">
              <a16:creationId xmlns:a16="http://schemas.microsoft.com/office/drawing/2014/main" id="{C58AD961-DD17-435A-9D9A-3A76DD76E3E1}"/>
            </a:ext>
          </a:extLst>
        </xdr:cNvPr>
        <xdr:cNvPicPr>
          <a:picLocks noChangeAspect="1"/>
        </xdr:cNvPicPr>
      </xdr:nvPicPr>
      <xdr:blipFill>
        <a:blip xmlns:r="http://schemas.openxmlformats.org/officeDocument/2006/relationships" r:embed="rId1"/>
        <a:stretch>
          <a:fillRect/>
        </a:stretch>
      </xdr:blipFill>
      <xdr:spPr>
        <a:xfrm>
          <a:off x="114300" y="161925"/>
          <a:ext cx="1476375" cy="766701"/>
        </a:xfrm>
        <a:prstGeom prst="rect">
          <a:avLst/>
        </a:prstGeom>
        <a:solidFill>
          <a:schemeClr val="bg1"/>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713C-961B-4855-A6DC-56EE1EE55568}">
  <dimension ref="A1:U8"/>
  <sheetViews>
    <sheetView showGridLines="0" workbookViewId="0">
      <selection activeCell="E7" sqref="E7"/>
    </sheetView>
  </sheetViews>
  <sheetFormatPr defaultRowHeight="14.45"/>
  <cols>
    <col min="3" max="3" width="15.5703125" customWidth="1"/>
    <col min="21" max="21" width="3.7109375" customWidth="1"/>
  </cols>
  <sheetData>
    <row r="1" spans="1:21" ht="23.45">
      <c r="A1" s="1"/>
      <c r="B1" s="2"/>
      <c r="C1" s="2"/>
      <c r="D1" s="53" t="s">
        <v>0</v>
      </c>
      <c r="E1" s="53"/>
      <c r="F1" s="53"/>
      <c r="G1" s="53"/>
      <c r="H1" s="53"/>
      <c r="I1" s="53"/>
      <c r="J1" s="53"/>
      <c r="K1" s="53"/>
      <c r="L1" s="53"/>
      <c r="M1" s="53"/>
      <c r="N1" s="53"/>
      <c r="O1" s="53"/>
      <c r="P1" s="53"/>
      <c r="Q1" s="53"/>
      <c r="R1" s="53"/>
      <c r="S1" s="53"/>
      <c r="T1" s="53"/>
      <c r="U1" s="2"/>
    </row>
    <row r="2" spans="1:21">
      <c r="A2" s="2"/>
      <c r="B2" s="2"/>
      <c r="C2" s="2"/>
      <c r="D2" s="2"/>
      <c r="E2" s="2"/>
      <c r="F2" s="2"/>
      <c r="G2" s="2"/>
      <c r="H2" s="2"/>
      <c r="I2" s="2"/>
      <c r="J2" s="2"/>
      <c r="K2" s="2"/>
      <c r="L2" s="2"/>
      <c r="M2" s="2"/>
      <c r="N2" s="2"/>
      <c r="O2" s="2"/>
      <c r="P2" s="2"/>
      <c r="Q2" s="2"/>
      <c r="R2" s="2"/>
      <c r="S2" s="2"/>
      <c r="T2" s="2"/>
      <c r="U2" s="2"/>
    </row>
    <row r="3" spans="1:21" ht="249.75" customHeight="1">
      <c r="A3" s="2"/>
      <c r="B3" s="2"/>
      <c r="C3" s="2"/>
      <c r="D3" s="52" t="s">
        <v>1</v>
      </c>
      <c r="E3" s="52"/>
      <c r="F3" s="52"/>
      <c r="G3" s="52"/>
      <c r="H3" s="52"/>
      <c r="I3" s="52"/>
      <c r="J3" s="52"/>
      <c r="K3" s="52"/>
      <c r="L3" s="52"/>
      <c r="M3" s="52"/>
      <c r="N3" s="52"/>
      <c r="O3" s="52"/>
      <c r="P3" s="52"/>
      <c r="Q3" s="52"/>
      <c r="R3" s="52"/>
      <c r="S3" s="52"/>
      <c r="T3" s="52"/>
      <c r="U3" s="2"/>
    </row>
    <row r="4" spans="1:21">
      <c r="A4" s="2"/>
      <c r="B4" s="2"/>
      <c r="C4" s="2"/>
      <c r="D4" s="2"/>
      <c r="E4" s="2"/>
      <c r="F4" s="2"/>
      <c r="G4" s="2"/>
      <c r="H4" s="2"/>
      <c r="I4" s="2"/>
      <c r="J4" s="2"/>
      <c r="K4" s="2"/>
      <c r="L4" s="2"/>
      <c r="M4" s="2"/>
      <c r="N4" s="2"/>
      <c r="O4" s="2"/>
      <c r="P4" s="2"/>
      <c r="Q4" s="2"/>
      <c r="R4" s="2"/>
      <c r="S4" s="2"/>
      <c r="T4" s="2"/>
      <c r="U4" s="2"/>
    </row>
    <row r="5" spans="1:21" ht="11.25" customHeight="1" thickBot="1"/>
    <row r="6" spans="1:21" ht="18">
      <c r="A6" s="4" t="s">
        <v>2</v>
      </c>
      <c r="B6" s="5"/>
      <c r="C6" s="5"/>
      <c r="D6" s="5"/>
      <c r="E6" s="6"/>
      <c r="G6" s="43"/>
      <c r="H6" s="44"/>
      <c r="I6" s="44"/>
      <c r="J6" s="44"/>
      <c r="K6" s="44"/>
      <c r="L6" s="44"/>
      <c r="M6" s="44"/>
      <c r="N6" s="44"/>
      <c r="O6" s="44"/>
      <c r="P6" s="44"/>
      <c r="Q6" s="44"/>
      <c r="R6" s="44"/>
      <c r="S6" s="44"/>
      <c r="T6" s="44"/>
      <c r="U6" s="45"/>
    </row>
    <row r="7" spans="1:21" ht="18">
      <c r="A7" s="54" t="s">
        <v>3</v>
      </c>
      <c r="B7" s="55"/>
      <c r="C7" s="55"/>
      <c r="D7" s="55"/>
      <c r="E7" s="7">
        <f>'3. Wensen'!F4</f>
        <v>129</v>
      </c>
      <c r="G7" s="49" t="s">
        <v>4</v>
      </c>
      <c r="U7" s="46"/>
    </row>
    <row r="8" spans="1:21" ht="18.600000000000001" thickBot="1">
      <c r="A8" s="56" t="s">
        <v>5</v>
      </c>
      <c r="B8" s="57"/>
      <c r="C8" s="57"/>
      <c r="D8" s="57"/>
      <c r="E8" s="8">
        <f>'3. Wensen'!F5</f>
        <v>0</v>
      </c>
      <c r="G8" s="50" t="s">
        <v>6</v>
      </c>
      <c r="H8" s="47"/>
      <c r="I8" s="47"/>
      <c r="J8" s="47"/>
      <c r="K8" s="47"/>
      <c r="L8" s="47"/>
      <c r="M8" s="47"/>
      <c r="N8" s="47"/>
      <c r="O8" s="47"/>
      <c r="P8" s="47"/>
      <c r="Q8" s="47"/>
      <c r="R8" s="47"/>
      <c r="S8" s="47"/>
      <c r="T8" s="47"/>
      <c r="U8" s="48"/>
    </row>
  </sheetData>
  <mergeCells count="4">
    <mergeCell ref="D3:T3"/>
    <mergeCell ref="D1:T1"/>
    <mergeCell ref="A7:D7"/>
    <mergeCell ref="A8:D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7E37-69AE-42FA-9C3A-8522C60F92A7}">
  <dimension ref="A1:I223"/>
  <sheetViews>
    <sheetView workbookViewId="0">
      <pane ySplit="7" topLeftCell="A25" activePane="bottomLeft" state="frozen"/>
      <selection pane="bottomLeft" activeCell="D27" sqref="D27"/>
    </sheetView>
  </sheetViews>
  <sheetFormatPr defaultRowHeight="14.45"/>
  <cols>
    <col min="1" max="1" width="16.42578125" customWidth="1"/>
    <col min="2" max="2" width="44.85546875" customWidth="1"/>
    <col min="3" max="3" width="7.28515625" style="16" customWidth="1"/>
    <col min="4" max="4" width="7.28515625" customWidth="1"/>
    <col min="5" max="5" width="73.28515625" customWidth="1"/>
    <col min="6" max="7" width="10.7109375" customWidth="1"/>
    <col min="8" max="8" width="29.42578125" style="21" customWidth="1"/>
    <col min="9" max="9" width="11" customWidth="1"/>
  </cols>
  <sheetData>
    <row r="1" spans="1:9">
      <c r="A1" s="3"/>
      <c r="B1" s="3"/>
      <c r="C1" s="15"/>
      <c r="D1" s="3"/>
      <c r="E1" s="18" t="s">
        <v>7</v>
      </c>
      <c r="F1" s="11">
        <f>COUNTIF(C10:C223,"x")</f>
        <v>185</v>
      </c>
      <c r="G1" s="17" t="s">
        <v>8</v>
      </c>
      <c r="H1" s="20"/>
      <c r="I1" s="3"/>
    </row>
    <row r="2" spans="1:9">
      <c r="A2" s="3"/>
      <c r="B2" s="3"/>
      <c r="C2" s="15"/>
      <c r="D2" s="3"/>
      <c r="E2" s="19" t="s">
        <v>9</v>
      </c>
      <c r="F2" s="13">
        <f>COUNTIF(F10:F223,"x")</f>
        <v>0</v>
      </c>
      <c r="G2" s="13">
        <f>COUNTIF(G10:G223,"x")</f>
        <v>0</v>
      </c>
      <c r="H2" s="28" t="b">
        <f>IF(G2&gt;0,"LET OP: uw inschrijving is ongeldig!")</f>
        <v>0</v>
      </c>
      <c r="I2" s="3"/>
    </row>
    <row r="3" spans="1:9" ht="6" customHeight="1">
      <c r="A3" s="3"/>
      <c r="B3" s="3"/>
      <c r="C3" s="15"/>
      <c r="D3" s="3"/>
      <c r="E3" s="3"/>
      <c r="F3" s="3"/>
      <c r="G3" s="3"/>
      <c r="H3" s="20"/>
      <c r="I3" s="3"/>
    </row>
    <row r="4" spans="1:9">
      <c r="A4" s="3"/>
      <c r="B4" s="64" t="s">
        <v>10</v>
      </c>
      <c r="C4" s="64"/>
      <c r="D4" s="64"/>
      <c r="E4" s="64"/>
      <c r="F4" s="67" t="s">
        <v>11</v>
      </c>
      <c r="G4" s="68"/>
      <c r="H4" s="69"/>
      <c r="I4" s="3"/>
    </row>
    <row r="5" spans="1:9" ht="20.25" customHeight="1">
      <c r="A5" s="3"/>
      <c r="B5" s="64"/>
      <c r="C5" s="64"/>
      <c r="D5" s="64"/>
      <c r="E5" s="64"/>
      <c r="F5" s="65" t="s">
        <v>12</v>
      </c>
      <c r="G5" s="66"/>
      <c r="H5" s="70" t="s">
        <v>13</v>
      </c>
      <c r="I5" s="9"/>
    </row>
    <row r="6" spans="1:9" ht="18" customHeight="1" thickBot="1">
      <c r="A6" s="3"/>
      <c r="B6" s="3"/>
      <c r="C6" s="15"/>
      <c r="D6" s="3"/>
      <c r="E6" s="3"/>
      <c r="F6" s="65"/>
      <c r="G6" s="66"/>
      <c r="H6" s="70"/>
      <c r="I6" s="9"/>
    </row>
    <row r="7" spans="1:9" s="14" customFormat="1" ht="13.9">
      <c r="A7" s="29" t="s">
        <v>14</v>
      </c>
      <c r="B7" s="30" t="s">
        <v>15</v>
      </c>
      <c r="C7" s="30" t="s">
        <v>16</v>
      </c>
      <c r="D7" s="30" t="s">
        <v>17</v>
      </c>
      <c r="E7" s="30" t="s">
        <v>18</v>
      </c>
      <c r="F7" s="30" t="s">
        <v>19</v>
      </c>
      <c r="G7" s="30" t="s">
        <v>20</v>
      </c>
      <c r="H7" s="31" t="s">
        <v>21</v>
      </c>
      <c r="I7" s="32" t="s">
        <v>22</v>
      </c>
    </row>
    <row r="8" spans="1:9" ht="27" customHeight="1">
      <c r="A8" s="71" t="s">
        <v>23</v>
      </c>
      <c r="B8" s="72"/>
      <c r="C8" s="72"/>
      <c r="D8" s="72"/>
      <c r="E8" s="72"/>
      <c r="F8" s="72"/>
      <c r="G8" s="72"/>
      <c r="H8" s="72"/>
      <c r="I8" s="73"/>
    </row>
    <row r="9" spans="1:9" ht="27" customHeight="1">
      <c r="A9" s="74" t="s">
        <v>24</v>
      </c>
      <c r="B9" s="75"/>
      <c r="C9" s="75"/>
      <c r="D9" s="75"/>
      <c r="E9" s="75"/>
      <c r="F9" s="75"/>
      <c r="G9" s="75"/>
      <c r="H9" s="75"/>
      <c r="I9" s="76"/>
    </row>
    <row r="10" spans="1:9" ht="57.6">
      <c r="A10" s="34" t="s">
        <v>25</v>
      </c>
      <c r="B10" s="34" t="s">
        <v>26</v>
      </c>
      <c r="C10" s="35" t="s">
        <v>8</v>
      </c>
      <c r="D10" s="34"/>
      <c r="E10" s="34"/>
      <c r="F10" s="36"/>
      <c r="G10" s="36"/>
      <c r="H10" s="37"/>
      <c r="I10" s="38">
        <f t="shared" ref="I10:I16" si="0">COUNTIF(F10:G10,"x")</f>
        <v>0</v>
      </c>
    </row>
    <row r="11" spans="1:9" ht="43.15">
      <c r="A11" s="34" t="s">
        <v>27</v>
      </c>
      <c r="B11" s="34" t="s">
        <v>28</v>
      </c>
      <c r="C11" s="35" t="s">
        <v>8</v>
      </c>
      <c r="D11" s="34"/>
      <c r="E11" s="34" t="s">
        <v>29</v>
      </c>
      <c r="F11" s="36"/>
      <c r="G11" s="36"/>
      <c r="H11" s="37"/>
      <c r="I11" s="38">
        <f t="shared" si="0"/>
        <v>0</v>
      </c>
    </row>
    <row r="12" spans="1:9" ht="28.9">
      <c r="A12" s="34" t="s">
        <v>30</v>
      </c>
      <c r="B12" s="34" t="s">
        <v>31</v>
      </c>
      <c r="C12" s="35" t="s">
        <v>8</v>
      </c>
      <c r="D12" s="34"/>
      <c r="E12" s="34" t="s">
        <v>32</v>
      </c>
      <c r="F12" s="36"/>
      <c r="G12" s="36"/>
      <c r="H12" s="37"/>
      <c r="I12" s="38">
        <f t="shared" si="0"/>
        <v>0</v>
      </c>
    </row>
    <row r="13" spans="1:9" ht="72">
      <c r="A13" s="34" t="s">
        <v>33</v>
      </c>
      <c r="B13" s="34" t="s">
        <v>34</v>
      </c>
      <c r="C13" s="35" t="s">
        <v>8</v>
      </c>
      <c r="D13" s="34"/>
      <c r="E13" s="34" t="s">
        <v>35</v>
      </c>
      <c r="F13" s="36"/>
      <c r="G13" s="36"/>
      <c r="H13" s="37"/>
      <c r="I13" s="38">
        <f t="shared" si="0"/>
        <v>0</v>
      </c>
    </row>
    <row r="14" spans="1:9" ht="28.9">
      <c r="A14" s="34" t="s">
        <v>36</v>
      </c>
      <c r="B14" s="34" t="s">
        <v>37</v>
      </c>
      <c r="C14" s="35" t="s">
        <v>8</v>
      </c>
      <c r="D14" s="34"/>
      <c r="E14" s="34" t="s">
        <v>38</v>
      </c>
      <c r="F14" s="36"/>
      <c r="G14" s="36"/>
      <c r="H14" s="37"/>
      <c r="I14" s="38">
        <f t="shared" si="0"/>
        <v>0</v>
      </c>
    </row>
    <row r="15" spans="1:9" ht="43.15">
      <c r="A15" s="34" t="s">
        <v>39</v>
      </c>
      <c r="B15" s="34" t="s">
        <v>40</v>
      </c>
      <c r="C15" s="35" t="s">
        <v>8</v>
      </c>
      <c r="D15" s="34"/>
      <c r="E15" s="34" t="s">
        <v>41</v>
      </c>
      <c r="F15" s="36"/>
      <c r="G15" s="36"/>
      <c r="H15" s="37"/>
      <c r="I15" s="38">
        <f t="shared" si="0"/>
        <v>0</v>
      </c>
    </row>
    <row r="16" spans="1:9" ht="374.45">
      <c r="A16" s="34" t="s">
        <v>42</v>
      </c>
      <c r="B16" s="34" t="s">
        <v>43</v>
      </c>
      <c r="C16" s="35" t="s">
        <v>8</v>
      </c>
      <c r="D16" s="34"/>
      <c r="E16" s="34" t="s">
        <v>44</v>
      </c>
      <c r="F16" s="36"/>
      <c r="G16" s="36"/>
      <c r="H16" s="37"/>
      <c r="I16" s="38">
        <f t="shared" si="0"/>
        <v>0</v>
      </c>
    </row>
    <row r="17" spans="1:9" ht="28.9">
      <c r="A17" s="34" t="s">
        <v>45</v>
      </c>
      <c r="B17" s="34" t="s">
        <v>46</v>
      </c>
      <c r="C17" s="35" t="s">
        <v>8</v>
      </c>
      <c r="D17" s="34"/>
      <c r="E17" s="34"/>
      <c r="F17" s="36"/>
      <c r="G17" s="36"/>
      <c r="H17" s="37"/>
      <c r="I17" s="38">
        <f t="shared" ref="I17" si="1">COUNTIF(F17:G17,"x")</f>
        <v>0</v>
      </c>
    </row>
    <row r="18" spans="1:9">
      <c r="A18" s="58" t="s">
        <v>47</v>
      </c>
      <c r="B18" s="59"/>
      <c r="C18" s="59"/>
      <c r="D18" s="59"/>
      <c r="E18" s="59"/>
      <c r="F18" s="59"/>
      <c r="G18" s="59"/>
      <c r="H18" s="59"/>
      <c r="I18" s="60"/>
    </row>
    <row r="19" spans="1:9" ht="43.15">
      <c r="A19" s="34" t="s">
        <v>48</v>
      </c>
      <c r="B19" s="34" t="s">
        <v>49</v>
      </c>
      <c r="C19" s="35" t="s">
        <v>8</v>
      </c>
      <c r="D19" s="34"/>
      <c r="E19" s="34"/>
      <c r="F19" s="36"/>
      <c r="G19" s="36"/>
      <c r="H19" s="37"/>
      <c r="I19" s="38">
        <f t="shared" ref="I19:I37" si="2">COUNTIF(F19:G19,"x")</f>
        <v>0</v>
      </c>
    </row>
    <row r="20" spans="1:9" ht="57.6">
      <c r="A20" s="34" t="s">
        <v>50</v>
      </c>
      <c r="B20" s="34" t="s">
        <v>51</v>
      </c>
      <c r="C20" s="35" t="s">
        <v>8</v>
      </c>
      <c r="D20" s="34"/>
      <c r="E20" s="34" t="s">
        <v>52</v>
      </c>
      <c r="F20" s="36"/>
      <c r="G20" s="36"/>
      <c r="H20" s="37"/>
      <c r="I20" s="38">
        <f t="shared" si="2"/>
        <v>0</v>
      </c>
    </row>
    <row r="21" spans="1:9" ht="43.15">
      <c r="A21" s="34" t="s">
        <v>53</v>
      </c>
      <c r="B21" s="34" t="s">
        <v>54</v>
      </c>
      <c r="C21" s="35" t="s">
        <v>8</v>
      </c>
      <c r="D21" s="34"/>
      <c r="E21" s="34"/>
      <c r="F21" s="36"/>
      <c r="G21" s="36"/>
      <c r="H21" s="37"/>
      <c r="I21" s="38">
        <f t="shared" si="2"/>
        <v>0</v>
      </c>
    </row>
    <row r="22" spans="1:9" ht="72">
      <c r="A22" s="34" t="s">
        <v>55</v>
      </c>
      <c r="B22" s="34" t="s">
        <v>56</v>
      </c>
      <c r="C22" s="35" t="s">
        <v>8</v>
      </c>
      <c r="D22" s="34"/>
      <c r="E22" s="34" t="s">
        <v>57</v>
      </c>
      <c r="F22" s="36"/>
      <c r="G22" s="36"/>
      <c r="H22" s="37"/>
      <c r="I22" s="38">
        <f t="shared" si="2"/>
        <v>0</v>
      </c>
    </row>
    <row r="23" spans="1:9" ht="43.15">
      <c r="A23" s="34" t="s">
        <v>58</v>
      </c>
      <c r="B23" s="34" t="s">
        <v>59</v>
      </c>
      <c r="C23" s="35" t="s">
        <v>8</v>
      </c>
      <c r="D23" s="34"/>
      <c r="E23" s="34"/>
      <c r="F23" s="36"/>
      <c r="G23" s="36"/>
      <c r="H23" s="37"/>
      <c r="I23" s="38">
        <f t="shared" si="2"/>
        <v>0</v>
      </c>
    </row>
    <row r="24" spans="1:9" ht="43.15">
      <c r="A24" s="34" t="s">
        <v>60</v>
      </c>
      <c r="B24" s="34" t="s">
        <v>61</v>
      </c>
      <c r="C24" s="35" t="s">
        <v>8</v>
      </c>
      <c r="D24" s="34"/>
      <c r="E24" s="34" t="s">
        <v>62</v>
      </c>
      <c r="F24" s="36"/>
      <c r="G24" s="36"/>
      <c r="H24" s="37"/>
      <c r="I24" s="38">
        <f t="shared" si="2"/>
        <v>0</v>
      </c>
    </row>
    <row r="25" spans="1:9" ht="57.6">
      <c r="A25" s="34" t="s">
        <v>63</v>
      </c>
      <c r="B25" s="34" t="s">
        <v>64</v>
      </c>
      <c r="C25" s="35" t="s">
        <v>8</v>
      </c>
      <c r="D25" s="34"/>
      <c r="E25" s="34"/>
      <c r="F25" s="36"/>
      <c r="G25" s="36"/>
      <c r="H25" s="37"/>
      <c r="I25" s="38">
        <f t="shared" si="2"/>
        <v>0</v>
      </c>
    </row>
    <row r="26" spans="1:9" ht="43.15">
      <c r="A26" s="34" t="s">
        <v>65</v>
      </c>
      <c r="B26" s="34" t="s">
        <v>66</v>
      </c>
      <c r="C26" s="35" t="s">
        <v>8</v>
      </c>
      <c r="D26" s="34"/>
      <c r="E26" s="34" t="s">
        <v>67</v>
      </c>
      <c r="F26" s="36"/>
      <c r="G26" s="36"/>
      <c r="H26" s="37"/>
      <c r="I26" s="38">
        <f t="shared" si="2"/>
        <v>0</v>
      </c>
    </row>
    <row r="27" spans="1:9" ht="45.75">
      <c r="A27" s="34" t="s">
        <v>68</v>
      </c>
      <c r="B27" s="34" t="s">
        <v>69</v>
      </c>
      <c r="C27" s="35" t="s">
        <v>8</v>
      </c>
      <c r="D27" s="34"/>
      <c r="E27" s="87" t="s">
        <v>70</v>
      </c>
      <c r="F27" s="36"/>
      <c r="G27" s="36"/>
      <c r="H27" s="37"/>
      <c r="I27" s="38">
        <f t="shared" si="2"/>
        <v>0</v>
      </c>
    </row>
    <row r="28" spans="1:9" ht="72">
      <c r="A28" s="34" t="s">
        <v>71</v>
      </c>
      <c r="B28" s="34" t="s">
        <v>72</v>
      </c>
      <c r="C28" s="35" t="s">
        <v>8</v>
      </c>
      <c r="D28" s="34"/>
      <c r="E28" s="34"/>
      <c r="F28" s="36"/>
      <c r="G28" s="36"/>
      <c r="H28" s="37"/>
      <c r="I28" s="38">
        <f t="shared" si="2"/>
        <v>0</v>
      </c>
    </row>
    <row r="29" spans="1:9" ht="57.6">
      <c r="A29" s="34" t="s">
        <v>73</v>
      </c>
      <c r="B29" s="34" t="s">
        <v>74</v>
      </c>
      <c r="C29" s="35" t="s">
        <v>8</v>
      </c>
      <c r="D29" s="34"/>
      <c r="E29" s="34" t="s">
        <v>75</v>
      </c>
      <c r="F29" s="36"/>
      <c r="G29" s="36"/>
      <c r="H29" s="37"/>
      <c r="I29" s="38">
        <f t="shared" si="2"/>
        <v>0</v>
      </c>
    </row>
    <row r="30" spans="1:9" ht="43.15">
      <c r="A30" s="34" t="s">
        <v>76</v>
      </c>
      <c r="B30" s="34" t="s">
        <v>77</v>
      </c>
      <c r="C30" s="35" t="s">
        <v>8</v>
      </c>
      <c r="D30" s="34"/>
      <c r="E30" s="34"/>
      <c r="F30" s="36"/>
      <c r="G30" s="36"/>
      <c r="H30" s="37"/>
      <c r="I30" s="38">
        <f t="shared" si="2"/>
        <v>0</v>
      </c>
    </row>
    <row r="31" spans="1:9" ht="43.15">
      <c r="A31" s="34" t="s">
        <v>78</v>
      </c>
      <c r="B31" s="34" t="s">
        <v>79</v>
      </c>
      <c r="C31" s="35" t="s">
        <v>8</v>
      </c>
      <c r="D31" s="34"/>
      <c r="E31" s="34"/>
      <c r="F31" s="36"/>
      <c r="G31" s="36"/>
      <c r="H31" s="37"/>
      <c r="I31" s="38">
        <f t="shared" si="2"/>
        <v>0</v>
      </c>
    </row>
    <row r="32" spans="1:9" ht="57.6">
      <c r="A32" s="34" t="s">
        <v>80</v>
      </c>
      <c r="B32" s="34" t="s">
        <v>81</v>
      </c>
      <c r="C32" s="35" t="s">
        <v>8</v>
      </c>
      <c r="D32" s="34"/>
      <c r="E32" s="34"/>
      <c r="F32" s="36"/>
      <c r="G32" s="36"/>
      <c r="H32" s="37"/>
      <c r="I32" s="38">
        <f t="shared" si="2"/>
        <v>0</v>
      </c>
    </row>
    <row r="33" spans="1:9" ht="28.9">
      <c r="A33" s="34" t="s">
        <v>82</v>
      </c>
      <c r="B33" s="34" t="s">
        <v>83</v>
      </c>
      <c r="C33" s="35" t="s">
        <v>8</v>
      </c>
      <c r="D33" s="34"/>
      <c r="E33" s="34"/>
      <c r="F33" s="36"/>
      <c r="G33" s="36"/>
      <c r="H33" s="37"/>
      <c r="I33" s="38">
        <f t="shared" si="2"/>
        <v>0</v>
      </c>
    </row>
    <row r="34" spans="1:9" ht="57.6">
      <c r="A34" s="34" t="s">
        <v>84</v>
      </c>
      <c r="B34" s="34" t="s">
        <v>85</v>
      </c>
      <c r="C34" s="35" t="s">
        <v>8</v>
      </c>
      <c r="D34" s="34"/>
      <c r="E34" s="34"/>
      <c r="F34" s="36"/>
      <c r="G34" s="36"/>
      <c r="H34" s="37"/>
      <c r="I34" s="38">
        <f t="shared" si="2"/>
        <v>0</v>
      </c>
    </row>
    <row r="35" spans="1:9" ht="43.15">
      <c r="A35" s="34" t="s">
        <v>86</v>
      </c>
      <c r="B35" s="34" t="s">
        <v>87</v>
      </c>
      <c r="C35" s="35" t="s">
        <v>8</v>
      </c>
      <c r="D35" s="34"/>
      <c r="E35" s="34"/>
      <c r="F35" s="36"/>
      <c r="G35" s="36"/>
      <c r="H35" s="37"/>
      <c r="I35" s="38">
        <f t="shared" si="2"/>
        <v>0</v>
      </c>
    </row>
    <row r="36" spans="1:9" ht="28.9">
      <c r="A36" s="34" t="s">
        <v>88</v>
      </c>
      <c r="B36" s="34" t="s">
        <v>89</v>
      </c>
      <c r="C36" s="35" t="s">
        <v>8</v>
      </c>
      <c r="D36" s="34"/>
      <c r="E36" s="34"/>
      <c r="F36" s="36"/>
      <c r="G36" s="36"/>
      <c r="H36" s="37"/>
      <c r="I36" s="38">
        <f t="shared" si="2"/>
        <v>0</v>
      </c>
    </row>
    <row r="37" spans="1:9" ht="43.15">
      <c r="A37" s="34" t="s">
        <v>90</v>
      </c>
      <c r="B37" s="34" t="s">
        <v>91</v>
      </c>
      <c r="C37" s="35" t="s">
        <v>8</v>
      </c>
      <c r="D37" s="34"/>
      <c r="E37" s="34"/>
      <c r="F37" s="36"/>
      <c r="G37" s="36"/>
      <c r="H37" s="37"/>
      <c r="I37" s="38">
        <f t="shared" si="2"/>
        <v>0</v>
      </c>
    </row>
    <row r="38" spans="1:9">
      <c r="A38" s="58" t="s">
        <v>92</v>
      </c>
      <c r="B38" s="59"/>
      <c r="C38" s="59"/>
      <c r="D38" s="59"/>
      <c r="E38" s="59"/>
      <c r="F38" s="59"/>
      <c r="G38" s="59"/>
      <c r="H38" s="59"/>
      <c r="I38" s="60"/>
    </row>
    <row r="39" spans="1:9" ht="129.6">
      <c r="A39" s="34" t="s">
        <v>93</v>
      </c>
      <c r="B39" s="34" t="s">
        <v>94</v>
      </c>
      <c r="C39" s="35" t="s">
        <v>8</v>
      </c>
      <c r="D39" s="34"/>
      <c r="E39" s="34"/>
      <c r="F39" s="36"/>
      <c r="G39" s="36"/>
      <c r="H39" s="37"/>
      <c r="I39" s="38">
        <f t="shared" ref="I39:I42" si="3">COUNTIF(F39:G39,"x")</f>
        <v>0</v>
      </c>
    </row>
    <row r="40" spans="1:9" ht="57.6">
      <c r="A40" s="34" t="s">
        <v>95</v>
      </c>
      <c r="B40" s="34" t="s">
        <v>96</v>
      </c>
      <c r="C40" s="35" t="s">
        <v>8</v>
      </c>
      <c r="D40" s="34"/>
      <c r="E40" s="34"/>
      <c r="F40" s="36"/>
      <c r="G40" s="36"/>
      <c r="H40" s="37"/>
      <c r="I40" s="38">
        <f t="shared" si="3"/>
        <v>0</v>
      </c>
    </row>
    <row r="41" spans="1:9" ht="43.15">
      <c r="A41" s="34" t="s">
        <v>97</v>
      </c>
      <c r="B41" s="34" t="s">
        <v>98</v>
      </c>
      <c r="C41" s="35" t="s">
        <v>8</v>
      </c>
      <c r="D41" s="34"/>
      <c r="E41" s="34"/>
      <c r="F41" s="36"/>
      <c r="G41" s="36"/>
      <c r="H41" s="37"/>
      <c r="I41" s="38">
        <f t="shared" si="3"/>
        <v>0</v>
      </c>
    </row>
    <row r="42" spans="1:9" ht="43.15">
      <c r="A42" s="34" t="s">
        <v>99</v>
      </c>
      <c r="B42" s="34" t="s">
        <v>100</v>
      </c>
      <c r="C42" s="35" t="s">
        <v>8</v>
      </c>
      <c r="D42" s="34"/>
      <c r="E42" s="34"/>
      <c r="F42" s="36"/>
      <c r="G42" s="36"/>
      <c r="H42" s="37"/>
      <c r="I42" s="38">
        <f t="shared" si="3"/>
        <v>0</v>
      </c>
    </row>
    <row r="43" spans="1:9">
      <c r="A43" s="58" t="s">
        <v>101</v>
      </c>
      <c r="B43" s="59"/>
      <c r="C43" s="59"/>
      <c r="D43" s="59"/>
      <c r="E43" s="59"/>
      <c r="F43" s="59"/>
      <c r="G43" s="59"/>
      <c r="H43" s="59"/>
      <c r="I43" s="60"/>
    </row>
    <row r="44" spans="1:9" ht="43.15">
      <c r="A44" s="34" t="s">
        <v>102</v>
      </c>
      <c r="B44" s="34" t="s">
        <v>103</v>
      </c>
      <c r="C44" s="35" t="s">
        <v>8</v>
      </c>
      <c r="D44" s="34"/>
      <c r="E44" s="34"/>
      <c r="F44" s="36"/>
      <c r="G44" s="36"/>
      <c r="H44" s="37"/>
      <c r="I44" s="38">
        <f t="shared" ref="I44:I45" si="4">COUNTIF(F44:G44,"x")</f>
        <v>0</v>
      </c>
    </row>
    <row r="45" spans="1:9" ht="43.15">
      <c r="A45" s="34" t="s">
        <v>104</v>
      </c>
      <c r="B45" s="34" t="s">
        <v>105</v>
      </c>
      <c r="C45" s="35" t="s">
        <v>8</v>
      </c>
      <c r="D45" s="34"/>
      <c r="E45" s="34" t="s">
        <v>106</v>
      </c>
      <c r="F45" s="36"/>
      <c r="G45" s="36"/>
      <c r="H45" s="37"/>
      <c r="I45" s="38">
        <f t="shared" si="4"/>
        <v>0</v>
      </c>
    </row>
    <row r="46" spans="1:9">
      <c r="A46" s="58" t="s">
        <v>107</v>
      </c>
      <c r="B46" s="59"/>
      <c r="C46" s="59"/>
      <c r="D46" s="59"/>
      <c r="E46" s="59"/>
      <c r="F46" s="59"/>
      <c r="G46" s="59"/>
      <c r="H46" s="59"/>
      <c r="I46" s="60"/>
    </row>
    <row r="47" spans="1:9" ht="100.9">
      <c r="A47" s="34" t="s">
        <v>108</v>
      </c>
      <c r="B47" s="34" t="s">
        <v>109</v>
      </c>
      <c r="C47" s="35" t="s">
        <v>8</v>
      </c>
      <c r="D47" s="34"/>
      <c r="E47" s="34" t="s">
        <v>110</v>
      </c>
      <c r="F47" s="36"/>
      <c r="G47" s="36"/>
      <c r="H47" s="37"/>
      <c r="I47" s="38">
        <f t="shared" ref="I47:I48" si="5">COUNTIF(F47:G47,"x")</f>
        <v>0</v>
      </c>
    </row>
    <row r="48" spans="1:9" ht="72">
      <c r="A48" s="34" t="s">
        <v>111</v>
      </c>
      <c r="B48" s="34" t="s">
        <v>112</v>
      </c>
      <c r="C48" s="35" t="s">
        <v>8</v>
      </c>
      <c r="D48" s="34"/>
      <c r="E48" s="34" t="s">
        <v>113</v>
      </c>
      <c r="F48" s="36"/>
      <c r="G48" s="36"/>
      <c r="H48" s="37"/>
      <c r="I48" s="38">
        <f t="shared" si="5"/>
        <v>0</v>
      </c>
    </row>
    <row r="49" spans="1:9">
      <c r="A49" s="58" t="s">
        <v>114</v>
      </c>
      <c r="B49" s="59"/>
      <c r="C49" s="59"/>
      <c r="D49" s="59"/>
      <c r="E49" s="59"/>
      <c r="F49" s="59"/>
      <c r="G49" s="59"/>
      <c r="H49" s="59"/>
      <c r="I49" s="60"/>
    </row>
    <row r="50" spans="1:9" ht="28.9">
      <c r="A50" s="34" t="s">
        <v>115</v>
      </c>
      <c r="B50" s="34" t="s">
        <v>116</v>
      </c>
      <c r="C50" s="35" t="s">
        <v>8</v>
      </c>
      <c r="D50" s="34"/>
      <c r="E50" s="34"/>
      <c r="F50" s="36"/>
      <c r="G50" s="36"/>
      <c r="H50" s="37"/>
      <c r="I50" s="38">
        <f t="shared" ref="I50:I51" si="6">COUNTIF(F50:G50,"x")</f>
        <v>0</v>
      </c>
    </row>
    <row r="51" spans="1:9" ht="43.15">
      <c r="A51" s="34" t="s">
        <v>117</v>
      </c>
      <c r="B51" s="34" t="s">
        <v>118</v>
      </c>
      <c r="C51" s="35" t="s">
        <v>8</v>
      </c>
      <c r="D51" s="34"/>
      <c r="E51" s="34"/>
      <c r="F51" s="36"/>
      <c r="G51" s="36"/>
      <c r="H51" s="37"/>
      <c r="I51" s="38">
        <f t="shared" si="6"/>
        <v>0</v>
      </c>
    </row>
    <row r="52" spans="1:9">
      <c r="A52" s="58" t="s">
        <v>119</v>
      </c>
      <c r="B52" s="59"/>
      <c r="C52" s="59"/>
      <c r="D52" s="59"/>
      <c r="E52" s="59"/>
      <c r="F52" s="59"/>
      <c r="G52" s="59"/>
      <c r="H52" s="59"/>
      <c r="I52" s="60"/>
    </row>
    <row r="53" spans="1:9" ht="43.15">
      <c r="A53" s="34" t="s">
        <v>120</v>
      </c>
      <c r="B53" s="34" t="s">
        <v>121</v>
      </c>
      <c r="C53" s="35" t="s">
        <v>8</v>
      </c>
      <c r="D53" s="34"/>
      <c r="E53" s="34" t="s">
        <v>122</v>
      </c>
      <c r="F53" s="36"/>
      <c r="G53" s="36"/>
      <c r="H53" s="37"/>
      <c r="I53" s="38">
        <f t="shared" ref="I53:I54" si="7">COUNTIF(F53:G53,"x")</f>
        <v>0</v>
      </c>
    </row>
    <row r="54" spans="1:9" ht="72">
      <c r="A54" s="34" t="s">
        <v>123</v>
      </c>
      <c r="B54" s="34" t="s">
        <v>124</v>
      </c>
      <c r="C54" s="35" t="s">
        <v>8</v>
      </c>
      <c r="D54" s="34"/>
      <c r="E54" s="34"/>
      <c r="F54" s="36"/>
      <c r="G54" s="36"/>
      <c r="H54" s="37"/>
      <c r="I54" s="38">
        <f t="shared" si="7"/>
        <v>0</v>
      </c>
    </row>
    <row r="55" spans="1:9">
      <c r="A55" s="58" t="s">
        <v>125</v>
      </c>
      <c r="B55" s="59"/>
      <c r="C55" s="59"/>
      <c r="D55" s="59"/>
      <c r="E55" s="59"/>
      <c r="F55" s="59"/>
      <c r="G55" s="59"/>
      <c r="H55" s="59"/>
      <c r="I55" s="60"/>
    </row>
    <row r="56" spans="1:9" ht="158.44999999999999">
      <c r="A56" s="34" t="s">
        <v>126</v>
      </c>
      <c r="B56" s="34" t="s">
        <v>127</v>
      </c>
      <c r="C56" s="35" t="s">
        <v>8</v>
      </c>
      <c r="D56" s="34"/>
      <c r="E56" s="34" t="s">
        <v>128</v>
      </c>
      <c r="F56" s="36"/>
      <c r="G56" s="36"/>
      <c r="H56" s="37"/>
      <c r="I56" s="38">
        <f t="shared" ref="I56" si="8">COUNTIF(F56:G56,"x")</f>
        <v>0</v>
      </c>
    </row>
    <row r="57" spans="1:9">
      <c r="A57" s="58" t="s">
        <v>129</v>
      </c>
      <c r="B57" s="59"/>
      <c r="C57" s="59"/>
      <c r="D57" s="59"/>
      <c r="E57" s="59"/>
      <c r="F57" s="59"/>
      <c r="G57" s="59"/>
      <c r="H57" s="59"/>
      <c r="I57" s="60"/>
    </row>
    <row r="58" spans="1:9" ht="43.15">
      <c r="A58" s="34" t="s">
        <v>130</v>
      </c>
      <c r="B58" s="34" t="s">
        <v>131</v>
      </c>
      <c r="C58" s="35" t="s">
        <v>8</v>
      </c>
      <c r="D58" s="34"/>
      <c r="E58" s="34" t="s">
        <v>132</v>
      </c>
      <c r="F58" s="36"/>
      <c r="G58" s="36"/>
      <c r="H58" s="37"/>
      <c r="I58" s="38">
        <f t="shared" ref="I58:I60" si="9">COUNTIF(F58:G58,"x")</f>
        <v>0</v>
      </c>
    </row>
    <row r="59" spans="1:9" ht="57.6">
      <c r="A59" s="34" t="s">
        <v>133</v>
      </c>
      <c r="B59" s="34" t="s">
        <v>134</v>
      </c>
      <c r="C59" s="35" t="s">
        <v>8</v>
      </c>
      <c r="D59" s="34"/>
      <c r="E59" s="34" t="s">
        <v>135</v>
      </c>
      <c r="F59" s="36"/>
      <c r="G59" s="36"/>
      <c r="H59" s="37"/>
      <c r="I59" s="38">
        <f t="shared" si="9"/>
        <v>0</v>
      </c>
    </row>
    <row r="60" spans="1:9" ht="100.9">
      <c r="A60" s="34" t="s">
        <v>136</v>
      </c>
      <c r="B60" s="34" t="s">
        <v>137</v>
      </c>
      <c r="C60" s="35" t="s">
        <v>8</v>
      </c>
      <c r="D60" s="34"/>
      <c r="E60" s="34"/>
      <c r="F60" s="36"/>
      <c r="G60" s="36"/>
      <c r="H60" s="37"/>
      <c r="I60" s="38">
        <f t="shared" si="9"/>
        <v>0</v>
      </c>
    </row>
    <row r="61" spans="1:9" ht="21">
      <c r="A61" s="61" t="s">
        <v>138</v>
      </c>
      <c r="B61" s="62"/>
      <c r="C61" s="62"/>
      <c r="D61" s="62"/>
      <c r="E61" s="62"/>
      <c r="F61" s="62"/>
      <c r="G61" s="62"/>
      <c r="H61" s="62"/>
      <c r="I61" s="63"/>
    </row>
    <row r="62" spans="1:9" ht="57.6">
      <c r="A62" s="51" t="s">
        <v>139</v>
      </c>
      <c r="B62" s="34" t="s">
        <v>140</v>
      </c>
      <c r="C62" s="35" t="s">
        <v>8</v>
      </c>
      <c r="D62" s="34"/>
      <c r="E62" s="34"/>
      <c r="F62" s="36"/>
      <c r="G62" s="36"/>
      <c r="H62" s="37"/>
      <c r="I62" s="38">
        <f t="shared" ref="I62" si="10">COUNTIF(F62:G62,"x")</f>
        <v>0</v>
      </c>
    </row>
    <row r="63" spans="1:9">
      <c r="A63" s="58" t="s">
        <v>141</v>
      </c>
      <c r="B63" s="59"/>
      <c r="C63" s="59"/>
      <c r="D63" s="59"/>
      <c r="E63" s="59"/>
      <c r="F63" s="59"/>
      <c r="G63" s="59"/>
      <c r="H63" s="59"/>
      <c r="I63" s="60"/>
    </row>
    <row r="64" spans="1:9" ht="28.9">
      <c r="A64" s="34" t="s">
        <v>142</v>
      </c>
      <c r="B64" s="34" t="s">
        <v>143</v>
      </c>
      <c r="C64" s="35" t="s">
        <v>8</v>
      </c>
      <c r="D64" s="34"/>
      <c r="E64" s="34"/>
      <c r="F64" s="36"/>
      <c r="G64" s="36"/>
      <c r="H64" s="37"/>
      <c r="I64" s="38">
        <f t="shared" ref="I64:I66" si="11">COUNTIF(F64:G64,"x")</f>
        <v>0</v>
      </c>
    </row>
    <row r="65" spans="1:9" ht="28.9">
      <c r="A65" s="34" t="s">
        <v>144</v>
      </c>
      <c r="B65" s="34" t="s">
        <v>145</v>
      </c>
      <c r="C65" s="35" t="s">
        <v>8</v>
      </c>
      <c r="D65" s="34"/>
      <c r="E65" s="34"/>
      <c r="F65" s="36"/>
      <c r="G65" s="36"/>
      <c r="H65" s="37"/>
      <c r="I65" s="38">
        <f t="shared" si="11"/>
        <v>0</v>
      </c>
    </row>
    <row r="66" spans="1:9" ht="28.9">
      <c r="A66" s="34" t="s">
        <v>146</v>
      </c>
      <c r="B66" s="34" t="s">
        <v>147</v>
      </c>
      <c r="C66" s="35" t="s">
        <v>8</v>
      </c>
      <c r="D66" s="34"/>
      <c r="E66" s="34"/>
      <c r="F66" s="36"/>
      <c r="G66" s="36"/>
      <c r="H66" s="37"/>
      <c r="I66" s="38">
        <f t="shared" si="11"/>
        <v>0</v>
      </c>
    </row>
    <row r="67" spans="1:9" ht="15" customHeight="1">
      <c r="A67" s="58" t="s">
        <v>148</v>
      </c>
      <c r="B67" s="59"/>
      <c r="C67" s="59"/>
      <c r="D67" s="59"/>
      <c r="E67" s="59"/>
      <c r="F67" s="59"/>
      <c r="G67" s="59"/>
      <c r="H67" s="59"/>
      <c r="I67" s="60"/>
    </row>
    <row r="68" spans="1:9" ht="28.9">
      <c r="A68" s="34" t="s">
        <v>149</v>
      </c>
      <c r="B68" s="34" t="s">
        <v>150</v>
      </c>
      <c r="C68" s="35" t="s">
        <v>8</v>
      </c>
      <c r="D68" s="34"/>
      <c r="E68" s="34" t="s">
        <v>151</v>
      </c>
      <c r="F68" s="36"/>
      <c r="G68" s="36"/>
      <c r="H68" s="37"/>
      <c r="I68" s="38">
        <f t="shared" ref="I68:I80" si="12">COUNTIF(F68:G68,"x")</f>
        <v>0</v>
      </c>
    </row>
    <row r="69" spans="1:9" ht="43.15">
      <c r="A69" s="34" t="s">
        <v>152</v>
      </c>
      <c r="B69" s="34" t="s">
        <v>153</v>
      </c>
      <c r="C69" s="35" t="s">
        <v>8</v>
      </c>
      <c r="D69" s="34"/>
      <c r="E69" s="34" t="s">
        <v>154</v>
      </c>
      <c r="F69" s="36"/>
      <c r="G69" s="36"/>
      <c r="H69" s="37"/>
      <c r="I69" s="38">
        <f t="shared" si="12"/>
        <v>0</v>
      </c>
    </row>
    <row r="70" spans="1:9" ht="115.15">
      <c r="A70" s="34" t="s">
        <v>155</v>
      </c>
      <c r="B70" s="34" t="s">
        <v>156</v>
      </c>
      <c r="C70" s="35" t="s">
        <v>8</v>
      </c>
      <c r="D70" s="34"/>
      <c r="E70" s="34" t="s">
        <v>157</v>
      </c>
      <c r="F70" s="36"/>
      <c r="G70" s="36"/>
      <c r="H70" s="37"/>
      <c r="I70" s="38">
        <f t="shared" si="12"/>
        <v>0</v>
      </c>
    </row>
    <row r="71" spans="1:9" ht="43.15">
      <c r="A71" s="34" t="s">
        <v>158</v>
      </c>
      <c r="B71" s="34" t="s">
        <v>159</v>
      </c>
      <c r="C71" s="35" t="s">
        <v>8</v>
      </c>
      <c r="D71" s="34"/>
      <c r="E71" s="34" t="s">
        <v>160</v>
      </c>
      <c r="F71" s="36"/>
      <c r="G71" s="36"/>
      <c r="H71" s="37"/>
      <c r="I71" s="38">
        <f t="shared" si="12"/>
        <v>0</v>
      </c>
    </row>
    <row r="72" spans="1:9" ht="28.9">
      <c r="A72" s="34" t="s">
        <v>161</v>
      </c>
      <c r="B72" s="34" t="s">
        <v>162</v>
      </c>
      <c r="C72" s="35" t="s">
        <v>8</v>
      </c>
      <c r="D72" s="34"/>
      <c r="E72" s="34" t="s">
        <v>163</v>
      </c>
      <c r="F72" s="36"/>
      <c r="G72" s="36"/>
      <c r="H72" s="37"/>
      <c r="I72" s="38">
        <f t="shared" si="12"/>
        <v>0</v>
      </c>
    </row>
    <row r="73" spans="1:9" ht="72">
      <c r="A73" s="34" t="s">
        <v>164</v>
      </c>
      <c r="B73" s="34" t="s">
        <v>165</v>
      </c>
      <c r="C73" s="35" t="s">
        <v>8</v>
      </c>
      <c r="D73" s="34"/>
      <c r="E73" s="34" t="s">
        <v>166</v>
      </c>
      <c r="F73" s="36"/>
      <c r="G73" s="36"/>
      <c r="H73" s="37"/>
      <c r="I73" s="38">
        <f t="shared" si="12"/>
        <v>0</v>
      </c>
    </row>
    <row r="74" spans="1:9" ht="28.9">
      <c r="A74" s="34" t="s">
        <v>164</v>
      </c>
      <c r="B74" s="34" t="s">
        <v>167</v>
      </c>
      <c r="C74" s="35" t="s">
        <v>8</v>
      </c>
      <c r="D74" s="34"/>
      <c r="E74" s="34"/>
      <c r="F74" s="36"/>
      <c r="G74" s="36"/>
      <c r="H74" s="37"/>
      <c r="I74" s="38">
        <f t="shared" si="12"/>
        <v>0</v>
      </c>
    </row>
    <row r="75" spans="1:9" ht="28.9">
      <c r="A75" s="34" t="s">
        <v>168</v>
      </c>
      <c r="B75" s="34" t="s">
        <v>169</v>
      </c>
      <c r="C75" s="35" t="s">
        <v>8</v>
      </c>
      <c r="D75" s="34"/>
      <c r="E75" s="34" t="s">
        <v>170</v>
      </c>
      <c r="F75" s="36"/>
      <c r="G75" s="36"/>
      <c r="H75" s="37"/>
      <c r="I75" s="38">
        <f t="shared" si="12"/>
        <v>0</v>
      </c>
    </row>
    <row r="76" spans="1:9" ht="28.9">
      <c r="A76" s="34" t="s">
        <v>171</v>
      </c>
      <c r="B76" s="34" t="s">
        <v>172</v>
      </c>
      <c r="C76" s="35" t="s">
        <v>8</v>
      </c>
      <c r="D76" s="34"/>
      <c r="E76" s="34" t="s">
        <v>173</v>
      </c>
      <c r="F76" s="36"/>
      <c r="G76" s="36"/>
      <c r="H76" s="37"/>
      <c r="I76" s="38">
        <f t="shared" si="12"/>
        <v>0</v>
      </c>
    </row>
    <row r="77" spans="1:9" ht="72">
      <c r="A77" s="34" t="s">
        <v>174</v>
      </c>
      <c r="B77" s="34" t="s">
        <v>175</v>
      </c>
      <c r="C77" s="35" t="s">
        <v>8</v>
      </c>
      <c r="D77" s="34"/>
      <c r="E77" s="34" t="s">
        <v>176</v>
      </c>
      <c r="F77" s="36"/>
      <c r="G77" s="36"/>
      <c r="H77" s="37"/>
      <c r="I77" s="38">
        <f t="shared" si="12"/>
        <v>0</v>
      </c>
    </row>
    <row r="78" spans="1:9" ht="43.15">
      <c r="A78" s="34" t="s">
        <v>177</v>
      </c>
      <c r="B78" s="34" t="s">
        <v>178</v>
      </c>
      <c r="C78" s="35" t="s">
        <v>8</v>
      </c>
      <c r="D78" s="34"/>
      <c r="E78" s="34" t="s">
        <v>179</v>
      </c>
      <c r="F78" s="36"/>
      <c r="G78" s="36"/>
      <c r="H78" s="37"/>
      <c r="I78" s="38">
        <f t="shared" si="12"/>
        <v>0</v>
      </c>
    </row>
    <row r="79" spans="1:9" ht="28.9">
      <c r="A79" s="34" t="s">
        <v>180</v>
      </c>
      <c r="B79" s="34" t="s">
        <v>181</v>
      </c>
      <c r="C79" s="35" t="s">
        <v>8</v>
      </c>
      <c r="D79" s="34"/>
      <c r="E79" s="34" t="s">
        <v>182</v>
      </c>
      <c r="F79" s="36"/>
      <c r="G79" s="36"/>
      <c r="H79" s="37"/>
      <c r="I79" s="38">
        <f t="shared" si="12"/>
        <v>0</v>
      </c>
    </row>
    <row r="80" spans="1:9" ht="28.9">
      <c r="A80" s="34" t="s">
        <v>183</v>
      </c>
      <c r="B80" s="34" t="s">
        <v>184</v>
      </c>
      <c r="C80" s="35" t="s">
        <v>8</v>
      </c>
      <c r="D80" s="34" t="s">
        <v>185</v>
      </c>
      <c r="E80" s="34"/>
      <c r="F80" s="36"/>
      <c r="G80" s="36"/>
      <c r="H80" s="37"/>
      <c r="I80" s="38">
        <f t="shared" si="12"/>
        <v>0</v>
      </c>
    </row>
    <row r="81" spans="1:9" ht="15" customHeight="1">
      <c r="A81" s="58" t="s">
        <v>186</v>
      </c>
      <c r="B81" s="59"/>
      <c r="C81" s="59"/>
      <c r="D81" s="59"/>
      <c r="E81" s="59"/>
      <c r="F81" s="59"/>
      <c r="G81" s="59"/>
      <c r="H81" s="59"/>
      <c r="I81" s="60"/>
    </row>
    <row r="82" spans="1:9" ht="28.9">
      <c r="A82" s="34" t="s">
        <v>187</v>
      </c>
      <c r="B82" s="34" t="s">
        <v>188</v>
      </c>
      <c r="C82" s="35" t="s">
        <v>8</v>
      </c>
      <c r="D82" s="34"/>
      <c r="E82" s="34" t="s">
        <v>189</v>
      </c>
      <c r="F82" s="36"/>
      <c r="G82" s="36"/>
      <c r="H82" s="37"/>
      <c r="I82" s="38">
        <f t="shared" ref="I82:I85" si="13">COUNTIF(F82:G82,"x")</f>
        <v>0</v>
      </c>
    </row>
    <row r="83" spans="1:9" ht="43.15">
      <c r="A83" s="34" t="s">
        <v>190</v>
      </c>
      <c r="B83" s="34" t="s">
        <v>191</v>
      </c>
      <c r="C83" s="35" t="s">
        <v>8</v>
      </c>
      <c r="D83" s="34"/>
      <c r="E83" s="34" t="s">
        <v>192</v>
      </c>
      <c r="F83" s="36"/>
      <c r="G83" s="36"/>
      <c r="H83" s="37"/>
      <c r="I83" s="38">
        <f t="shared" si="13"/>
        <v>0</v>
      </c>
    </row>
    <row r="84" spans="1:9" ht="61.9" customHeight="1">
      <c r="A84" s="34" t="s">
        <v>193</v>
      </c>
      <c r="B84" s="34" t="s">
        <v>194</v>
      </c>
      <c r="C84" s="35" t="s">
        <v>8</v>
      </c>
      <c r="D84" s="34"/>
      <c r="E84" s="34" t="s">
        <v>195</v>
      </c>
      <c r="F84" s="36"/>
      <c r="G84" s="36"/>
      <c r="H84" s="37"/>
      <c r="I84" s="38">
        <f t="shared" si="13"/>
        <v>0</v>
      </c>
    </row>
    <row r="85" spans="1:9" ht="57.6">
      <c r="A85" s="34" t="s">
        <v>196</v>
      </c>
      <c r="B85" s="34" t="s">
        <v>197</v>
      </c>
      <c r="C85" s="35" t="s">
        <v>8</v>
      </c>
      <c r="D85" s="34"/>
      <c r="E85" s="34" t="s">
        <v>198</v>
      </c>
      <c r="F85" s="36"/>
      <c r="G85" s="36"/>
      <c r="H85" s="37"/>
      <c r="I85" s="38">
        <f t="shared" si="13"/>
        <v>0</v>
      </c>
    </row>
    <row r="86" spans="1:9">
      <c r="A86" s="58" t="s">
        <v>199</v>
      </c>
      <c r="B86" s="59"/>
      <c r="C86" s="59"/>
      <c r="D86" s="59"/>
      <c r="E86" s="59"/>
      <c r="F86" s="59"/>
      <c r="G86" s="59"/>
      <c r="H86" s="59"/>
      <c r="I86" s="60"/>
    </row>
    <row r="87" spans="1:9" ht="28.9">
      <c r="A87" s="34" t="s">
        <v>200</v>
      </c>
      <c r="B87" s="34" t="s">
        <v>201</v>
      </c>
      <c r="C87" s="35" t="s">
        <v>8</v>
      </c>
      <c r="D87" s="34"/>
      <c r="E87" s="34" t="s">
        <v>202</v>
      </c>
      <c r="F87" s="36"/>
      <c r="G87" s="36"/>
      <c r="H87" s="37"/>
      <c r="I87" s="38">
        <f t="shared" ref="I87:I91" si="14">COUNTIF(F87:G87,"x")</f>
        <v>0</v>
      </c>
    </row>
    <row r="88" spans="1:9" ht="57.6">
      <c r="A88" s="34" t="s">
        <v>203</v>
      </c>
      <c r="B88" s="34" t="s">
        <v>204</v>
      </c>
      <c r="C88" s="35" t="s">
        <v>8</v>
      </c>
      <c r="D88" s="34"/>
      <c r="E88" s="34" t="s">
        <v>205</v>
      </c>
      <c r="F88" s="36"/>
      <c r="G88" s="36"/>
      <c r="H88" s="37"/>
      <c r="I88" s="38">
        <f t="shared" si="14"/>
        <v>0</v>
      </c>
    </row>
    <row r="89" spans="1:9" ht="28.9">
      <c r="A89" s="34" t="s">
        <v>206</v>
      </c>
      <c r="B89" s="34" t="s">
        <v>207</v>
      </c>
      <c r="C89" s="35" t="s">
        <v>8</v>
      </c>
      <c r="D89" s="34"/>
      <c r="E89" s="34"/>
      <c r="F89" s="36"/>
      <c r="G89" s="36"/>
      <c r="H89" s="37"/>
      <c r="I89" s="38">
        <f t="shared" si="14"/>
        <v>0</v>
      </c>
    </row>
    <row r="90" spans="1:9" ht="57.6">
      <c r="A90" s="34" t="s">
        <v>208</v>
      </c>
      <c r="B90" s="34" t="s">
        <v>209</v>
      </c>
      <c r="C90" s="35" t="s">
        <v>8</v>
      </c>
      <c r="D90" s="34"/>
      <c r="E90" s="34" t="s">
        <v>210</v>
      </c>
      <c r="F90" s="36"/>
      <c r="G90" s="36"/>
      <c r="H90" s="37"/>
      <c r="I90" s="38">
        <f t="shared" si="14"/>
        <v>0</v>
      </c>
    </row>
    <row r="91" spans="1:9" ht="43.15">
      <c r="A91" s="34" t="s">
        <v>211</v>
      </c>
      <c r="B91" s="34" t="s">
        <v>212</v>
      </c>
      <c r="C91" s="35" t="s">
        <v>8</v>
      </c>
      <c r="D91" s="34"/>
      <c r="E91" s="34" t="s">
        <v>213</v>
      </c>
      <c r="F91" s="36"/>
      <c r="G91" s="36"/>
      <c r="H91" s="37"/>
      <c r="I91" s="38">
        <f t="shared" si="14"/>
        <v>0</v>
      </c>
    </row>
    <row r="92" spans="1:9" ht="14.45" customHeight="1">
      <c r="A92" s="58" t="s">
        <v>214</v>
      </c>
      <c r="B92" s="59"/>
      <c r="C92" s="59"/>
      <c r="D92" s="59"/>
      <c r="E92" s="59"/>
      <c r="F92" s="59"/>
      <c r="G92" s="59"/>
      <c r="H92" s="59"/>
      <c r="I92" s="60"/>
    </row>
    <row r="93" spans="1:9" ht="28.9">
      <c r="A93" s="34" t="s">
        <v>215</v>
      </c>
      <c r="B93" s="34" t="s">
        <v>216</v>
      </c>
      <c r="C93" s="35" t="s">
        <v>8</v>
      </c>
      <c r="D93" s="34"/>
      <c r="E93" s="34" t="s">
        <v>217</v>
      </c>
      <c r="F93" s="36"/>
      <c r="G93" s="36"/>
      <c r="H93" s="37"/>
      <c r="I93" s="38">
        <f t="shared" ref="I93:I98" si="15">COUNTIF(F93:G93,"x")</f>
        <v>0</v>
      </c>
    </row>
    <row r="94" spans="1:9" ht="57.6">
      <c r="A94" s="34" t="s">
        <v>218</v>
      </c>
      <c r="B94" s="34" t="s">
        <v>219</v>
      </c>
      <c r="C94" s="35" t="s">
        <v>8</v>
      </c>
      <c r="D94" s="34"/>
      <c r="E94" s="34" t="s">
        <v>220</v>
      </c>
      <c r="F94" s="36"/>
      <c r="G94" s="36"/>
      <c r="H94" s="37"/>
      <c r="I94" s="38">
        <f t="shared" si="15"/>
        <v>0</v>
      </c>
    </row>
    <row r="95" spans="1:9" ht="28.9">
      <c r="A95" s="34" t="s">
        <v>221</v>
      </c>
      <c r="B95" s="34" t="s">
        <v>222</v>
      </c>
      <c r="C95" s="35" t="s">
        <v>8</v>
      </c>
      <c r="D95" s="34"/>
      <c r="E95" s="34"/>
      <c r="F95" s="36"/>
      <c r="G95" s="36"/>
      <c r="H95" s="37"/>
      <c r="I95" s="38">
        <f t="shared" si="15"/>
        <v>0</v>
      </c>
    </row>
    <row r="96" spans="1:9" ht="57.6">
      <c r="A96" s="34" t="s">
        <v>223</v>
      </c>
      <c r="B96" s="34" t="s">
        <v>224</v>
      </c>
      <c r="C96" s="35" t="s">
        <v>8</v>
      </c>
      <c r="D96" s="34"/>
      <c r="E96" s="34" t="s">
        <v>225</v>
      </c>
      <c r="F96" s="36"/>
      <c r="G96" s="36"/>
      <c r="H96" s="37"/>
      <c r="I96" s="38">
        <f t="shared" si="15"/>
        <v>0</v>
      </c>
    </row>
    <row r="97" spans="1:9" ht="43.15">
      <c r="A97" s="34" t="s">
        <v>226</v>
      </c>
      <c r="B97" s="34" t="s">
        <v>227</v>
      </c>
      <c r="C97" s="35" t="s">
        <v>8</v>
      </c>
      <c r="D97" s="34"/>
      <c r="E97" s="34" t="s">
        <v>228</v>
      </c>
      <c r="F97" s="36"/>
      <c r="G97" s="36"/>
      <c r="H97" s="37"/>
      <c r="I97" s="38">
        <f t="shared" si="15"/>
        <v>0</v>
      </c>
    </row>
    <row r="98" spans="1:9">
      <c r="A98" s="34" t="s">
        <v>229</v>
      </c>
      <c r="B98" s="34" t="s">
        <v>230</v>
      </c>
      <c r="C98" s="35" t="s">
        <v>8</v>
      </c>
      <c r="D98" s="34"/>
      <c r="E98" s="34"/>
      <c r="F98" s="36"/>
      <c r="G98" s="36"/>
      <c r="H98" s="37"/>
      <c r="I98" s="38">
        <f t="shared" si="15"/>
        <v>0</v>
      </c>
    </row>
    <row r="99" spans="1:9">
      <c r="A99" s="58" t="s">
        <v>231</v>
      </c>
      <c r="B99" s="59"/>
      <c r="C99" s="59"/>
      <c r="D99" s="59"/>
      <c r="E99" s="59"/>
      <c r="F99" s="59"/>
      <c r="G99" s="59"/>
      <c r="H99" s="59"/>
      <c r="I99" s="60"/>
    </row>
    <row r="100" spans="1:9" ht="30.75">
      <c r="A100" s="34" t="s">
        <v>232</v>
      </c>
      <c r="B100" s="34" t="s">
        <v>233</v>
      </c>
      <c r="C100" s="35" t="s">
        <v>8</v>
      </c>
      <c r="D100" s="34"/>
      <c r="E100" s="34" t="s">
        <v>234</v>
      </c>
      <c r="F100" s="36"/>
      <c r="G100" s="36"/>
      <c r="H100" s="37"/>
      <c r="I100" s="38">
        <f t="shared" ref="I100:I109" si="16">COUNTIF(F100:G100,"x")</f>
        <v>0</v>
      </c>
    </row>
    <row r="101" spans="1:9" ht="57.6">
      <c r="A101" s="34" t="s">
        <v>235</v>
      </c>
      <c r="B101" s="34" t="s">
        <v>236</v>
      </c>
      <c r="C101" s="35" t="s">
        <v>8</v>
      </c>
      <c r="D101" s="34"/>
      <c r="E101" s="34" t="s">
        <v>237</v>
      </c>
      <c r="F101" s="36"/>
      <c r="G101" s="36"/>
      <c r="H101" s="37"/>
      <c r="I101" s="38">
        <f t="shared" si="16"/>
        <v>0</v>
      </c>
    </row>
    <row r="102" spans="1:9" ht="86.45">
      <c r="A102" s="34" t="s">
        <v>238</v>
      </c>
      <c r="B102" s="34" t="s">
        <v>239</v>
      </c>
      <c r="C102" s="35" t="s">
        <v>8</v>
      </c>
      <c r="D102" s="34"/>
      <c r="E102" s="34" t="s">
        <v>240</v>
      </c>
      <c r="F102" s="36"/>
      <c r="G102" s="36"/>
      <c r="H102" s="37"/>
      <c r="I102" s="38">
        <f t="shared" si="16"/>
        <v>0</v>
      </c>
    </row>
    <row r="103" spans="1:9" ht="28.9">
      <c r="A103" s="34" t="s">
        <v>241</v>
      </c>
      <c r="B103" s="34" t="s">
        <v>242</v>
      </c>
      <c r="C103" s="35" t="s">
        <v>8</v>
      </c>
      <c r="D103" s="34"/>
      <c r="E103" s="34" t="s">
        <v>243</v>
      </c>
      <c r="F103" s="36"/>
      <c r="G103" s="36"/>
      <c r="H103" s="37"/>
      <c r="I103" s="38">
        <f t="shared" si="16"/>
        <v>0</v>
      </c>
    </row>
    <row r="104" spans="1:9" ht="28.9">
      <c r="A104" s="34" t="s">
        <v>244</v>
      </c>
      <c r="B104" s="34" t="s">
        <v>245</v>
      </c>
      <c r="C104" s="35" t="s">
        <v>8</v>
      </c>
      <c r="D104" s="34"/>
      <c r="E104" s="34" t="s">
        <v>246</v>
      </c>
      <c r="F104" s="36"/>
      <c r="G104" s="36"/>
      <c r="H104" s="37"/>
      <c r="I104" s="38">
        <f t="shared" si="16"/>
        <v>0</v>
      </c>
    </row>
    <row r="105" spans="1:9" ht="43.15">
      <c r="A105" s="34" t="s">
        <v>247</v>
      </c>
      <c r="B105" s="34" t="s">
        <v>248</v>
      </c>
      <c r="C105" s="35" t="s">
        <v>8</v>
      </c>
      <c r="D105" s="34"/>
      <c r="E105" s="34" t="s">
        <v>249</v>
      </c>
      <c r="F105" s="36"/>
      <c r="G105" s="36"/>
      <c r="H105" s="37"/>
      <c r="I105" s="38">
        <f t="shared" si="16"/>
        <v>0</v>
      </c>
    </row>
    <row r="106" spans="1:9" ht="43.15">
      <c r="A106" s="34" t="s">
        <v>250</v>
      </c>
      <c r="B106" s="34" t="s">
        <v>251</v>
      </c>
      <c r="C106" s="35" t="s">
        <v>8</v>
      </c>
      <c r="D106" s="34"/>
      <c r="E106" s="34" t="s">
        <v>252</v>
      </c>
      <c r="F106" s="36"/>
      <c r="G106" s="36"/>
      <c r="H106" s="37"/>
      <c r="I106" s="38">
        <f t="shared" si="16"/>
        <v>0</v>
      </c>
    </row>
    <row r="107" spans="1:9" ht="28.9">
      <c r="A107" s="34" t="s">
        <v>253</v>
      </c>
      <c r="B107" s="34" t="s">
        <v>254</v>
      </c>
      <c r="C107" s="35" t="s">
        <v>8</v>
      </c>
      <c r="D107" s="34"/>
      <c r="E107" s="34" t="s">
        <v>255</v>
      </c>
      <c r="F107" s="36"/>
      <c r="G107" s="36"/>
      <c r="H107" s="37"/>
      <c r="I107" s="38">
        <f t="shared" si="16"/>
        <v>0</v>
      </c>
    </row>
    <row r="108" spans="1:9" ht="43.15">
      <c r="A108" s="34" t="s">
        <v>256</v>
      </c>
      <c r="B108" s="34" t="s">
        <v>257</v>
      </c>
      <c r="C108" s="35" t="s">
        <v>8</v>
      </c>
      <c r="D108" s="34"/>
      <c r="E108" s="34" t="s">
        <v>258</v>
      </c>
      <c r="F108" s="36"/>
      <c r="G108" s="36"/>
      <c r="H108" s="37"/>
      <c r="I108" s="38">
        <f t="shared" si="16"/>
        <v>0</v>
      </c>
    </row>
    <row r="109" spans="1:9" ht="100.9">
      <c r="A109" s="34" t="s">
        <v>259</v>
      </c>
      <c r="B109" s="34" t="s">
        <v>260</v>
      </c>
      <c r="C109" s="35" t="s">
        <v>8</v>
      </c>
      <c r="D109" s="34"/>
      <c r="E109" s="34" t="s">
        <v>261</v>
      </c>
      <c r="F109" s="36"/>
      <c r="G109" s="36"/>
      <c r="H109" s="37"/>
      <c r="I109" s="38">
        <f t="shared" si="16"/>
        <v>0</v>
      </c>
    </row>
    <row r="110" spans="1:9" ht="21">
      <c r="A110" s="61" t="s">
        <v>262</v>
      </c>
      <c r="B110" s="62"/>
      <c r="C110" s="62"/>
      <c r="D110" s="62"/>
      <c r="E110" s="62"/>
      <c r="F110" s="62"/>
      <c r="G110" s="62"/>
      <c r="H110" s="62"/>
      <c r="I110" s="63"/>
    </row>
    <row r="111" spans="1:9">
      <c r="A111" s="58" t="s">
        <v>263</v>
      </c>
      <c r="B111" s="59"/>
      <c r="C111" s="59"/>
      <c r="D111" s="59"/>
      <c r="E111" s="59"/>
      <c r="F111" s="59"/>
      <c r="G111" s="59"/>
      <c r="H111" s="59"/>
      <c r="I111" s="60"/>
    </row>
    <row r="112" spans="1:9" ht="28.9">
      <c r="A112" s="34" t="s">
        <v>264</v>
      </c>
      <c r="B112" s="34" t="s">
        <v>265</v>
      </c>
      <c r="C112" s="35" t="s">
        <v>8</v>
      </c>
      <c r="D112" s="34"/>
      <c r="E112" s="34"/>
      <c r="F112" s="36"/>
      <c r="G112" s="36"/>
      <c r="H112" s="37"/>
      <c r="I112" s="38">
        <f t="shared" ref="I112:I115" si="17">COUNTIF(F112:G112,"x")</f>
        <v>0</v>
      </c>
    </row>
    <row r="113" spans="1:9" ht="28.9">
      <c r="A113" s="34" t="s">
        <v>266</v>
      </c>
      <c r="B113" s="34" t="s">
        <v>267</v>
      </c>
      <c r="C113" s="35" t="s">
        <v>8</v>
      </c>
      <c r="D113" s="34"/>
      <c r="E113" s="34"/>
      <c r="F113" s="36"/>
      <c r="G113" s="36"/>
      <c r="H113" s="37"/>
      <c r="I113" s="38">
        <f t="shared" si="17"/>
        <v>0</v>
      </c>
    </row>
    <row r="114" spans="1:9" ht="28.9">
      <c r="A114" s="34" t="s">
        <v>268</v>
      </c>
      <c r="B114" s="34" t="s">
        <v>269</v>
      </c>
      <c r="C114" s="35" t="s">
        <v>8</v>
      </c>
      <c r="D114" s="34"/>
      <c r="E114" s="34" t="s">
        <v>270</v>
      </c>
      <c r="F114" s="36"/>
      <c r="G114" s="36"/>
      <c r="H114" s="37"/>
      <c r="I114" s="38">
        <f t="shared" si="17"/>
        <v>0</v>
      </c>
    </row>
    <row r="115" spans="1:9" ht="57.6">
      <c r="A115" s="34" t="s">
        <v>271</v>
      </c>
      <c r="B115" s="34" t="s">
        <v>272</v>
      </c>
      <c r="C115" s="35" t="s">
        <v>8</v>
      </c>
      <c r="D115" s="34"/>
      <c r="E115" s="34" t="s">
        <v>273</v>
      </c>
      <c r="F115" s="36"/>
      <c r="G115" s="36"/>
      <c r="H115" s="37"/>
      <c r="I115" s="38">
        <f t="shared" si="17"/>
        <v>0</v>
      </c>
    </row>
    <row r="116" spans="1:9">
      <c r="A116" s="58" t="s">
        <v>274</v>
      </c>
      <c r="B116" s="59"/>
      <c r="C116" s="59"/>
      <c r="D116" s="59"/>
      <c r="E116" s="59"/>
      <c r="F116" s="59"/>
      <c r="G116" s="59"/>
      <c r="H116" s="59"/>
      <c r="I116" s="60"/>
    </row>
    <row r="117" spans="1:9" ht="28.9">
      <c r="A117" s="34" t="s">
        <v>275</v>
      </c>
      <c r="B117" s="34" t="s">
        <v>276</v>
      </c>
      <c r="C117" s="35" t="s">
        <v>8</v>
      </c>
      <c r="D117" s="34"/>
      <c r="E117" s="34"/>
      <c r="F117" s="36"/>
      <c r="G117" s="36"/>
      <c r="H117" s="37"/>
      <c r="I117" s="38">
        <f t="shared" ref="I117:I122" si="18">COUNTIF(F117:G117,"x")</f>
        <v>0</v>
      </c>
    </row>
    <row r="118" spans="1:9" ht="43.15">
      <c r="A118" s="34" t="s">
        <v>277</v>
      </c>
      <c r="B118" s="34" t="s">
        <v>278</v>
      </c>
      <c r="C118" s="35" t="s">
        <v>8</v>
      </c>
      <c r="D118" s="34"/>
      <c r="E118" s="34" t="s">
        <v>279</v>
      </c>
      <c r="F118" s="36"/>
      <c r="G118" s="36"/>
      <c r="H118" s="37"/>
      <c r="I118" s="38">
        <f t="shared" si="18"/>
        <v>0</v>
      </c>
    </row>
    <row r="119" spans="1:9" ht="43.15">
      <c r="A119" s="34" t="s">
        <v>280</v>
      </c>
      <c r="B119" s="34" t="s">
        <v>281</v>
      </c>
      <c r="C119" s="35" t="s">
        <v>8</v>
      </c>
      <c r="D119" s="34"/>
      <c r="E119" s="34" t="s">
        <v>282</v>
      </c>
      <c r="F119" s="36"/>
      <c r="G119" s="36"/>
      <c r="H119" s="37"/>
      <c r="I119" s="38">
        <f t="shared" si="18"/>
        <v>0</v>
      </c>
    </row>
    <row r="120" spans="1:9" ht="28.9">
      <c r="A120" s="34" t="s">
        <v>283</v>
      </c>
      <c r="B120" s="34" t="s">
        <v>284</v>
      </c>
      <c r="C120" s="35" t="s">
        <v>8</v>
      </c>
      <c r="D120" s="34"/>
      <c r="E120" s="34"/>
      <c r="F120" s="36"/>
      <c r="G120" s="36"/>
      <c r="H120" s="37"/>
      <c r="I120" s="38">
        <f t="shared" si="18"/>
        <v>0</v>
      </c>
    </row>
    <row r="121" spans="1:9" ht="86.45">
      <c r="A121" s="34" t="s">
        <v>285</v>
      </c>
      <c r="B121" s="34" t="s">
        <v>286</v>
      </c>
      <c r="C121" s="35" t="s">
        <v>8</v>
      </c>
      <c r="D121" s="34"/>
      <c r="E121" s="34" t="s">
        <v>287</v>
      </c>
      <c r="F121" s="36"/>
      <c r="G121" s="36"/>
      <c r="H121" s="37"/>
      <c r="I121" s="38">
        <f t="shared" si="18"/>
        <v>0</v>
      </c>
    </row>
    <row r="122" spans="1:9" ht="72">
      <c r="A122" s="34" t="s">
        <v>288</v>
      </c>
      <c r="B122" s="34" t="s">
        <v>289</v>
      </c>
      <c r="C122" s="35" t="s">
        <v>8</v>
      </c>
      <c r="D122" s="34"/>
      <c r="E122" s="34" t="s">
        <v>290</v>
      </c>
      <c r="F122" s="36"/>
      <c r="G122" s="36"/>
      <c r="H122" s="37"/>
      <c r="I122" s="38">
        <f t="shared" si="18"/>
        <v>0</v>
      </c>
    </row>
    <row r="123" spans="1:9" ht="28.9">
      <c r="A123" s="34" t="s">
        <v>291</v>
      </c>
      <c r="B123" s="34" t="s">
        <v>292</v>
      </c>
      <c r="C123" s="35" t="s">
        <v>8</v>
      </c>
      <c r="D123" s="34"/>
      <c r="E123" s="34" t="s">
        <v>293</v>
      </c>
      <c r="F123" s="36"/>
      <c r="G123" s="36"/>
      <c r="H123" s="37"/>
      <c r="I123" s="38">
        <f t="shared" ref="I123" si="19">COUNTIF(F123:G123,"x")</f>
        <v>0</v>
      </c>
    </row>
    <row r="124" spans="1:9">
      <c r="A124" s="58" t="s">
        <v>294</v>
      </c>
      <c r="B124" s="59"/>
      <c r="C124" s="59"/>
      <c r="D124" s="59"/>
      <c r="E124" s="59"/>
      <c r="F124" s="59"/>
      <c r="G124" s="59"/>
      <c r="H124" s="59"/>
      <c r="I124" s="60"/>
    </row>
    <row r="125" spans="1:9" ht="28.9">
      <c r="A125" s="34" t="s">
        <v>295</v>
      </c>
      <c r="B125" s="34" t="s">
        <v>296</v>
      </c>
      <c r="C125" s="35" t="s">
        <v>8</v>
      </c>
      <c r="D125" s="34"/>
      <c r="E125" s="34"/>
      <c r="F125" s="36"/>
      <c r="G125" s="36"/>
      <c r="H125" s="37"/>
      <c r="I125" s="38">
        <f t="shared" ref="I125:I139" si="20">COUNTIF(F125:G125,"x")</f>
        <v>0</v>
      </c>
    </row>
    <row r="126" spans="1:9" ht="43.15">
      <c r="A126" s="34" t="s">
        <v>297</v>
      </c>
      <c r="B126" s="34" t="s">
        <v>298</v>
      </c>
      <c r="C126" s="35" t="s">
        <v>8</v>
      </c>
      <c r="D126" s="34"/>
      <c r="E126" s="34" t="s">
        <v>299</v>
      </c>
      <c r="F126" s="36"/>
      <c r="G126" s="36"/>
      <c r="H126" s="37"/>
      <c r="I126" s="38">
        <f t="shared" si="20"/>
        <v>0</v>
      </c>
    </row>
    <row r="127" spans="1:9" ht="43.15">
      <c r="A127" s="34" t="s">
        <v>300</v>
      </c>
      <c r="B127" s="34" t="s">
        <v>301</v>
      </c>
      <c r="C127" s="35" t="s">
        <v>8</v>
      </c>
      <c r="D127" s="34"/>
      <c r="E127" s="34" t="s">
        <v>302</v>
      </c>
      <c r="F127" s="36"/>
      <c r="G127" s="36"/>
      <c r="H127" s="37"/>
      <c r="I127" s="38">
        <f t="shared" si="20"/>
        <v>0</v>
      </c>
    </row>
    <row r="128" spans="1:9" ht="43.15">
      <c r="A128" s="34" t="s">
        <v>303</v>
      </c>
      <c r="B128" s="34" t="s">
        <v>304</v>
      </c>
      <c r="C128" s="35" t="s">
        <v>8</v>
      </c>
      <c r="D128" s="34"/>
      <c r="E128" s="34"/>
      <c r="F128" s="36"/>
      <c r="G128" s="36"/>
      <c r="H128" s="37"/>
      <c r="I128" s="38">
        <f t="shared" si="20"/>
        <v>0</v>
      </c>
    </row>
    <row r="129" spans="1:9" ht="28.9">
      <c r="A129" s="34" t="s">
        <v>305</v>
      </c>
      <c r="B129" s="34" t="s">
        <v>150</v>
      </c>
      <c r="C129" s="35" t="s">
        <v>8</v>
      </c>
      <c r="D129" s="34"/>
      <c r="E129" s="34" t="s">
        <v>306</v>
      </c>
      <c r="F129" s="36"/>
      <c r="G129" s="36"/>
      <c r="H129" s="37"/>
      <c r="I129" s="38">
        <f t="shared" si="20"/>
        <v>0</v>
      </c>
    </row>
    <row r="130" spans="1:9" ht="115.15">
      <c r="A130" s="34" t="s">
        <v>307</v>
      </c>
      <c r="B130" s="34" t="s">
        <v>308</v>
      </c>
      <c r="C130" s="35" t="s">
        <v>8</v>
      </c>
      <c r="D130" s="34"/>
      <c r="E130" s="34" t="s">
        <v>157</v>
      </c>
      <c r="F130" s="36"/>
      <c r="G130" s="36"/>
      <c r="H130" s="37"/>
      <c r="I130" s="38">
        <f t="shared" si="20"/>
        <v>0</v>
      </c>
    </row>
    <row r="131" spans="1:9" ht="28.9">
      <c r="A131" s="34" t="s">
        <v>309</v>
      </c>
      <c r="B131" s="34" t="s">
        <v>162</v>
      </c>
      <c r="C131" s="35" t="s">
        <v>8</v>
      </c>
      <c r="D131" s="34"/>
      <c r="E131" s="34" t="s">
        <v>310</v>
      </c>
      <c r="F131" s="36"/>
      <c r="G131" s="36"/>
      <c r="H131" s="37"/>
      <c r="I131" s="38">
        <f t="shared" si="20"/>
        <v>0</v>
      </c>
    </row>
    <row r="132" spans="1:9" ht="72">
      <c r="A132" s="34" t="s">
        <v>311</v>
      </c>
      <c r="B132" s="34" t="s">
        <v>312</v>
      </c>
      <c r="C132" s="35" t="s">
        <v>8</v>
      </c>
      <c r="D132" s="34"/>
      <c r="E132" s="34" t="s">
        <v>313</v>
      </c>
      <c r="F132" s="36"/>
      <c r="G132" s="36"/>
      <c r="H132" s="37"/>
      <c r="I132" s="38">
        <f t="shared" si="20"/>
        <v>0</v>
      </c>
    </row>
    <row r="133" spans="1:9" ht="28.9">
      <c r="A133" s="34" t="s">
        <v>314</v>
      </c>
      <c r="B133" s="34" t="s">
        <v>167</v>
      </c>
      <c r="C133" s="35" t="s">
        <v>8</v>
      </c>
      <c r="D133" s="34"/>
      <c r="E133" s="34"/>
      <c r="F133" s="36"/>
      <c r="G133" s="36"/>
      <c r="H133" s="37"/>
      <c r="I133" s="38">
        <f t="shared" si="20"/>
        <v>0</v>
      </c>
    </row>
    <row r="134" spans="1:9" ht="28.9">
      <c r="A134" s="34" t="s">
        <v>315</v>
      </c>
      <c r="B134" s="34" t="s">
        <v>169</v>
      </c>
      <c r="C134" s="35" t="s">
        <v>8</v>
      </c>
      <c r="D134" s="34"/>
      <c r="E134" s="34" t="s">
        <v>170</v>
      </c>
      <c r="F134" s="36"/>
      <c r="G134" s="36"/>
      <c r="H134" s="37"/>
      <c r="I134" s="38">
        <f t="shared" si="20"/>
        <v>0</v>
      </c>
    </row>
    <row r="135" spans="1:9" ht="28.9">
      <c r="A135" s="34" t="s">
        <v>316</v>
      </c>
      <c r="B135" s="34" t="s">
        <v>172</v>
      </c>
      <c r="C135" s="35" t="s">
        <v>8</v>
      </c>
      <c r="D135" s="34"/>
      <c r="E135" s="34" t="s">
        <v>173</v>
      </c>
      <c r="F135" s="36"/>
      <c r="G135" s="36"/>
      <c r="H135" s="37"/>
      <c r="I135" s="38">
        <f t="shared" si="20"/>
        <v>0</v>
      </c>
    </row>
    <row r="136" spans="1:9" ht="43.15">
      <c r="A136" s="34" t="s">
        <v>317</v>
      </c>
      <c r="B136" s="34" t="s">
        <v>178</v>
      </c>
      <c r="C136" s="35" t="s">
        <v>8</v>
      </c>
      <c r="D136" s="34"/>
      <c r="E136" s="34" t="s">
        <v>179</v>
      </c>
      <c r="F136" s="36"/>
      <c r="G136" s="36"/>
      <c r="H136" s="37"/>
      <c r="I136" s="38">
        <f t="shared" si="20"/>
        <v>0</v>
      </c>
    </row>
    <row r="137" spans="1:9" ht="100.9">
      <c r="A137" s="34" t="s">
        <v>318</v>
      </c>
      <c r="B137" s="34" t="s">
        <v>319</v>
      </c>
      <c r="C137" s="35" t="s">
        <v>8</v>
      </c>
      <c r="D137" s="34"/>
      <c r="E137" s="34" t="s">
        <v>320</v>
      </c>
      <c r="F137" s="36"/>
      <c r="G137" s="36"/>
      <c r="H137" s="37"/>
      <c r="I137" s="38">
        <f t="shared" si="20"/>
        <v>0</v>
      </c>
    </row>
    <row r="138" spans="1:9" ht="65.45" customHeight="1">
      <c r="A138" s="34" t="s">
        <v>321</v>
      </c>
      <c r="B138" s="34" t="s">
        <v>181</v>
      </c>
      <c r="C138" s="35" t="s">
        <v>8</v>
      </c>
      <c r="D138" s="34"/>
      <c r="E138" s="34" t="s">
        <v>182</v>
      </c>
      <c r="F138" s="36"/>
      <c r="G138" s="36"/>
      <c r="H138" s="37"/>
      <c r="I138" s="38">
        <f t="shared" si="20"/>
        <v>0</v>
      </c>
    </row>
    <row r="139" spans="1:9" ht="28.9">
      <c r="A139" s="34" t="s">
        <v>322</v>
      </c>
      <c r="B139" s="34" t="s">
        <v>184</v>
      </c>
      <c r="C139" s="35" t="s">
        <v>8</v>
      </c>
      <c r="D139" s="34" t="s">
        <v>185</v>
      </c>
      <c r="E139" s="34"/>
      <c r="F139" s="36"/>
      <c r="G139" s="36"/>
      <c r="H139" s="37"/>
      <c r="I139" s="38">
        <f t="shared" si="20"/>
        <v>0</v>
      </c>
    </row>
    <row r="140" spans="1:9">
      <c r="A140" s="58" t="s">
        <v>323</v>
      </c>
      <c r="B140" s="59"/>
      <c r="C140" s="59"/>
      <c r="D140" s="59"/>
      <c r="E140" s="59"/>
      <c r="F140" s="59"/>
      <c r="G140" s="59"/>
      <c r="H140" s="59"/>
      <c r="I140" s="60"/>
    </row>
    <row r="141" spans="1:9" ht="28.9">
      <c r="A141" s="34" t="s">
        <v>324</v>
      </c>
      <c r="B141" s="34" t="s">
        <v>325</v>
      </c>
      <c r="C141" s="35" t="s">
        <v>8</v>
      </c>
      <c r="D141" s="34"/>
      <c r="E141" s="34"/>
      <c r="F141" s="36"/>
      <c r="G141" s="36"/>
      <c r="H141" s="37"/>
      <c r="I141" s="38">
        <f t="shared" ref="I141:I150" si="21">COUNTIF(F141:G141,"x")</f>
        <v>0</v>
      </c>
    </row>
    <row r="142" spans="1:9" ht="57.6">
      <c r="A142" s="34" t="s">
        <v>326</v>
      </c>
      <c r="B142" s="34" t="s">
        <v>327</v>
      </c>
      <c r="C142" s="35" t="s">
        <v>8</v>
      </c>
      <c r="D142" s="34"/>
      <c r="E142" s="34" t="s">
        <v>328</v>
      </c>
      <c r="F142" s="36"/>
      <c r="G142" s="36"/>
      <c r="H142" s="37"/>
      <c r="I142" s="38">
        <f t="shared" si="21"/>
        <v>0</v>
      </c>
    </row>
    <row r="143" spans="1:9" ht="43.15">
      <c r="A143" s="34" t="s">
        <v>329</v>
      </c>
      <c r="B143" s="34" t="s">
        <v>330</v>
      </c>
      <c r="C143" s="35" t="s">
        <v>8</v>
      </c>
      <c r="D143" s="34"/>
      <c r="E143" s="34" t="s">
        <v>331</v>
      </c>
      <c r="F143" s="36"/>
      <c r="G143" s="36"/>
      <c r="H143" s="37"/>
      <c r="I143" s="38">
        <f t="shared" si="21"/>
        <v>0</v>
      </c>
    </row>
    <row r="144" spans="1:9" ht="43.15">
      <c r="A144" s="34" t="s">
        <v>332</v>
      </c>
      <c r="B144" s="34" t="s">
        <v>333</v>
      </c>
      <c r="C144" s="35" t="s">
        <v>8</v>
      </c>
      <c r="D144" s="34"/>
      <c r="E144" s="34" t="s">
        <v>334</v>
      </c>
      <c r="F144" s="36"/>
      <c r="G144" s="36"/>
      <c r="H144" s="37"/>
      <c r="I144" s="38">
        <f t="shared" si="21"/>
        <v>0</v>
      </c>
    </row>
    <row r="145" spans="1:9" ht="43.15">
      <c r="A145" s="34" t="s">
        <v>335</v>
      </c>
      <c r="B145" s="34" t="s">
        <v>336</v>
      </c>
      <c r="C145" s="35" t="s">
        <v>8</v>
      </c>
      <c r="D145" s="34"/>
      <c r="E145" s="34" t="s">
        <v>337</v>
      </c>
      <c r="F145" s="36"/>
      <c r="G145" s="36"/>
      <c r="H145" s="37"/>
      <c r="I145" s="38">
        <f t="shared" si="21"/>
        <v>0</v>
      </c>
    </row>
    <row r="146" spans="1:9" ht="57.6">
      <c r="A146" s="34" t="s">
        <v>338</v>
      </c>
      <c r="B146" s="34" t="s">
        <v>339</v>
      </c>
      <c r="C146" s="35" t="s">
        <v>8</v>
      </c>
      <c r="D146" s="34"/>
      <c r="E146" s="34" t="s">
        <v>340</v>
      </c>
      <c r="F146" s="36"/>
      <c r="G146" s="36"/>
      <c r="H146" s="37"/>
      <c r="I146" s="38">
        <f t="shared" si="21"/>
        <v>0</v>
      </c>
    </row>
    <row r="147" spans="1:9" ht="43.15">
      <c r="A147" s="34" t="s">
        <v>341</v>
      </c>
      <c r="B147" s="34" t="s">
        <v>342</v>
      </c>
      <c r="C147" s="35" t="s">
        <v>8</v>
      </c>
      <c r="D147" s="34"/>
      <c r="E147" s="34" t="s">
        <v>343</v>
      </c>
      <c r="F147" s="36"/>
      <c r="G147" s="36"/>
      <c r="H147" s="37"/>
      <c r="I147" s="38">
        <f t="shared" si="21"/>
        <v>0</v>
      </c>
    </row>
    <row r="148" spans="1:9" ht="43.15">
      <c r="A148" s="34" t="s">
        <v>344</v>
      </c>
      <c r="B148" s="34" t="s">
        <v>345</v>
      </c>
      <c r="C148" s="35" t="s">
        <v>8</v>
      </c>
      <c r="D148" s="34"/>
      <c r="E148" s="34" t="s">
        <v>346</v>
      </c>
      <c r="F148" s="36"/>
      <c r="G148" s="36"/>
      <c r="H148" s="37"/>
      <c r="I148" s="38">
        <f t="shared" si="21"/>
        <v>0</v>
      </c>
    </row>
    <row r="149" spans="1:9" ht="43.15">
      <c r="A149" s="34" t="s">
        <v>347</v>
      </c>
      <c r="B149" s="34" t="s">
        <v>348</v>
      </c>
      <c r="C149" s="35" t="s">
        <v>8</v>
      </c>
      <c r="D149" s="34"/>
      <c r="E149" s="34" t="s">
        <v>349</v>
      </c>
      <c r="F149" s="36"/>
      <c r="G149" s="36"/>
      <c r="H149" s="37"/>
      <c r="I149" s="38">
        <f t="shared" si="21"/>
        <v>0</v>
      </c>
    </row>
    <row r="150" spans="1:9" ht="58.15" customHeight="1">
      <c r="A150" s="34" t="s">
        <v>350</v>
      </c>
      <c r="B150" s="34" t="s">
        <v>351</v>
      </c>
      <c r="C150" s="35" t="s">
        <v>8</v>
      </c>
      <c r="D150" s="34"/>
      <c r="E150" s="34" t="s">
        <v>352</v>
      </c>
      <c r="F150" s="36"/>
      <c r="G150" s="36"/>
      <c r="H150" s="37"/>
      <c r="I150" s="38">
        <f t="shared" si="21"/>
        <v>0</v>
      </c>
    </row>
    <row r="151" spans="1:9">
      <c r="A151" s="58" t="s">
        <v>353</v>
      </c>
      <c r="B151" s="59"/>
      <c r="C151" s="59"/>
      <c r="D151" s="59"/>
      <c r="E151" s="59"/>
      <c r="F151" s="59"/>
      <c r="G151" s="59"/>
      <c r="H151" s="59"/>
      <c r="I151" s="60"/>
    </row>
    <row r="152" spans="1:9" ht="43.15">
      <c r="A152" s="34" t="s">
        <v>354</v>
      </c>
      <c r="B152" s="34" t="s">
        <v>355</v>
      </c>
      <c r="C152" s="35" t="s">
        <v>8</v>
      </c>
      <c r="D152" s="34"/>
      <c r="E152" s="34"/>
      <c r="F152" s="36"/>
      <c r="G152" s="36"/>
      <c r="H152" s="37"/>
      <c r="I152" s="38">
        <f t="shared" ref="I152:I163" si="22">COUNTIF(F152:G152,"x")</f>
        <v>0</v>
      </c>
    </row>
    <row r="153" spans="1:9" ht="57.6">
      <c r="A153" s="34" t="s">
        <v>356</v>
      </c>
      <c r="B153" s="34" t="s">
        <v>357</v>
      </c>
      <c r="C153" s="35" t="s">
        <v>8</v>
      </c>
      <c r="D153" s="34"/>
      <c r="E153" s="34" t="s">
        <v>358</v>
      </c>
      <c r="F153" s="36"/>
      <c r="G153" s="36"/>
      <c r="H153" s="37"/>
      <c r="I153" s="38">
        <f t="shared" si="22"/>
        <v>0</v>
      </c>
    </row>
    <row r="154" spans="1:9" ht="43.15">
      <c r="A154" s="34" t="s">
        <v>359</v>
      </c>
      <c r="B154" s="34" t="s">
        <v>360</v>
      </c>
      <c r="C154" s="35" t="s">
        <v>8</v>
      </c>
      <c r="D154" s="34"/>
      <c r="E154" s="34" t="s">
        <v>361</v>
      </c>
      <c r="F154" s="36"/>
      <c r="G154" s="36"/>
      <c r="H154" s="37"/>
      <c r="I154" s="38">
        <f t="shared" si="22"/>
        <v>0</v>
      </c>
    </row>
    <row r="155" spans="1:9" ht="43.15">
      <c r="A155" s="34" t="s">
        <v>362</v>
      </c>
      <c r="B155" s="34" t="s">
        <v>363</v>
      </c>
      <c r="C155" s="35" t="s">
        <v>8</v>
      </c>
      <c r="D155" s="34"/>
      <c r="E155" s="34" t="s">
        <v>364</v>
      </c>
      <c r="F155" s="36"/>
      <c r="G155" s="36"/>
      <c r="H155" s="37"/>
      <c r="I155" s="38">
        <f t="shared" si="22"/>
        <v>0</v>
      </c>
    </row>
    <row r="156" spans="1:9" ht="43.15">
      <c r="A156" s="34" t="s">
        <v>365</v>
      </c>
      <c r="B156" s="34" t="s">
        <v>366</v>
      </c>
      <c r="C156" s="35" t="s">
        <v>8</v>
      </c>
      <c r="D156" s="34"/>
      <c r="E156" s="34" t="s">
        <v>337</v>
      </c>
      <c r="F156" s="36"/>
      <c r="G156" s="36"/>
      <c r="H156" s="37"/>
      <c r="I156" s="38">
        <f t="shared" si="22"/>
        <v>0</v>
      </c>
    </row>
    <row r="157" spans="1:9" ht="57.6">
      <c r="A157" s="34" t="s">
        <v>367</v>
      </c>
      <c r="B157" s="34" t="s">
        <v>368</v>
      </c>
      <c r="C157" s="35" t="s">
        <v>8</v>
      </c>
      <c r="D157" s="34"/>
      <c r="E157" s="34" t="s">
        <v>340</v>
      </c>
      <c r="F157" s="36"/>
      <c r="G157" s="36"/>
      <c r="H157" s="37"/>
      <c r="I157" s="38">
        <f t="shared" si="22"/>
        <v>0</v>
      </c>
    </row>
    <row r="158" spans="1:9" ht="43.15">
      <c r="A158" s="34" t="s">
        <v>369</v>
      </c>
      <c r="B158" s="34" t="s">
        <v>342</v>
      </c>
      <c r="C158" s="35" t="s">
        <v>8</v>
      </c>
      <c r="D158" s="34"/>
      <c r="E158" s="34" t="s">
        <v>343</v>
      </c>
      <c r="F158" s="36"/>
      <c r="G158" s="36"/>
      <c r="H158" s="37"/>
      <c r="I158" s="38">
        <f t="shared" si="22"/>
        <v>0</v>
      </c>
    </row>
    <row r="159" spans="1:9" ht="63" customHeight="1">
      <c r="A159" s="34" t="s">
        <v>370</v>
      </c>
      <c r="B159" s="34" t="s">
        <v>371</v>
      </c>
      <c r="C159" s="35" t="s">
        <v>8</v>
      </c>
      <c r="D159" s="34"/>
      <c r="E159" s="34" t="s">
        <v>372</v>
      </c>
      <c r="F159" s="36"/>
      <c r="G159" s="36"/>
      <c r="H159" s="37"/>
      <c r="I159" s="38">
        <f t="shared" si="22"/>
        <v>0</v>
      </c>
    </row>
    <row r="160" spans="1:9" ht="43.15">
      <c r="A160" s="34" t="s">
        <v>373</v>
      </c>
      <c r="B160" s="34" t="s">
        <v>374</v>
      </c>
      <c r="C160" s="35" t="s">
        <v>8</v>
      </c>
      <c r="D160" s="34"/>
      <c r="E160" s="34" t="s">
        <v>375</v>
      </c>
      <c r="F160" s="36"/>
      <c r="G160" s="36"/>
      <c r="H160" s="37"/>
      <c r="I160" s="38">
        <f t="shared" si="22"/>
        <v>0</v>
      </c>
    </row>
    <row r="161" spans="1:9" ht="58.9" customHeight="1">
      <c r="A161" s="34" t="s">
        <v>376</v>
      </c>
      <c r="B161" s="34" t="s">
        <v>377</v>
      </c>
      <c r="C161" s="35" t="s">
        <v>8</v>
      </c>
      <c r="D161" s="34"/>
      <c r="E161" s="34" t="s">
        <v>378</v>
      </c>
      <c r="F161" s="36"/>
      <c r="G161" s="36"/>
      <c r="H161" s="37"/>
      <c r="I161" s="38">
        <f t="shared" si="22"/>
        <v>0</v>
      </c>
    </row>
    <row r="162" spans="1:9" ht="28.9">
      <c r="A162" s="34" t="s">
        <v>379</v>
      </c>
      <c r="B162" s="34" t="s">
        <v>380</v>
      </c>
      <c r="C162" s="35" t="s">
        <v>8</v>
      </c>
      <c r="D162" s="34"/>
      <c r="E162" s="34"/>
      <c r="F162" s="36"/>
      <c r="G162" s="36"/>
      <c r="H162" s="37"/>
      <c r="I162" s="38">
        <f t="shared" si="22"/>
        <v>0</v>
      </c>
    </row>
    <row r="163" spans="1:9" ht="28.9">
      <c r="A163" s="34" t="s">
        <v>381</v>
      </c>
      <c r="B163" s="34" t="s">
        <v>382</v>
      </c>
      <c r="C163" s="35" t="s">
        <v>8</v>
      </c>
      <c r="D163" s="34"/>
      <c r="E163" s="34"/>
      <c r="F163" s="36"/>
      <c r="G163" s="36"/>
      <c r="H163" s="37"/>
      <c r="I163" s="38">
        <f t="shared" si="22"/>
        <v>0</v>
      </c>
    </row>
    <row r="164" spans="1:9">
      <c r="A164" s="58" t="s">
        <v>383</v>
      </c>
      <c r="B164" s="59"/>
      <c r="C164" s="59"/>
      <c r="D164" s="59"/>
      <c r="E164" s="59"/>
      <c r="F164" s="59"/>
      <c r="G164" s="59"/>
      <c r="H164" s="59"/>
      <c r="I164" s="60"/>
    </row>
    <row r="165" spans="1:9" ht="43.15">
      <c r="A165" s="34" t="s">
        <v>384</v>
      </c>
      <c r="B165" s="34" t="s">
        <v>385</v>
      </c>
      <c r="C165" s="35" t="s">
        <v>8</v>
      </c>
      <c r="D165" s="34"/>
      <c r="E165" s="34"/>
      <c r="F165" s="36"/>
      <c r="G165" s="36"/>
      <c r="H165" s="37"/>
      <c r="I165" s="38">
        <f t="shared" ref="I165:I175" si="23">COUNTIF(F165:G165,"x")</f>
        <v>0</v>
      </c>
    </row>
    <row r="166" spans="1:9" ht="72.599999999999994" customHeight="1">
      <c r="A166" s="34" t="s">
        <v>386</v>
      </c>
      <c r="B166" s="34" t="s">
        <v>387</v>
      </c>
      <c r="C166" s="35" t="s">
        <v>8</v>
      </c>
      <c r="D166" s="34"/>
      <c r="E166" s="34" t="s">
        <v>388</v>
      </c>
      <c r="F166" s="36"/>
      <c r="G166" s="36"/>
      <c r="H166" s="37"/>
      <c r="I166" s="38">
        <f t="shared" si="23"/>
        <v>0</v>
      </c>
    </row>
    <row r="167" spans="1:9" ht="43.15">
      <c r="A167" s="34" t="s">
        <v>389</v>
      </c>
      <c r="B167" s="34" t="s">
        <v>390</v>
      </c>
      <c r="C167" s="35" t="s">
        <v>8</v>
      </c>
      <c r="D167" s="34"/>
      <c r="E167" s="34" t="s">
        <v>391</v>
      </c>
      <c r="F167" s="36"/>
      <c r="G167" s="36"/>
      <c r="H167" s="37"/>
      <c r="I167" s="38">
        <f t="shared" si="23"/>
        <v>0</v>
      </c>
    </row>
    <row r="168" spans="1:9" ht="28.9">
      <c r="A168" s="34" t="s">
        <v>392</v>
      </c>
      <c r="B168" s="34" t="s">
        <v>393</v>
      </c>
      <c r="C168" s="35" t="s">
        <v>8</v>
      </c>
      <c r="D168" s="34"/>
      <c r="E168" s="34" t="s">
        <v>394</v>
      </c>
      <c r="F168" s="36"/>
      <c r="G168" s="36"/>
      <c r="H168" s="37"/>
      <c r="I168" s="38">
        <f t="shared" si="23"/>
        <v>0</v>
      </c>
    </row>
    <row r="169" spans="1:9" ht="28.9">
      <c r="A169" s="34" t="s">
        <v>395</v>
      </c>
      <c r="B169" s="34" t="s">
        <v>396</v>
      </c>
      <c r="C169" s="35" t="s">
        <v>8</v>
      </c>
      <c r="D169" s="34"/>
      <c r="E169" s="34"/>
      <c r="F169" s="36"/>
      <c r="G169" s="36"/>
      <c r="H169" s="37"/>
      <c r="I169" s="38">
        <f t="shared" si="23"/>
        <v>0</v>
      </c>
    </row>
    <row r="170" spans="1:9" ht="28.9">
      <c r="A170" s="34" t="s">
        <v>397</v>
      </c>
      <c r="B170" s="34" t="s">
        <v>398</v>
      </c>
      <c r="C170" s="35" t="s">
        <v>8</v>
      </c>
      <c r="D170" s="34"/>
      <c r="E170" s="34" t="s">
        <v>399</v>
      </c>
      <c r="F170" s="36"/>
      <c r="G170" s="36"/>
      <c r="H170" s="37"/>
      <c r="I170" s="38">
        <f t="shared" si="23"/>
        <v>0</v>
      </c>
    </row>
    <row r="171" spans="1:9" ht="28.9">
      <c r="A171" s="34" t="s">
        <v>400</v>
      </c>
      <c r="B171" s="34" t="s">
        <v>401</v>
      </c>
      <c r="C171" s="35" t="s">
        <v>8</v>
      </c>
      <c r="D171" s="34"/>
      <c r="E171" s="34" t="s">
        <v>402</v>
      </c>
      <c r="F171" s="36"/>
      <c r="G171" s="36"/>
      <c r="H171" s="37"/>
      <c r="I171" s="38">
        <f t="shared" si="23"/>
        <v>0</v>
      </c>
    </row>
    <row r="172" spans="1:9" ht="43.15">
      <c r="A172" s="34" t="s">
        <v>403</v>
      </c>
      <c r="B172" s="34" t="s">
        <v>404</v>
      </c>
      <c r="C172" s="35" t="s">
        <v>8</v>
      </c>
      <c r="D172" s="34"/>
      <c r="E172" s="34"/>
      <c r="F172" s="36"/>
      <c r="G172" s="36"/>
      <c r="H172" s="37"/>
      <c r="I172" s="38">
        <f t="shared" si="23"/>
        <v>0</v>
      </c>
    </row>
    <row r="173" spans="1:9" ht="28.9">
      <c r="A173" s="34" t="s">
        <v>405</v>
      </c>
      <c r="B173" s="34" t="s">
        <v>406</v>
      </c>
      <c r="C173" s="35" t="s">
        <v>8</v>
      </c>
      <c r="D173" s="34"/>
      <c r="E173" s="34" t="s">
        <v>407</v>
      </c>
      <c r="F173" s="36"/>
      <c r="G173" s="36"/>
      <c r="H173" s="37"/>
      <c r="I173" s="38">
        <f t="shared" si="23"/>
        <v>0</v>
      </c>
    </row>
    <row r="174" spans="1:9" ht="43.15">
      <c r="A174" s="34" t="s">
        <v>408</v>
      </c>
      <c r="B174" s="34" t="s">
        <v>409</v>
      </c>
      <c r="C174" s="35" t="s">
        <v>8</v>
      </c>
      <c r="D174" s="34"/>
      <c r="E174" s="34" t="s">
        <v>410</v>
      </c>
      <c r="F174" s="36"/>
      <c r="G174" s="36"/>
      <c r="H174" s="37"/>
      <c r="I174" s="38">
        <f t="shared" si="23"/>
        <v>0</v>
      </c>
    </row>
    <row r="175" spans="1:9" ht="14.45" customHeight="1">
      <c r="A175" s="34" t="s">
        <v>411</v>
      </c>
      <c r="B175" s="34" t="s">
        <v>412</v>
      </c>
      <c r="C175" s="35" t="s">
        <v>8</v>
      </c>
      <c r="D175" s="34"/>
      <c r="E175" s="34" t="s">
        <v>413</v>
      </c>
      <c r="F175" s="36"/>
      <c r="G175" s="36"/>
      <c r="H175" s="37"/>
      <c r="I175" s="38">
        <f t="shared" si="23"/>
        <v>0</v>
      </c>
    </row>
    <row r="176" spans="1:9">
      <c r="A176" s="58" t="s">
        <v>414</v>
      </c>
      <c r="B176" s="59"/>
      <c r="C176" s="59"/>
      <c r="D176" s="59"/>
      <c r="E176" s="59"/>
      <c r="F176" s="59"/>
      <c r="G176" s="59"/>
      <c r="H176" s="59"/>
      <c r="I176" s="60"/>
    </row>
    <row r="177" spans="1:9" ht="28.9">
      <c r="A177" s="34" t="s">
        <v>415</v>
      </c>
      <c r="B177" s="34" t="s">
        <v>416</v>
      </c>
      <c r="C177" s="35" t="s">
        <v>8</v>
      </c>
      <c r="D177" s="34"/>
      <c r="E177" s="34" t="s">
        <v>417</v>
      </c>
      <c r="F177" s="36"/>
      <c r="G177" s="36"/>
      <c r="H177" s="37"/>
      <c r="I177" s="38">
        <f t="shared" ref="I177:I182" si="24">COUNTIF(F177:G177,"x")</f>
        <v>0</v>
      </c>
    </row>
    <row r="178" spans="1:9" ht="43.15">
      <c r="A178" s="34" t="s">
        <v>418</v>
      </c>
      <c r="B178" s="34" t="s">
        <v>419</v>
      </c>
      <c r="C178" s="35" t="s">
        <v>8</v>
      </c>
      <c r="D178" s="34"/>
      <c r="E178" s="34" t="s">
        <v>420</v>
      </c>
      <c r="F178" s="36"/>
      <c r="G178" s="36"/>
      <c r="H178" s="37"/>
      <c r="I178" s="38">
        <f t="shared" si="24"/>
        <v>0</v>
      </c>
    </row>
    <row r="179" spans="1:9" ht="75.599999999999994" customHeight="1">
      <c r="A179" s="34" t="s">
        <v>421</v>
      </c>
      <c r="B179" s="34" t="s">
        <v>422</v>
      </c>
      <c r="C179" s="35" t="s">
        <v>8</v>
      </c>
      <c r="D179" s="34"/>
      <c r="E179" s="34" t="s">
        <v>423</v>
      </c>
      <c r="F179" s="36"/>
      <c r="G179" s="36"/>
      <c r="H179" s="37"/>
      <c r="I179" s="38">
        <f t="shared" si="24"/>
        <v>0</v>
      </c>
    </row>
    <row r="180" spans="1:9" ht="72">
      <c r="A180" s="34" t="s">
        <v>424</v>
      </c>
      <c r="B180" s="34" t="s">
        <v>425</v>
      </c>
      <c r="C180" s="35" t="s">
        <v>8</v>
      </c>
      <c r="D180" s="34"/>
      <c r="E180" s="34" t="s">
        <v>426</v>
      </c>
      <c r="F180" s="36"/>
      <c r="G180" s="36"/>
      <c r="H180" s="37"/>
      <c r="I180" s="38">
        <f t="shared" si="24"/>
        <v>0</v>
      </c>
    </row>
    <row r="181" spans="1:9" ht="57.6">
      <c r="A181" s="34" t="s">
        <v>427</v>
      </c>
      <c r="B181" s="34" t="s">
        <v>428</v>
      </c>
      <c r="C181" s="35" t="s">
        <v>8</v>
      </c>
      <c r="D181" s="34"/>
      <c r="E181" s="34"/>
      <c r="F181" s="36"/>
      <c r="G181" s="36"/>
      <c r="H181" s="37"/>
      <c r="I181" s="38">
        <f t="shared" si="24"/>
        <v>0</v>
      </c>
    </row>
    <row r="182" spans="1:9" ht="28.9">
      <c r="A182" s="34" t="s">
        <v>429</v>
      </c>
      <c r="B182" s="34" t="s">
        <v>430</v>
      </c>
      <c r="C182" s="35" t="s">
        <v>8</v>
      </c>
      <c r="D182" s="34"/>
      <c r="E182" s="34" t="s">
        <v>431</v>
      </c>
      <c r="F182" s="36"/>
      <c r="G182" s="36"/>
      <c r="H182" s="37"/>
      <c r="I182" s="38">
        <f t="shared" si="24"/>
        <v>0</v>
      </c>
    </row>
    <row r="183" spans="1:9">
      <c r="A183" s="58" t="s">
        <v>432</v>
      </c>
      <c r="B183" s="59"/>
      <c r="C183" s="59"/>
      <c r="D183" s="59"/>
      <c r="E183" s="59"/>
      <c r="F183" s="59"/>
      <c r="G183" s="59"/>
      <c r="H183" s="59"/>
      <c r="I183" s="60"/>
    </row>
    <row r="184" spans="1:9" ht="28.9">
      <c r="A184" s="34" t="s">
        <v>433</v>
      </c>
      <c r="B184" s="34" t="s">
        <v>434</v>
      </c>
      <c r="C184" s="35" t="s">
        <v>8</v>
      </c>
      <c r="D184" s="34"/>
      <c r="E184" s="34" t="s">
        <v>435</v>
      </c>
      <c r="F184" s="36"/>
      <c r="G184" s="36"/>
      <c r="H184" s="37"/>
      <c r="I184" s="38">
        <f t="shared" ref="I184:I187" si="25">COUNTIF(F184:G184,"x")</f>
        <v>0</v>
      </c>
    </row>
    <row r="185" spans="1:9" ht="86.45">
      <c r="A185" s="34" t="s">
        <v>436</v>
      </c>
      <c r="B185" s="34" t="s">
        <v>437</v>
      </c>
      <c r="C185" s="35" t="s">
        <v>8</v>
      </c>
      <c r="D185" s="34"/>
      <c r="E185" s="34" t="s">
        <v>438</v>
      </c>
      <c r="F185" s="36"/>
      <c r="G185" s="36"/>
      <c r="H185" s="37"/>
      <c r="I185" s="38">
        <f t="shared" si="25"/>
        <v>0</v>
      </c>
    </row>
    <row r="186" spans="1:9" ht="130.15" customHeight="1">
      <c r="A186" s="34" t="s">
        <v>439</v>
      </c>
      <c r="B186" s="34" t="s">
        <v>440</v>
      </c>
      <c r="C186" s="35" t="s">
        <v>8</v>
      </c>
      <c r="D186" s="34"/>
      <c r="E186" s="34" t="s">
        <v>441</v>
      </c>
      <c r="F186" s="36"/>
      <c r="G186" s="36"/>
      <c r="H186" s="37"/>
      <c r="I186" s="38">
        <f t="shared" si="25"/>
        <v>0</v>
      </c>
    </row>
    <row r="187" spans="1:9" ht="43.15">
      <c r="A187" s="34" t="s">
        <v>442</v>
      </c>
      <c r="B187" s="34" t="s">
        <v>443</v>
      </c>
      <c r="C187" s="35" t="s">
        <v>8</v>
      </c>
      <c r="D187" s="34"/>
      <c r="E187" s="34"/>
      <c r="F187" s="36"/>
      <c r="G187" s="36"/>
      <c r="H187" s="37"/>
      <c r="I187" s="38">
        <f t="shared" si="25"/>
        <v>0</v>
      </c>
    </row>
    <row r="188" spans="1:9">
      <c r="A188" s="58" t="s">
        <v>444</v>
      </c>
      <c r="B188" s="59"/>
      <c r="C188" s="59"/>
      <c r="D188" s="59"/>
      <c r="E188" s="59"/>
      <c r="F188" s="59"/>
      <c r="G188" s="59"/>
      <c r="H188" s="59"/>
      <c r="I188" s="60"/>
    </row>
    <row r="189" spans="1:9" ht="14.45" customHeight="1">
      <c r="A189" s="34" t="s">
        <v>445</v>
      </c>
      <c r="B189" s="34" t="s">
        <v>446</v>
      </c>
      <c r="C189" s="35" t="s">
        <v>8</v>
      </c>
      <c r="D189" s="34"/>
      <c r="E189" s="34"/>
      <c r="F189" s="36"/>
      <c r="G189" s="36"/>
      <c r="H189" s="37"/>
      <c r="I189" s="38">
        <f t="shared" ref="I189:I192" si="26">COUNTIF(F189:G189,"x")</f>
        <v>0</v>
      </c>
    </row>
    <row r="190" spans="1:9" ht="28.9">
      <c r="A190" s="34" t="s">
        <v>447</v>
      </c>
      <c r="B190" s="34" t="s">
        <v>448</v>
      </c>
      <c r="C190" s="35" t="s">
        <v>8</v>
      </c>
      <c r="D190" s="34"/>
      <c r="E190" s="34" t="s">
        <v>449</v>
      </c>
      <c r="F190" s="36"/>
      <c r="G190" s="36"/>
      <c r="H190" s="37"/>
      <c r="I190" s="38">
        <f t="shared" si="26"/>
        <v>0</v>
      </c>
    </row>
    <row r="191" spans="1:9" ht="28.9">
      <c r="A191" s="34" t="s">
        <v>450</v>
      </c>
      <c r="B191" s="34" t="s">
        <v>451</v>
      </c>
      <c r="C191" s="35" t="s">
        <v>8</v>
      </c>
      <c r="D191" s="34"/>
      <c r="E191" s="34" t="s">
        <v>452</v>
      </c>
      <c r="F191" s="36"/>
      <c r="G191" s="36"/>
      <c r="H191" s="37"/>
      <c r="I191" s="38">
        <f t="shared" si="26"/>
        <v>0</v>
      </c>
    </row>
    <row r="192" spans="1:9" ht="28.9">
      <c r="A192" s="34" t="s">
        <v>453</v>
      </c>
      <c r="B192" s="34" t="s">
        <v>454</v>
      </c>
      <c r="C192" s="35" t="s">
        <v>8</v>
      </c>
      <c r="D192" s="34"/>
      <c r="E192" s="34" t="s">
        <v>455</v>
      </c>
      <c r="F192" s="36"/>
      <c r="G192" s="36"/>
      <c r="H192" s="37"/>
      <c r="I192" s="38">
        <f t="shared" si="26"/>
        <v>0</v>
      </c>
    </row>
    <row r="193" spans="1:9">
      <c r="A193" s="58" t="s">
        <v>456</v>
      </c>
      <c r="B193" s="59"/>
      <c r="C193" s="59"/>
      <c r="D193" s="59"/>
      <c r="E193" s="59"/>
      <c r="F193" s="59"/>
      <c r="G193" s="59"/>
      <c r="H193" s="59"/>
      <c r="I193" s="60"/>
    </row>
    <row r="194" spans="1:9" ht="72">
      <c r="A194" s="34" t="s">
        <v>457</v>
      </c>
      <c r="B194" s="34" t="s">
        <v>458</v>
      </c>
      <c r="C194" s="35" t="s">
        <v>8</v>
      </c>
      <c r="D194" s="34"/>
      <c r="E194" s="34" t="s">
        <v>459</v>
      </c>
      <c r="F194" s="36"/>
      <c r="G194" s="36"/>
      <c r="H194" s="37"/>
      <c r="I194" s="38">
        <f t="shared" ref="I194:I197" si="27">COUNTIF(F194:G194,"x")</f>
        <v>0</v>
      </c>
    </row>
    <row r="195" spans="1:9" ht="28.9">
      <c r="A195" s="34" t="s">
        <v>460</v>
      </c>
      <c r="B195" s="34" t="s">
        <v>461</v>
      </c>
      <c r="C195" s="35" t="s">
        <v>8</v>
      </c>
      <c r="D195" s="34"/>
      <c r="E195" s="34" t="s">
        <v>462</v>
      </c>
      <c r="F195" s="36"/>
      <c r="G195" s="36"/>
      <c r="H195" s="37"/>
      <c r="I195" s="38">
        <f t="shared" si="27"/>
        <v>0</v>
      </c>
    </row>
    <row r="196" spans="1:9" ht="28.9">
      <c r="A196" s="34" t="s">
        <v>463</v>
      </c>
      <c r="B196" s="34" t="s">
        <v>464</v>
      </c>
      <c r="C196" s="35" t="s">
        <v>8</v>
      </c>
      <c r="D196" s="34"/>
      <c r="E196" s="34" t="s">
        <v>465</v>
      </c>
      <c r="F196" s="36"/>
      <c r="G196" s="36"/>
      <c r="H196" s="37"/>
      <c r="I196" s="38">
        <f t="shared" si="27"/>
        <v>0</v>
      </c>
    </row>
    <row r="197" spans="1:9" ht="14.45" customHeight="1">
      <c r="A197" s="34" t="s">
        <v>466</v>
      </c>
      <c r="B197" s="34" t="s">
        <v>467</v>
      </c>
      <c r="C197" s="35" t="s">
        <v>8</v>
      </c>
      <c r="D197" s="34"/>
      <c r="E197" s="34" t="s">
        <v>468</v>
      </c>
      <c r="F197" s="36"/>
      <c r="G197" s="36"/>
      <c r="H197" s="37"/>
      <c r="I197" s="38">
        <f t="shared" si="27"/>
        <v>0</v>
      </c>
    </row>
    <row r="198" spans="1:9">
      <c r="A198" s="58" t="s">
        <v>469</v>
      </c>
      <c r="B198" s="59"/>
      <c r="C198" s="59"/>
      <c r="D198" s="59"/>
      <c r="E198" s="59"/>
      <c r="F198" s="59"/>
      <c r="G198" s="59"/>
      <c r="H198" s="59"/>
      <c r="I198" s="60"/>
    </row>
    <row r="199" spans="1:9" ht="43.15">
      <c r="A199" s="34" t="s">
        <v>470</v>
      </c>
      <c r="B199" s="34" t="s">
        <v>471</v>
      </c>
      <c r="C199" s="35" t="s">
        <v>8</v>
      </c>
      <c r="D199" s="34"/>
      <c r="E199" s="34"/>
      <c r="F199" s="36"/>
      <c r="G199" s="36"/>
      <c r="H199" s="37"/>
      <c r="I199" s="38">
        <f t="shared" ref="I199:I204" si="28">COUNTIF(F199:G199,"x")</f>
        <v>0</v>
      </c>
    </row>
    <row r="200" spans="1:9" ht="43.15">
      <c r="A200" s="34" t="s">
        <v>472</v>
      </c>
      <c r="B200" s="34" t="s">
        <v>473</v>
      </c>
      <c r="C200" s="35" t="s">
        <v>8</v>
      </c>
      <c r="D200" s="34"/>
      <c r="E200" s="34" t="s">
        <v>474</v>
      </c>
      <c r="F200" s="36"/>
      <c r="G200" s="36"/>
      <c r="H200" s="37"/>
      <c r="I200" s="38">
        <f t="shared" si="28"/>
        <v>0</v>
      </c>
    </row>
    <row r="201" spans="1:9" ht="43.15">
      <c r="A201" s="34" t="s">
        <v>475</v>
      </c>
      <c r="B201" s="34" t="s">
        <v>476</v>
      </c>
      <c r="C201" s="35" t="s">
        <v>8</v>
      </c>
      <c r="D201" s="34"/>
      <c r="E201" s="34" t="s">
        <v>477</v>
      </c>
      <c r="F201" s="36"/>
      <c r="G201" s="36"/>
      <c r="H201" s="37"/>
      <c r="I201" s="38">
        <f t="shared" si="28"/>
        <v>0</v>
      </c>
    </row>
    <row r="202" spans="1:9" ht="28.9">
      <c r="A202" s="34" t="s">
        <v>478</v>
      </c>
      <c r="B202" s="34" t="s">
        <v>479</v>
      </c>
      <c r="C202" s="35" t="s">
        <v>8</v>
      </c>
      <c r="D202" s="34"/>
      <c r="E202" s="34" t="s">
        <v>480</v>
      </c>
      <c r="F202" s="36"/>
      <c r="G202" s="36"/>
      <c r="H202" s="37"/>
      <c r="I202" s="38">
        <f t="shared" si="28"/>
        <v>0</v>
      </c>
    </row>
    <row r="203" spans="1:9" ht="102.6" customHeight="1">
      <c r="A203" s="34" t="s">
        <v>481</v>
      </c>
      <c r="B203" s="34" t="s">
        <v>482</v>
      </c>
      <c r="C203" s="35" t="s">
        <v>8</v>
      </c>
      <c r="D203" s="34"/>
      <c r="E203" s="34" t="s">
        <v>483</v>
      </c>
      <c r="F203" s="36"/>
      <c r="G203" s="36"/>
      <c r="H203" s="37"/>
      <c r="I203" s="38">
        <f t="shared" si="28"/>
        <v>0</v>
      </c>
    </row>
    <row r="204" spans="1:9" ht="144">
      <c r="A204" s="34" t="s">
        <v>484</v>
      </c>
      <c r="B204" s="34" t="s">
        <v>485</v>
      </c>
      <c r="C204" s="35" t="s">
        <v>8</v>
      </c>
      <c r="D204" s="34"/>
      <c r="E204" s="34"/>
      <c r="F204" s="36"/>
      <c r="G204" s="36"/>
      <c r="H204" s="37"/>
      <c r="I204" s="38">
        <f t="shared" si="28"/>
        <v>0</v>
      </c>
    </row>
    <row r="205" spans="1:9">
      <c r="A205" s="58" t="s">
        <v>486</v>
      </c>
      <c r="B205" s="59"/>
      <c r="C205" s="59"/>
      <c r="D205" s="59"/>
      <c r="E205" s="59"/>
      <c r="F205" s="59"/>
      <c r="G205" s="59"/>
      <c r="H205" s="59"/>
      <c r="I205" s="60"/>
    </row>
    <row r="206" spans="1:9" ht="61.9" customHeight="1">
      <c r="A206" s="34" t="s">
        <v>487</v>
      </c>
      <c r="B206" s="34" t="s">
        <v>488</v>
      </c>
      <c r="C206" s="35" t="s">
        <v>8</v>
      </c>
      <c r="D206" s="34"/>
      <c r="E206" s="34" t="s">
        <v>489</v>
      </c>
      <c r="F206" s="36"/>
      <c r="G206" s="36"/>
      <c r="H206" s="37"/>
      <c r="I206" s="38">
        <f t="shared" ref="I206:I212" si="29">COUNTIF(F206:G206,"x")</f>
        <v>0</v>
      </c>
    </row>
    <row r="207" spans="1:9" ht="28.9">
      <c r="A207" s="34" t="s">
        <v>490</v>
      </c>
      <c r="B207" s="34" t="s">
        <v>491</v>
      </c>
      <c r="C207" s="35" t="s">
        <v>8</v>
      </c>
      <c r="D207" s="34"/>
      <c r="E207" s="34" t="s">
        <v>492</v>
      </c>
      <c r="F207" s="36"/>
      <c r="G207" s="36"/>
      <c r="H207" s="37"/>
      <c r="I207" s="38">
        <f t="shared" si="29"/>
        <v>0</v>
      </c>
    </row>
    <row r="208" spans="1:9" ht="86.45">
      <c r="A208" s="34" t="s">
        <v>493</v>
      </c>
      <c r="B208" s="34" t="s">
        <v>494</v>
      </c>
      <c r="C208" s="35" t="s">
        <v>8</v>
      </c>
      <c r="D208" s="34"/>
      <c r="E208" s="34" t="s">
        <v>495</v>
      </c>
      <c r="F208" s="36"/>
      <c r="G208" s="36"/>
      <c r="H208" s="37"/>
      <c r="I208" s="38">
        <f t="shared" si="29"/>
        <v>0</v>
      </c>
    </row>
    <row r="209" spans="1:9" ht="28.9">
      <c r="A209" s="34" t="s">
        <v>496</v>
      </c>
      <c r="B209" s="34" t="s">
        <v>497</v>
      </c>
      <c r="C209" s="35" t="s">
        <v>8</v>
      </c>
      <c r="D209" s="34"/>
      <c r="E209" s="34" t="s">
        <v>498</v>
      </c>
      <c r="F209" s="36"/>
      <c r="G209" s="36"/>
      <c r="H209" s="37"/>
      <c r="I209" s="38">
        <f t="shared" si="29"/>
        <v>0</v>
      </c>
    </row>
    <row r="210" spans="1:9" ht="43.15">
      <c r="A210" s="34" t="s">
        <v>499</v>
      </c>
      <c r="B210" s="34" t="s">
        <v>500</v>
      </c>
      <c r="C210" s="35" t="s">
        <v>8</v>
      </c>
      <c r="D210" s="34"/>
      <c r="E210" s="34" t="s">
        <v>501</v>
      </c>
      <c r="F210" s="36"/>
      <c r="G210" s="36"/>
      <c r="H210" s="37"/>
      <c r="I210" s="38">
        <f t="shared" si="29"/>
        <v>0</v>
      </c>
    </row>
    <row r="211" spans="1:9" ht="43.15">
      <c r="A211" s="34" t="s">
        <v>502</v>
      </c>
      <c r="B211" s="34" t="s">
        <v>503</v>
      </c>
      <c r="C211" s="35" t="s">
        <v>8</v>
      </c>
      <c r="D211" s="34"/>
      <c r="E211" s="34" t="s">
        <v>504</v>
      </c>
      <c r="F211" s="36"/>
      <c r="G211" s="36"/>
      <c r="H211" s="37"/>
      <c r="I211" s="38">
        <f t="shared" si="29"/>
        <v>0</v>
      </c>
    </row>
    <row r="212" spans="1:9" ht="28.9">
      <c r="A212" s="34" t="s">
        <v>505</v>
      </c>
      <c r="B212" s="34" t="s">
        <v>254</v>
      </c>
      <c r="C212" s="35" t="s">
        <v>8</v>
      </c>
      <c r="D212" s="34"/>
      <c r="E212" s="34" t="s">
        <v>255</v>
      </c>
      <c r="F212" s="36"/>
      <c r="G212" s="36"/>
      <c r="H212" s="37"/>
      <c r="I212" s="38">
        <f t="shared" si="29"/>
        <v>0</v>
      </c>
    </row>
    <row r="213" spans="1:9">
      <c r="A213" s="58" t="s">
        <v>506</v>
      </c>
      <c r="B213" s="59"/>
      <c r="C213" s="59"/>
      <c r="D213" s="59"/>
      <c r="E213" s="59"/>
      <c r="F213" s="59"/>
      <c r="G213" s="59"/>
      <c r="H213" s="59"/>
      <c r="I213" s="60"/>
    </row>
    <row r="214" spans="1:9" ht="28.9">
      <c r="A214" s="34" t="s">
        <v>507</v>
      </c>
      <c r="B214" s="34" t="s">
        <v>508</v>
      </c>
      <c r="C214" s="35" t="s">
        <v>8</v>
      </c>
      <c r="D214" s="34"/>
      <c r="E214" s="34" t="s">
        <v>509</v>
      </c>
      <c r="F214" s="36"/>
      <c r="G214" s="36"/>
      <c r="H214" s="37"/>
      <c r="I214" s="38">
        <f t="shared" ref="I214:I223" si="30">COUNTIF(F214:G214,"x")</f>
        <v>0</v>
      </c>
    </row>
    <row r="215" spans="1:9" ht="115.15">
      <c r="A215" s="34" t="s">
        <v>510</v>
      </c>
      <c r="B215" s="34" t="s">
        <v>260</v>
      </c>
      <c r="C215" s="35" t="s">
        <v>8</v>
      </c>
      <c r="D215" s="34"/>
      <c r="E215" s="34" t="s">
        <v>511</v>
      </c>
      <c r="F215" s="36"/>
      <c r="G215" s="36"/>
      <c r="H215" s="37"/>
      <c r="I215" s="38">
        <f t="shared" si="30"/>
        <v>0</v>
      </c>
    </row>
    <row r="216" spans="1:9" ht="57.6">
      <c r="A216" s="34" t="s">
        <v>512</v>
      </c>
      <c r="B216" s="34" t="s">
        <v>236</v>
      </c>
      <c r="C216" s="35" t="s">
        <v>8</v>
      </c>
      <c r="D216" s="34"/>
      <c r="E216" s="34" t="s">
        <v>513</v>
      </c>
      <c r="F216" s="36"/>
      <c r="G216" s="36"/>
      <c r="H216" s="37"/>
      <c r="I216" s="38">
        <f t="shared" si="30"/>
        <v>0</v>
      </c>
    </row>
    <row r="217" spans="1:9" ht="86.45">
      <c r="A217" s="34" t="s">
        <v>514</v>
      </c>
      <c r="B217" s="34" t="s">
        <v>239</v>
      </c>
      <c r="C217" s="35" t="s">
        <v>8</v>
      </c>
      <c r="D217" s="34"/>
      <c r="E217" s="34" t="s">
        <v>240</v>
      </c>
      <c r="F217" s="36"/>
      <c r="G217" s="36"/>
      <c r="H217" s="37"/>
      <c r="I217" s="38">
        <f t="shared" si="30"/>
        <v>0</v>
      </c>
    </row>
    <row r="218" spans="1:9" ht="28.9">
      <c r="A218" s="34" t="s">
        <v>515</v>
      </c>
      <c r="B218" s="34" t="s">
        <v>242</v>
      </c>
      <c r="C218" s="35" t="s">
        <v>8</v>
      </c>
      <c r="D218" s="34"/>
      <c r="E218" s="34" t="s">
        <v>243</v>
      </c>
      <c r="F218" s="36"/>
      <c r="G218" s="36"/>
      <c r="H218" s="37"/>
      <c r="I218" s="38">
        <f t="shared" si="30"/>
        <v>0</v>
      </c>
    </row>
    <row r="219" spans="1:9" ht="28.9">
      <c r="A219" s="34" t="s">
        <v>516</v>
      </c>
      <c r="B219" s="34" t="s">
        <v>245</v>
      </c>
      <c r="C219" s="35" t="s">
        <v>8</v>
      </c>
      <c r="D219" s="34"/>
      <c r="E219" s="34" t="s">
        <v>246</v>
      </c>
      <c r="F219" s="36"/>
      <c r="G219" s="36"/>
      <c r="H219" s="37"/>
      <c r="I219" s="38">
        <f t="shared" si="30"/>
        <v>0</v>
      </c>
    </row>
    <row r="220" spans="1:9" ht="43.15">
      <c r="A220" s="34" t="s">
        <v>517</v>
      </c>
      <c r="B220" s="34" t="s">
        <v>248</v>
      </c>
      <c r="C220" s="35" t="s">
        <v>8</v>
      </c>
      <c r="D220" s="34"/>
      <c r="E220" s="34" t="s">
        <v>249</v>
      </c>
      <c r="F220" s="36"/>
      <c r="G220" s="36"/>
      <c r="H220" s="37"/>
      <c r="I220" s="38">
        <f t="shared" si="30"/>
        <v>0</v>
      </c>
    </row>
    <row r="221" spans="1:9" ht="43.15">
      <c r="A221" s="34" t="s">
        <v>518</v>
      </c>
      <c r="B221" s="34" t="s">
        <v>251</v>
      </c>
      <c r="C221" s="35" t="s">
        <v>8</v>
      </c>
      <c r="D221" s="34"/>
      <c r="E221" s="34" t="s">
        <v>519</v>
      </c>
      <c r="F221" s="36"/>
      <c r="G221" s="36"/>
      <c r="H221" s="37"/>
      <c r="I221" s="38">
        <f t="shared" si="30"/>
        <v>0</v>
      </c>
    </row>
    <row r="222" spans="1:9" ht="28.9">
      <c r="A222" s="34" t="s">
        <v>520</v>
      </c>
      <c r="B222" s="34" t="s">
        <v>254</v>
      </c>
      <c r="C222" s="35" t="s">
        <v>8</v>
      </c>
      <c r="D222" s="34"/>
      <c r="E222" s="34" t="s">
        <v>255</v>
      </c>
      <c r="F222" s="36"/>
      <c r="G222" s="36"/>
      <c r="H222" s="37"/>
      <c r="I222" s="38">
        <f t="shared" si="30"/>
        <v>0</v>
      </c>
    </row>
    <row r="223" spans="1:9" ht="43.15">
      <c r="A223" s="34" t="s">
        <v>521</v>
      </c>
      <c r="B223" s="34" t="s">
        <v>257</v>
      </c>
      <c r="C223" s="35" t="s">
        <v>8</v>
      </c>
      <c r="D223" s="34"/>
      <c r="E223" s="34" t="s">
        <v>258</v>
      </c>
      <c r="F223" s="36"/>
      <c r="G223" s="36"/>
      <c r="H223" s="37"/>
      <c r="I223" s="38">
        <f t="shared" si="30"/>
        <v>0</v>
      </c>
    </row>
  </sheetData>
  <mergeCells count="35">
    <mergeCell ref="A18:I18"/>
    <mergeCell ref="A38:I38"/>
    <mergeCell ref="A43:I43"/>
    <mergeCell ref="A124:I124"/>
    <mergeCell ref="A140:I140"/>
    <mergeCell ref="A176:I176"/>
    <mergeCell ref="A183:I183"/>
    <mergeCell ref="B4:E5"/>
    <mergeCell ref="F5:G6"/>
    <mergeCell ref="F4:H4"/>
    <mergeCell ref="H5:H6"/>
    <mergeCell ref="A61:I61"/>
    <mergeCell ref="A46:I46"/>
    <mergeCell ref="A49:I49"/>
    <mergeCell ref="A52:I52"/>
    <mergeCell ref="A55:I55"/>
    <mergeCell ref="A57:I57"/>
    <mergeCell ref="A8:I8"/>
    <mergeCell ref="A9:I9"/>
    <mergeCell ref="A188:I188"/>
    <mergeCell ref="A193:I193"/>
    <mergeCell ref="A198:I198"/>
    <mergeCell ref="A63:I63"/>
    <mergeCell ref="A213:I213"/>
    <mergeCell ref="A205:I205"/>
    <mergeCell ref="A164:I164"/>
    <mergeCell ref="A151:I151"/>
    <mergeCell ref="A67:I67"/>
    <mergeCell ref="A81:I81"/>
    <mergeCell ref="A86:I86"/>
    <mergeCell ref="A92:I92"/>
    <mergeCell ref="A99:I99"/>
    <mergeCell ref="A110:I110"/>
    <mergeCell ref="A111:I111"/>
    <mergeCell ref="A116:I116"/>
  </mergeCells>
  <conditionalFormatting sqref="G2:G3">
    <cfRule type="cellIs" dxfId="3" priority="4" operator="notEqual">
      <formula>0</formula>
    </cfRule>
  </conditionalFormatting>
  <conditionalFormatting sqref="I10:I17 I19:I37 I39:I42 I44:I45 I47:I48 I50:I51 I53:I54 I56 I58:I60 I62 I64:I66 I68:I80 I82:I85 I87:I91 I93:I98 I100:I109 I112:I115 I125:I139 I141:I150 I152:I163 I165:I175 I177:I182 I184:I187 I189:I192 I194:I197 I199:I204 I206:I212 I214:I223 I117:I123">
    <cfRule type="colorScale" priority="3">
      <colorScale>
        <cfvo type="num" val="0"/>
        <cfvo type="num" val="1"/>
        <cfvo type="num" val="2"/>
        <color theme="5" tint="0.79998168889431442"/>
        <color rgb="FF00B050"/>
        <color rgb="FFFF0000"/>
      </colorScale>
    </cfRule>
  </conditionalFormatting>
  <conditionalFormatting sqref="G10:G14 G19:G37 G39:G42 G44:G45 G47:G48 G50:G51 G53:G54 G56 G58:G60 G62 G64:G66 G68:G80 G82:G85 G87:G91 G93:G98 G100:G109 G112:G115 G125:G139 G141:G150 G152:G163 G165:G175 G177:G182 G184:G187 G189:G192 G194:G197 G199:G204 G206:G212 G214:G223 G16:G17 G117:G123">
    <cfRule type="cellIs" dxfId="2" priority="2" operator="equal">
      <formula>"x"</formula>
    </cfRule>
  </conditionalFormatting>
  <conditionalFormatting sqref="H2">
    <cfRule type="containsText" dxfId="1" priority="1" operator="containsText" text="LET OP">
      <formula>NOT(ISERROR(SEARCH("LET OP",H2)))</formula>
    </cfRule>
  </conditionalFormatting>
  <dataValidations count="2">
    <dataValidation type="list" allowBlank="1" showInputMessage="1" showErrorMessage="1" sqref="F10:F17 F19:F37 F39:F42 F44:F45 F47:F48 F50:F51 F53:F54 F56 F58:F60 F62 F64:F66 F68:F80 F82:F85 F87:F91 F93:F98 F100:F109 F112:F115 F214:F223 F125:F139 F141:F150 F152:F163 F165:F175 F177:F182 F184:F187 F189:F192 F194:F197 F199:F204 F206:F212 F117:F123" xr:uid="{C881E079-F4C4-424E-B35B-CF7873001CB0}">
      <formula1>$G$1</formula1>
    </dataValidation>
    <dataValidation type="list" allowBlank="1" errorTitle="LET OP!" error="Wanneer u deze vereiste als &quot;Onmogelijk&quot; beschouwd, wordt u uitgesloten van deelname aan de aanbesteding. _x000a_Wilt u toch doorgaan?" sqref="G10:G17 G19:G37 G39:G42 G44:G45 G47:G48 G50:G51 G53:G54 G56 G58:G60 G62 G64:G66 G68:G80 G82:G85 G87:G91 G93:G98 G100:G109 G112:G115 G214:G223 G125:G139 G141:G150 G152:G163 G165:G175 G177:G182 G184:G187 G189:G192 G194:G197 G199:G204 G206:G212 G117:G123" xr:uid="{8EA27C04-6F34-4D42-965C-FE7BD999B880}">
      <formula1>$G$1</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352AA-23F6-4661-992F-F9163710EC0D}">
  <dimension ref="A1:J70"/>
  <sheetViews>
    <sheetView tabSelected="1" workbookViewId="0">
      <pane ySplit="12" topLeftCell="A40" activePane="bottomLeft" state="frozen"/>
      <selection pane="bottomLeft" activeCell="E41" sqref="E41"/>
    </sheetView>
  </sheetViews>
  <sheetFormatPr defaultRowHeight="14.45"/>
  <cols>
    <col min="1" max="1" width="16.42578125" customWidth="1"/>
    <col min="2" max="2" width="53.140625" customWidth="1"/>
    <col min="3" max="3" width="9.140625" style="16"/>
    <col min="4" max="4" width="8.85546875" style="33"/>
    <col min="5" max="5" width="37.85546875" customWidth="1"/>
    <col min="6" max="8" width="10.7109375" customWidth="1"/>
    <col min="9" max="9" width="28.42578125" style="21" customWidth="1"/>
    <col min="10" max="10" width="11" customWidth="1"/>
  </cols>
  <sheetData>
    <row r="1" spans="1:10">
      <c r="A1" s="3"/>
      <c r="B1" s="3"/>
      <c r="C1" s="15"/>
      <c r="D1" s="42"/>
      <c r="E1" s="18" t="s">
        <v>7</v>
      </c>
      <c r="F1" s="26">
        <f>COUNTIF(D14:D70,"x")</f>
        <v>43</v>
      </c>
      <c r="G1" s="26"/>
      <c r="H1" s="17" t="s">
        <v>8</v>
      </c>
      <c r="I1" s="20"/>
      <c r="J1" s="3"/>
    </row>
    <row r="2" spans="1:10">
      <c r="A2" s="3"/>
      <c r="B2" s="3"/>
      <c r="C2" s="15"/>
      <c r="D2" s="42"/>
      <c r="E2" s="19" t="s">
        <v>9</v>
      </c>
      <c r="F2" s="27">
        <f>COUNTIF(F14:F70,"x")</f>
        <v>0</v>
      </c>
      <c r="G2" s="27">
        <f>COUNTIF(G14:G70,"x")</f>
        <v>0</v>
      </c>
      <c r="H2" s="13">
        <f>COUNTIF(H14:H70,"x")</f>
        <v>0</v>
      </c>
      <c r="I2" s="20"/>
      <c r="J2" s="3"/>
    </row>
    <row r="3" spans="1:10" ht="6" customHeight="1">
      <c r="A3" s="3"/>
      <c r="B3" s="3"/>
      <c r="C3" s="15"/>
      <c r="D3" s="42"/>
      <c r="E3" s="3"/>
      <c r="F3" s="3"/>
      <c r="G3" s="3"/>
      <c r="H3" s="3"/>
      <c r="I3" s="20"/>
      <c r="J3" s="3"/>
    </row>
    <row r="4" spans="1:10">
      <c r="A4" s="3"/>
      <c r="B4" s="3"/>
      <c r="C4" s="15"/>
      <c r="D4" s="42"/>
      <c r="E4" s="10" t="s">
        <v>3</v>
      </c>
      <c r="F4" s="11">
        <f>F1*3</f>
        <v>129</v>
      </c>
      <c r="G4" s="3"/>
      <c r="H4" s="3"/>
      <c r="I4" s="20"/>
      <c r="J4" s="3"/>
    </row>
    <row r="5" spans="1:10">
      <c r="A5" s="3"/>
      <c r="B5" s="3"/>
      <c r="C5" s="15"/>
      <c r="D5" s="42"/>
      <c r="E5" s="12" t="s">
        <v>5</v>
      </c>
      <c r="F5" s="13">
        <f>F2*3+G2</f>
        <v>0</v>
      </c>
      <c r="G5" s="3"/>
      <c r="H5" s="3"/>
      <c r="I5" s="20"/>
      <c r="J5" s="3"/>
    </row>
    <row r="6" spans="1:10">
      <c r="A6" s="3"/>
      <c r="B6" s="3"/>
      <c r="C6" s="15"/>
      <c r="D6" s="42"/>
      <c r="E6" s="3"/>
      <c r="F6" s="3"/>
      <c r="G6" s="3"/>
      <c r="H6" s="3"/>
      <c r="I6" s="20"/>
      <c r="J6" s="3"/>
    </row>
    <row r="7" spans="1:10">
      <c r="A7" s="3"/>
      <c r="B7" s="3"/>
      <c r="C7" s="15"/>
      <c r="D7" s="42"/>
      <c r="E7" s="3"/>
      <c r="F7" s="3"/>
      <c r="G7" s="3"/>
      <c r="H7" s="3"/>
      <c r="I7" s="20"/>
      <c r="J7" s="3"/>
    </row>
    <row r="8" spans="1:10">
      <c r="A8" s="3"/>
      <c r="B8" s="3"/>
      <c r="C8" s="15"/>
      <c r="D8" s="42"/>
      <c r="E8" s="3"/>
      <c r="F8" s="3"/>
      <c r="G8" s="3"/>
      <c r="H8" s="3"/>
      <c r="I8" s="20"/>
      <c r="J8" s="3"/>
    </row>
    <row r="9" spans="1:10">
      <c r="A9" s="3"/>
      <c r="B9" s="64" t="s">
        <v>522</v>
      </c>
      <c r="C9" s="64"/>
      <c r="D9" s="64"/>
      <c r="E9" s="64"/>
      <c r="F9" s="67" t="s">
        <v>11</v>
      </c>
      <c r="G9" s="68"/>
      <c r="H9" s="68"/>
      <c r="I9" s="69"/>
      <c r="J9" s="3"/>
    </row>
    <row r="10" spans="1:10" ht="20.25" customHeight="1">
      <c r="A10" s="3"/>
      <c r="B10" s="64"/>
      <c r="C10" s="64"/>
      <c r="D10" s="64"/>
      <c r="E10" s="64"/>
      <c r="F10" s="65" t="s">
        <v>12</v>
      </c>
      <c r="G10" s="66"/>
      <c r="H10" s="66"/>
      <c r="I10" s="70" t="s">
        <v>13</v>
      </c>
      <c r="J10" s="9"/>
    </row>
    <row r="11" spans="1:10" ht="18" customHeight="1" thickBot="1">
      <c r="A11" s="3"/>
      <c r="B11" s="3"/>
      <c r="C11" s="15"/>
      <c r="D11" s="42"/>
      <c r="E11" s="3"/>
      <c r="F11" s="65"/>
      <c r="G11" s="66"/>
      <c r="H11" s="66"/>
      <c r="I11" s="70"/>
      <c r="J11" s="9"/>
    </row>
    <row r="12" spans="1:10" s="14" customFormat="1" thickBot="1">
      <c r="A12" s="22" t="s">
        <v>14</v>
      </c>
      <c r="B12" s="23" t="s">
        <v>15</v>
      </c>
      <c r="C12" s="23" t="s">
        <v>16</v>
      </c>
      <c r="D12" s="23" t="s">
        <v>17</v>
      </c>
      <c r="E12" s="23" t="s">
        <v>18</v>
      </c>
      <c r="F12" s="23" t="s">
        <v>19</v>
      </c>
      <c r="G12" s="23" t="s">
        <v>523</v>
      </c>
      <c r="H12" s="23" t="s">
        <v>20</v>
      </c>
      <c r="I12" s="24" t="s">
        <v>21</v>
      </c>
      <c r="J12" s="25" t="s">
        <v>22</v>
      </c>
    </row>
    <row r="13" spans="1:10" ht="21.6" thickBot="1">
      <c r="A13" s="71" t="s">
        <v>23</v>
      </c>
      <c r="B13" s="72"/>
      <c r="C13" s="72"/>
      <c r="D13" s="72"/>
      <c r="E13" s="72"/>
      <c r="F13" s="72"/>
      <c r="G13" s="72"/>
      <c r="H13" s="72"/>
      <c r="I13" s="73"/>
    </row>
    <row r="14" spans="1:10" ht="14.45" customHeight="1">
      <c r="A14" s="84" t="s">
        <v>24</v>
      </c>
      <c r="B14" s="85"/>
      <c r="C14" s="85"/>
      <c r="D14" s="85"/>
      <c r="E14" s="85"/>
      <c r="F14" s="85"/>
      <c r="G14" s="85"/>
      <c r="H14" s="85"/>
      <c r="I14" s="85"/>
      <c r="J14" s="86"/>
    </row>
    <row r="15" spans="1:10" ht="129.6">
      <c r="A15" s="34" t="s">
        <v>524</v>
      </c>
      <c r="B15" s="34" t="s">
        <v>525</v>
      </c>
      <c r="C15" s="35"/>
      <c r="D15" s="35" t="s">
        <v>8</v>
      </c>
      <c r="E15" s="34" t="s">
        <v>526</v>
      </c>
      <c r="F15" s="39"/>
      <c r="G15" s="39"/>
      <c r="H15" s="39"/>
      <c r="I15" s="40"/>
      <c r="J15" s="41">
        <f t="shared" ref="J15:J52" si="0">COUNTIF(F15:H15,"x")</f>
        <v>0</v>
      </c>
    </row>
    <row r="16" spans="1:10" ht="57.6">
      <c r="A16" s="34" t="s">
        <v>527</v>
      </c>
      <c r="B16" s="34" t="s">
        <v>528</v>
      </c>
      <c r="C16" s="35"/>
      <c r="D16" s="35" t="s">
        <v>8</v>
      </c>
      <c r="E16" s="34" t="s">
        <v>529</v>
      </c>
      <c r="F16" s="39"/>
      <c r="G16" s="39"/>
      <c r="H16" s="39"/>
      <c r="I16" s="40"/>
      <c r="J16" s="41">
        <f t="shared" si="0"/>
        <v>0</v>
      </c>
    </row>
    <row r="17" spans="1:10" ht="43.15">
      <c r="A17" s="34" t="s">
        <v>530</v>
      </c>
      <c r="B17" s="34" t="s">
        <v>531</v>
      </c>
      <c r="C17" s="35"/>
      <c r="D17" s="35" t="s">
        <v>8</v>
      </c>
      <c r="E17" s="34" t="s">
        <v>532</v>
      </c>
      <c r="F17" s="39"/>
      <c r="G17" s="39"/>
      <c r="H17" s="39"/>
      <c r="I17" s="40"/>
      <c r="J17" s="41">
        <f t="shared" si="0"/>
        <v>0</v>
      </c>
    </row>
    <row r="18" spans="1:10" ht="43.15">
      <c r="A18" s="34" t="s">
        <v>533</v>
      </c>
      <c r="B18" s="34" t="s">
        <v>534</v>
      </c>
      <c r="C18" s="35"/>
      <c r="D18" s="35" t="s">
        <v>8</v>
      </c>
      <c r="E18" s="34" t="s">
        <v>535</v>
      </c>
      <c r="F18" s="39"/>
      <c r="G18" s="39"/>
      <c r="H18" s="39"/>
      <c r="I18" s="40"/>
      <c r="J18" s="41">
        <f t="shared" si="0"/>
        <v>0</v>
      </c>
    </row>
    <row r="19" spans="1:10" ht="72">
      <c r="A19" s="34" t="s">
        <v>536</v>
      </c>
      <c r="B19" s="34" t="s">
        <v>537</v>
      </c>
      <c r="C19" s="35"/>
      <c r="D19" s="35" t="s">
        <v>8</v>
      </c>
      <c r="E19" s="34" t="s">
        <v>538</v>
      </c>
      <c r="F19" s="39"/>
      <c r="G19" s="39"/>
      <c r="H19" s="39"/>
      <c r="I19" s="40"/>
      <c r="J19" s="41">
        <f t="shared" si="0"/>
        <v>0</v>
      </c>
    </row>
    <row r="20" spans="1:10" ht="76.150000000000006" customHeight="1">
      <c r="A20" s="34" t="s">
        <v>539</v>
      </c>
      <c r="B20" s="34" t="s">
        <v>540</v>
      </c>
      <c r="C20" s="35"/>
      <c r="D20" s="35" t="s">
        <v>8</v>
      </c>
      <c r="E20" s="34" t="s">
        <v>541</v>
      </c>
      <c r="F20" s="39"/>
      <c r="G20" s="39"/>
      <c r="H20" s="39"/>
      <c r="I20" s="40"/>
      <c r="J20" s="41">
        <f t="shared" si="0"/>
        <v>0</v>
      </c>
    </row>
    <row r="21" spans="1:10" ht="43.15">
      <c r="A21" s="34" t="s">
        <v>542</v>
      </c>
      <c r="B21" s="34" t="s">
        <v>543</v>
      </c>
      <c r="C21" s="35"/>
      <c r="D21" s="35" t="s">
        <v>8</v>
      </c>
      <c r="E21" s="34" t="s">
        <v>544</v>
      </c>
      <c r="F21" s="39"/>
      <c r="G21" s="39"/>
      <c r="H21" s="39"/>
      <c r="I21" s="40"/>
      <c r="J21" s="41">
        <f t="shared" si="0"/>
        <v>0</v>
      </c>
    </row>
    <row r="22" spans="1:10" ht="43.15">
      <c r="A22" s="34" t="s">
        <v>545</v>
      </c>
      <c r="B22" s="34" t="s">
        <v>546</v>
      </c>
      <c r="C22" s="35"/>
      <c r="D22" s="35" t="s">
        <v>8</v>
      </c>
      <c r="E22" s="34" t="s">
        <v>547</v>
      </c>
      <c r="F22" s="39"/>
      <c r="G22" s="39"/>
      <c r="H22" s="39"/>
      <c r="I22" s="40"/>
      <c r="J22" s="41">
        <f t="shared" ref="J22:J34" si="1">COUNTIF(F22:H22,"x")</f>
        <v>0</v>
      </c>
    </row>
    <row r="23" spans="1:10" ht="28.9">
      <c r="A23" s="34" t="s">
        <v>548</v>
      </c>
      <c r="B23" s="34" t="s">
        <v>549</v>
      </c>
      <c r="C23" s="35"/>
      <c r="D23" s="35" t="s">
        <v>8</v>
      </c>
      <c r="E23" s="34" t="s">
        <v>550</v>
      </c>
      <c r="F23" s="39"/>
      <c r="G23" s="39"/>
      <c r="H23" s="39"/>
      <c r="I23" s="40"/>
      <c r="J23" s="41">
        <f t="shared" si="1"/>
        <v>0</v>
      </c>
    </row>
    <row r="24" spans="1:10" ht="107.45" customHeight="1">
      <c r="A24" s="34" t="s">
        <v>551</v>
      </c>
      <c r="B24" s="34" t="s">
        <v>552</v>
      </c>
      <c r="C24" s="35"/>
      <c r="D24" s="35" t="s">
        <v>8</v>
      </c>
      <c r="E24" s="34" t="s">
        <v>553</v>
      </c>
      <c r="F24" s="39"/>
      <c r="G24" s="39"/>
      <c r="H24" s="39"/>
      <c r="I24" s="40"/>
      <c r="J24" s="41">
        <f t="shared" si="1"/>
        <v>0</v>
      </c>
    </row>
    <row r="25" spans="1:10" ht="91.9" customHeight="1" thickBot="1">
      <c r="A25" s="34" t="s">
        <v>554</v>
      </c>
      <c r="B25" s="34" t="s">
        <v>555</v>
      </c>
      <c r="C25" s="35"/>
      <c r="D25" s="35" t="s">
        <v>8</v>
      </c>
      <c r="E25" s="34" t="s">
        <v>556</v>
      </c>
      <c r="F25" s="39"/>
      <c r="G25" s="39"/>
      <c r="H25" s="39"/>
      <c r="I25" s="40"/>
      <c r="J25" s="41">
        <f t="shared" si="1"/>
        <v>0</v>
      </c>
    </row>
    <row r="26" spans="1:10">
      <c r="A26" s="81" t="s">
        <v>557</v>
      </c>
      <c r="B26" s="82"/>
      <c r="C26" s="82"/>
      <c r="D26" s="82"/>
      <c r="E26" s="82"/>
      <c r="F26" s="82"/>
      <c r="G26" s="82"/>
      <c r="H26" s="82"/>
      <c r="I26" s="82"/>
      <c r="J26" s="83">
        <f t="shared" si="1"/>
        <v>0</v>
      </c>
    </row>
    <row r="27" spans="1:10" ht="72">
      <c r="A27" s="34" t="s">
        <v>558</v>
      </c>
      <c r="B27" s="34" t="s">
        <v>559</v>
      </c>
      <c r="C27" s="35"/>
      <c r="D27" s="35" t="s">
        <v>8</v>
      </c>
      <c r="E27" s="34" t="s">
        <v>560</v>
      </c>
      <c r="F27" s="39"/>
      <c r="G27" s="39"/>
      <c r="H27" s="39"/>
      <c r="I27" s="40"/>
      <c r="J27" s="41">
        <f t="shared" si="1"/>
        <v>0</v>
      </c>
    </row>
    <row r="28" spans="1:10" ht="57.6">
      <c r="A28" s="34" t="s">
        <v>561</v>
      </c>
      <c r="B28" s="34" t="s">
        <v>562</v>
      </c>
      <c r="C28" s="35"/>
      <c r="D28" s="35" t="s">
        <v>8</v>
      </c>
      <c r="E28" s="34" t="s">
        <v>563</v>
      </c>
      <c r="F28" s="39"/>
      <c r="G28" s="39"/>
      <c r="H28" s="39"/>
      <c r="I28" s="40"/>
      <c r="J28" s="41">
        <f t="shared" si="1"/>
        <v>0</v>
      </c>
    </row>
    <row r="29" spans="1:10" ht="43.15">
      <c r="A29" s="34" t="s">
        <v>564</v>
      </c>
      <c r="B29" s="34" t="s">
        <v>565</v>
      </c>
      <c r="C29" s="35"/>
      <c r="D29" s="35" t="s">
        <v>8</v>
      </c>
      <c r="E29" s="34" t="s">
        <v>566</v>
      </c>
      <c r="F29" s="39"/>
      <c r="G29" s="39"/>
      <c r="H29" s="39"/>
      <c r="I29" s="40"/>
      <c r="J29" s="41">
        <f t="shared" si="1"/>
        <v>0</v>
      </c>
    </row>
    <row r="30" spans="1:10" ht="86.45">
      <c r="A30" s="34" t="s">
        <v>567</v>
      </c>
      <c r="B30" s="34" t="s">
        <v>568</v>
      </c>
      <c r="C30" s="35"/>
      <c r="D30" s="35" t="s">
        <v>8</v>
      </c>
      <c r="E30" s="34" t="s">
        <v>569</v>
      </c>
      <c r="F30" s="39"/>
      <c r="G30" s="39"/>
      <c r="H30" s="39"/>
      <c r="I30" s="40"/>
      <c r="J30" s="41">
        <f t="shared" si="1"/>
        <v>0</v>
      </c>
    </row>
    <row r="31" spans="1:10" ht="129.6">
      <c r="A31" s="34" t="s">
        <v>570</v>
      </c>
      <c r="B31" s="34" t="s">
        <v>571</v>
      </c>
      <c r="C31" s="35"/>
      <c r="D31" s="35" t="s">
        <v>8</v>
      </c>
      <c r="E31" s="34" t="s">
        <v>572</v>
      </c>
      <c r="F31" s="39"/>
      <c r="G31" s="39"/>
      <c r="H31" s="39"/>
      <c r="I31" s="40"/>
      <c r="J31" s="41">
        <f t="shared" si="1"/>
        <v>0</v>
      </c>
    </row>
    <row r="32" spans="1:10" ht="57.6">
      <c r="A32" s="34" t="s">
        <v>570</v>
      </c>
      <c r="B32" s="34" t="s">
        <v>573</v>
      </c>
      <c r="C32" s="35"/>
      <c r="D32" s="35" t="s">
        <v>8</v>
      </c>
      <c r="E32" s="34" t="s">
        <v>574</v>
      </c>
      <c r="F32" s="39"/>
      <c r="G32" s="39"/>
      <c r="H32" s="39"/>
      <c r="I32" s="40"/>
      <c r="J32" s="41">
        <f t="shared" si="1"/>
        <v>0</v>
      </c>
    </row>
    <row r="33" spans="1:10" ht="86.45">
      <c r="A33" s="34" t="s">
        <v>575</v>
      </c>
      <c r="B33" s="34" t="s">
        <v>576</v>
      </c>
      <c r="C33" s="35"/>
      <c r="D33" s="35" t="s">
        <v>8</v>
      </c>
      <c r="E33" s="34" t="s">
        <v>577</v>
      </c>
      <c r="F33" s="39"/>
      <c r="G33" s="39"/>
      <c r="H33" s="39"/>
      <c r="I33" s="40"/>
      <c r="J33" s="41">
        <f t="shared" si="1"/>
        <v>0</v>
      </c>
    </row>
    <row r="34" spans="1:10" ht="28.9">
      <c r="A34" s="34" t="s">
        <v>578</v>
      </c>
      <c r="B34" s="34" t="s">
        <v>579</v>
      </c>
      <c r="C34" s="35"/>
      <c r="D34" s="35" t="s">
        <v>8</v>
      </c>
      <c r="E34" s="34"/>
      <c r="F34" s="39"/>
      <c r="G34" s="39"/>
      <c r="H34" s="39"/>
      <c r="I34" s="40"/>
      <c r="J34" s="41">
        <f t="shared" si="1"/>
        <v>0</v>
      </c>
    </row>
    <row r="35" spans="1:10">
      <c r="A35" s="58" t="s">
        <v>47</v>
      </c>
      <c r="B35" s="59"/>
      <c r="C35" s="59"/>
      <c r="D35" s="59"/>
      <c r="E35" s="59"/>
      <c r="F35" s="59"/>
      <c r="G35" s="59"/>
      <c r="H35" s="59"/>
      <c r="I35" s="59"/>
      <c r="J35" s="60"/>
    </row>
    <row r="36" spans="1:10" ht="57.6">
      <c r="A36" s="34" t="s">
        <v>580</v>
      </c>
      <c r="B36" s="34" t="s">
        <v>581</v>
      </c>
      <c r="C36" s="35"/>
      <c r="D36" s="35" t="s">
        <v>8</v>
      </c>
      <c r="E36" s="34"/>
      <c r="F36" s="39"/>
      <c r="G36" s="39"/>
      <c r="H36" s="39"/>
      <c r="I36" s="40"/>
      <c r="J36" s="41">
        <f t="shared" ref="J36:J46" si="2">COUNTIF(F36:H36,"x")</f>
        <v>0</v>
      </c>
    </row>
    <row r="37" spans="1:10" ht="28.9">
      <c r="A37" s="34" t="s">
        <v>582</v>
      </c>
      <c r="B37" s="34" t="s">
        <v>583</v>
      </c>
      <c r="C37" s="35"/>
      <c r="D37" s="35" t="s">
        <v>8</v>
      </c>
      <c r="E37" s="34"/>
      <c r="F37" s="39"/>
      <c r="G37" s="39"/>
      <c r="H37" s="39"/>
      <c r="I37" s="40"/>
      <c r="J37" s="41">
        <f t="shared" si="2"/>
        <v>0</v>
      </c>
    </row>
    <row r="38" spans="1:10" ht="28.9">
      <c r="A38" s="34" t="s">
        <v>584</v>
      </c>
      <c r="B38" s="34" t="s">
        <v>585</v>
      </c>
      <c r="C38" s="35"/>
      <c r="D38" s="35" t="s">
        <v>8</v>
      </c>
      <c r="E38" s="34"/>
      <c r="F38" s="39"/>
      <c r="G38" s="39"/>
      <c r="H38" s="39"/>
      <c r="I38" s="40"/>
      <c r="J38" s="41">
        <f t="shared" si="2"/>
        <v>0</v>
      </c>
    </row>
    <row r="39" spans="1:10" ht="14.45" customHeight="1">
      <c r="A39" s="58" t="s">
        <v>101</v>
      </c>
      <c r="B39" s="59"/>
      <c r="C39" s="59"/>
      <c r="D39" s="59"/>
      <c r="E39" s="59"/>
      <c r="F39" s="59"/>
      <c r="G39" s="59"/>
      <c r="H39" s="59"/>
      <c r="I39" s="59"/>
      <c r="J39" s="60"/>
    </row>
    <row r="40" spans="1:10" ht="72">
      <c r="A40" s="34" t="s">
        <v>586</v>
      </c>
      <c r="B40" s="34" t="s">
        <v>587</v>
      </c>
      <c r="C40" s="35"/>
      <c r="D40" s="35" t="s">
        <v>8</v>
      </c>
      <c r="E40" s="34" t="s">
        <v>588</v>
      </c>
      <c r="F40" s="39"/>
      <c r="G40" s="39"/>
      <c r="H40" s="39"/>
      <c r="I40" s="40"/>
      <c r="J40" s="41">
        <f t="shared" si="2"/>
        <v>0</v>
      </c>
    </row>
    <row r="41" spans="1:10" ht="45.75">
      <c r="A41" s="34" t="s">
        <v>589</v>
      </c>
      <c r="B41" s="34" t="s">
        <v>590</v>
      </c>
      <c r="C41" s="35"/>
      <c r="D41" s="35" t="s">
        <v>8</v>
      </c>
      <c r="E41" s="88" t="s">
        <v>591</v>
      </c>
      <c r="F41" s="39"/>
      <c r="G41" s="39"/>
      <c r="H41" s="39"/>
      <c r="I41" s="40"/>
      <c r="J41" s="41">
        <f t="shared" si="2"/>
        <v>0</v>
      </c>
    </row>
    <row r="42" spans="1:10" ht="43.15">
      <c r="A42" s="34" t="s">
        <v>592</v>
      </c>
      <c r="B42" s="34" t="s">
        <v>593</v>
      </c>
      <c r="C42" s="35"/>
      <c r="D42" s="35" t="s">
        <v>8</v>
      </c>
      <c r="E42" s="34" t="s">
        <v>594</v>
      </c>
      <c r="F42" s="39"/>
      <c r="G42" s="39"/>
      <c r="H42" s="39"/>
      <c r="I42" s="40"/>
      <c r="J42" s="41">
        <f t="shared" si="2"/>
        <v>0</v>
      </c>
    </row>
    <row r="43" spans="1:10" ht="14.45" customHeight="1">
      <c r="A43" s="58" t="s">
        <v>107</v>
      </c>
      <c r="B43" s="59"/>
      <c r="C43" s="59"/>
      <c r="D43" s="59"/>
      <c r="E43" s="59"/>
      <c r="F43" s="59"/>
      <c r="G43" s="59"/>
      <c r="H43" s="59"/>
      <c r="I43" s="59"/>
      <c r="J43" s="60"/>
    </row>
    <row r="44" spans="1:10" ht="115.15">
      <c r="A44" s="34" t="s">
        <v>595</v>
      </c>
      <c r="B44" s="34" t="s">
        <v>596</v>
      </c>
      <c r="C44" s="35"/>
      <c r="D44" s="35" t="s">
        <v>8</v>
      </c>
      <c r="E44" s="34" t="s">
        <v>597</v>
      </c>
      <c r="F44" s="39"/>
      <c r="G44" s="39"/>
      <c r="H44" s="39"/>
      <c r="I44" s="40"/>
      <c r="J44" s="41">
        <f t="shared" si="2"/>
        <v>0</v>
      </c>
    </row>
    <row r="45" spans="1:10" ht="14.45" customHeight="1">
      <c r="A45" s="58" t="s">
        <v>125</v>
      </c>
      <c r="B45" s="59"/>
      <c r="C45" s="59"/>
      <c r="D45" s="59"/>
      <c r="E45" s="59"/>
      <c r="F45" s="59"/>
      <c r="G45" s="59"/>
      <c r="H45" s="59"/>
      <c r="I45" s="59"/>
      <c r="J45" s="60"/>
    </row>
    <row r="46" spans="1:10" ht="86.45">
      <c r="A46" s="34" t="s">
        <v>598</v>
      </c>
      <c r="B46" s="34" t="s">
        <v>599</v>
      </c>
      <c r="C46" s="35"/>
      <c r="D46" s="35" t="s">
        <v>8</v>
      </c>
      <c r="E46" s="34" t="s">
        <v>600</v>
      </c>
      <c r="F46" s="39"/>
      <c r="G46" s="39"/>
      <c r="H46" s="39"/>
      <c r="I46" s="40"/>
      <c r="J46" s="41">
        <f t="shared" si="2"/>
        <v>0</v>
      </c>
    </row>
    <row r="47" spans="1:10" ht="21">
      <c r="A47" s="61" t="s">
        <v>138</v>
      </c>
      <c r="B47" s="62"/>
      <c r="C47" s="62"/>
      <c r="D47" s="62"/>
      <c r="E47" s="62"/>
      <c r="F47" s="62"/>
      <c r="G47" s="62"/>
      <c r="H47" s="62"/>
      <c r="I47" s="63"/>
    </row>
    <row r="48" spans="1:10" ht="14.45" customHeight="1">
      <c r="A48" s="58" t="s">
        <v>148</v>
      </c>
      <c r="B48" s="59"/>
      <c r="C48" s="59"/>
      <c r="D48" s="59"/>
      <c r="E48" s="59"/>
      <c r="F48" s="59"/>
      <c r="G48" s="59"/>
      <c r="H48" s="59"/>
      <c r="I48" s="59"/>
      <c r="J48" s="60"/>
    </row>
    <row r="49" spans="1:10" ht="28.9">
      <c r="A49" s="34" t="s">
        <v>601</v>
      </c>
      <c r="B49" s="34" t="s">
        <v>602</v>
      </c>
      <c r="C49" s="35"/>
      <c r="D49" s="35" t="s">
        <v>8</v>
      </c>
      <c r="E49" s="34" t="s">
        <v>603</v>
      </c>
      <c r="F49" s="39"/>
      <c r="G49" s="39"/>
      <c r="H49" s="39"/>
      <c r="I49" s="40"/>
      <c r="J49" s="41">
        <f t="shared" si="0"/>
        <v>0</v>
      </c>
    </row>
    <row r="50" spans="1:10" ht="43.15">
      <c r="A50" s="34" t="s">
        <v>604</v>
      </c>
      <c r="B50" s="34" t="s">
        <v>605</v>
      </c>
      <c r="C50" s="35"/>
      <c r="D50" s="35" t="s">
        <v>8</v>
      </c>
      <c r="E50" s="34" t="s">
        <v>606</v>
      </c>
      <c r="F50" s="39"/>
      <c r="G50" s="39"/>
      <c r="H50" s="39"/>
      <c r="I50" s="40"/>
      <c r="J50" s="41">
        <f t="shared" si="0"/>
        <v>0</v>
      </c>
    </row>
    <row r="51" spans="1:10" ht="57.6">
      <c r="A51" s="34" t="s">
        <v>607</v>
      </c>
      <c r="B51" s="34" t="s">
        <v>608</v>
      </c>
      <c r="C51" s="35"/>
      <c r="D51" s="35" t="s">
        <v>8</v>
      </c>
      <c r="E51" s="34" t="s">
        <v>609</v>
      </c>
      <c r="F51" s="39"/>
      <c r="G51" s="39"/>
      <c r="H51" s="39"/>
      <c r="I51" s="40"/>
      <c r="J51" s="41">
        <f t="shared" si="0"/>
        <v>0</v>
      </c>
    </row>
    <row r="52" spans="1:10" ht="144">
      <c r="A52" s="34" t="s">
        <v>610</v>
      </c>
      <c r="B52" s="34" t="s">
        <v>319</v>
      </c>
      <c r="C52" s="35"/>
      <c r="D52" s="35" t="s">
        <v>8</v>
      </c>
      <c r="E52" s="34" t="s">
        <v>320</v>
      </c>
      <c r="F52" s="39"/>
      <c r="G52" s="39"/>
      <c r="H52" s="39"/>
      <c r="I52" s="40"/>
      <c r="J52" s="41">
        <f t="shared" si="0"/>
        <v>0</v>
      </c>
    </row>
    <row r="53" spans="1:10" ht="14.45" customHeight="1">
      <c r="A53" s="79" t="s">
        <v>199</v>
      </c>
      <c r="B53" s="80"/>
      <c r="C53" s="80"/>
      <c r="D53" s="80"/>
      <c r="E53" s="80"/>
      <c r="F53" s="80"/>
      <c r="G53" s="80"/>
      <c r="H53" s="80"/>
      <c r="I53" s="80"/>
      <c r="J53" s="80"/>
    </row>
    <row r="54" spans="1:10" ht="92.45" customHeight="1">
      <c r="A54" s="34" t="s">
        <v>611</v>
      </c>
      <c r="B54" s="34" t="s">
        <v>612</v>
      </c>
      <c r="C54" s="35"/>
      <c r="D54" s="35" t="s">
        <v>8</v>
      </c>
      <c r="E54" s="34" t="s">
        <v>613</v>
      </c>
      <c r="F54" s="39"/>
      <c r="G54" s="39"/>
      <c r="H54" s="39"/>
      <c r="I54" s="40"/>
      <c r="J54" s="41">
        <f t="shared" ref="J54:J55" si="3">COUNTIF(F54:H54,"x")</f>
        <v>0</v>
      </c>
    </row>
    <row r="55" spans="1:10" ht="72">
      <c r="A55" s="34" t="s">
        <v>614</v>
      </c>
      <c r="B55" s="34" t="s">
        <v>615</v>
      </c>
      <c r="C55" s="35"/>
      <c r="D55" s="35" t="s">
        <v>8</v>
      </c>
      <c r="E55" s="34" t="s">
        <v>616</v>
      </c>
      <c r="F55" s="39"/>
      <c r="G55" s="39"/>
      <c r="H55" s="39"/>
      <c r="I55" s="40"/>
      <c r="J55" s="41">
        <f t="shared" si="3"/>
        <v>0</v>
      </c>
    </row>
    <row r="56" spans="1:10" ht="14.45" customHeight="1">
      <c r="A56" s="58" t="s">
        <v>214</v>
      </c>
      <c r="B56" s="59"/>
      <c r="C56" s="59"/>
      <c r="D56" s="59"/>
      <c r="E56" s="59"/>
      <c r="F56" s="59"/>
      <c r="G56" s="59"/>
      <c r="H56" s="59"/>
      <c r="I56" s="59"/>
      <c r="J56" s="60"/>
    </row>
    <row r="57" spans="1:10" ht="91.9" customHeight="1">
      <c r="A57" s="34" t="s">
        <v>617</v>
      </c>
      <c r="B57" s="34" t="s">
        <v>618</v>
      </c>
      <c r="C57" s="35"/>
      <c r="D57" s="35" t="s">
        <v>8</v>
      </c>
      <c r="E57" s="34" t="s">
        <v>378</v>
      </c>
      <c r="F57" s="39"/>
      <c r="G57" s="39"/>
      <c r="H57" s="39"/>
      <c r="I57" s="40"/>
      <c r="J57" s="41">
        <f t="shared" ref="J57:J58" si="4">COUNTIF(F57:H57,"x")</f>
        <v>0</v>
      </c>
    </row>
    <row r="58" spans="1:10" ht="72">
      <c r="A58" s="34" t="s">
        <v>619</v>
      </c>
      <c r="B58" s="34" t="s">
        <v>620</v>
      </c>
      <c r="C58" s="35"/>
      <c r="D58" s="35" t="s">
        <v>8</v>
      </c>
      <c r="E58" s="34" t="s">
        <v>621</v>
      </c>
      <c r="F58" s="39"/>
      <c r="G58" s="39"/>
      <c r="H58" s="39"/>
      <c r="I58" s="40"/>
      <c r="J58" s="41">
        <f t="shared" si="4"/>
        <v>0</v>
      </c>
    </row>
    <row r="59" spans="1:10" ht="21">
      <c r="A59" s="61" t="s">
        <v>262</v>
      </c>
      <c r="B59" s="62"/>
      <c r="C59" s="62"/>
      <c r="D59" s="62"/>
      <c r="E59" s="62"/>
      <c r="F59" s="62"/>
      <c r="G59" s="62"/>
      <c r="H59" s="62"/>
      <c r="I59" s="63"/>
    </row>
    <row r="60" spans="1:10" ht="14.45" customHeight="1">
      <c r="A60" s="77" t="s">
        <v>294</v>
      </c>
      <c r="B60" s="78"/>
      <c r="C60" s="78"/>
      <c r="D60" s="78"/>
      <c r="E60" s="78"/>
      <c r="F60" s="78"/>
      <c r="G60" s="78"/>
      <c r="H60" s="78"/>
      <c r="I60" s="78"/>
      <c r="J60" s="78"/>
    </row>
    <row r="61" spans="1:10" ht="43.15">
      <c r="A61" s="34" t="s">
        <v>622</v>
      </c>
      <c r="B61" s="34" t="s">
        <v>605</v>
      </c>
      <c r="C61" s="35"/>
      <c r="D61" s="35" t="s">
        <v>623</v>
      </c>
      <c r="E61" s="34" t="s">
        <v>606</v>
      </c>
      <c r="F61" s="39"/>
      <c r="G61" s="39"/>
      <c r="H61" s="39"/>
      <c r="I61" s="40"/>
      <c r="J61" s="41">
        <f t="shared" ref="J61:J62" si="5">COUNTIF(F61:H61,"x")</f>
        <v>0</v>
      </c>
    </row>
    <row r="62" spans="1:10" ht="57.6">
      <c r="A62" s="34" t="s">
        <v>624</v>
      </c>
      <c r="B62" s="34" t="s">
        <v>608</v>
      </c>
      <c r="C62" s="35"/>
      <c r="D62" s="35" t="s">
        <v>8</v>
      </c>
      <c r="E62" s="34" t="s">
        <v>609</v>
      </c>
      <c r="F62" s="39"/>
      <c r="G62" s="39"/>
      <c r="H62" s="39"/>
      <c r="I62" s="40"/>
      <c r="J62" s="41">
        <f t="shared" si="5"/>
        <v>0</v>
      </c>
    </row>
    <row r="63" spans="1:10" ht="14.45" customHeight="1">
      <c r="A63" s="77" t="s">
        <v>383</v>
      </c>
      <c r="B63" s="78"/>
      <c r="C63" s="78"/>
      <c r="D63" s="78"/>
      <c r="E63" s="78"/>
      <c r="F63" s="78"/>
      <c r="G63" s="78"/>
      <c r="H63" s="78"/>
      <c r="I63" s="78"/>
      <c r="J63" s="78"/>
    </row>
    <row r="64" spans="1:10" ht="86.45">
      <c r="A64" s="34" t="s">
        <v>625</v>
      </c>
      <c r="B64" s="34" t="s">
        <v>626</v>
      </c>
      <c r="C64" s="35"/>
      <c r="D64" s="35" t="s">
        <v>8</v>
      </c>
      <c r="E64" s="34" t="s">
        <v>627</v>
      </c>
      <c r="F64" s="39"/>
      <c r="G64" s="39"/>
      <c r="H64" s="39"/>
      <c r="I64" s="40"/>
      <c r="J64" s="41">
        <f t="shared" ref="J64:J67" si="6">COUNTIF(F64:H64,"x")</f>
        <v>0</v>
      </c>
    </row>
    <row r="65" spans="1:10" ht="28.9">
      <c r="A65" s="34" t="s">
        <v>628</v>
      </c>
      <c r="B65" s="34" t="s">
        <v>629</v>
      </c>
      <c r="C65" s="35"/>
      <c r="D65" s="35" t="s">
        <v>8</v>
      </c>
      <c r="E65" s="34" t="s">
        <v>630</v>
      </c>
      <c r="F65" s="39"/>
      <c r="G65" s="39"/>
      <c r="H65" s="39"/>
      <c r="I65" s="40"/>
      <c r="J65" s="41">
        <f t="shared" si="6"/>
        <v>0</v>
      </c>
    </row>
    <row r="66" spans="1:10" ht="91.5">
      <c r="A66" s="34" t="s">
        <v>631</v>
      </c>
      <c r="B66" s="34" t="s">
        <v>632</v>
      </c>
      <c r="C66" s="35"/>
      <c r="D66" s="35" t="s">
        <v>8</v>
      </c>
      <c r="E66" s="34" t="s">
        <v>633</v>
      </c>
      <c r="F66" s="39"/>
      <c r="G66" s="39"/>
      <c r="H66" s="39"/>
      <c r="I66" s="40"/>
      <c r="J66" s="41">
        <f t="shared" si="6"/>
        <v>0</v>
      </c>
    </row>
    <row r="67" spans="1:10" ht="86.45">
      <c r="A67" s="34" t="s">
        <v>634</v>
      </c>
      <c r="B67" s="34" t="s">
        <v>635</v>
      </c>
      <c r="C67" s="35"/>
      <c r="D67" s="35" t="s">
        <v>8</v>
      </c>
      <c r="E67" s="34" t="s">
        <v>636</v>
      </c>
      <c r="F67" s="39"/>
      <c r="G67" s="39"/>
      <c r="H67" s="39"/>
      <c r="I67" s="40"/>
      <c r="J67" s="41">
        <f t="shared" si="6"/>
        <v>0</v>
      </c>
    </row>
    <row r="68" spans="1:10" ht="14.45" customHeight="1">
      <c r="A68" s="77" t="s">
        <v>432</v>
      </c>
      <c r="B68" s="78"/>
      <c r="C68" s="78"/>
      <c r="D68" s="78"/>
      <c r="E68" s="78"/>
      <c r="F68" s="78"/>
      <c r="G68" s="78"/>
      <c r="H68" s="78"/>
      <c r="I68" s="78"/>
      <c r="J68" s="78"/>
    </row>
    <row r="69" spans="1:10" ht="57.6">
      <c r="A69" s="34" t="s">
        <v>637</v>
      </c>
      <c r="B69" s="34" t="s">
        <v>638</v>
      </c>
      <c r="C69" s="35"/>
      <c r="D69" s="35" t="s">
        <v>8</v>
      </c>
      <c r="E69" s="34" t="s">
        <v>639</v>
      </c>
      <c r="F69" s="39"/>
      <c r="G69" s="39"/>
      <c r="H69" s="39"/>
      <c r="I69" s="40"/>
      <c r="J69" s="41">
        <f t="shared" ref="J69:J70" si="7">COUNTIF(F69:H69,"x")</f>
        <v>0</v>
      </c>
    </row>
    <row r="70" spans="1:10" ht="43.15">
      <c r="A70" s="34" t="s">
        <v>640</v>
      </c>
      <c r="B70" s="34" t="s">
        <v>641</v>
      </c>
      <c r="C70" s="35"/>
      <c r="D70" s="35" t="s">
        <v>8</v>
      </c>
      <c r="E70" s="34"/>
      <c r="F70" s="39"/>
      <c r="G70" s="39"/>
      <c r="H70" s="39"/>
      <c r="I70" s="40"/>
      <c r="J70" s="41">
        <f t="shared" si="7"/>
        <v>0</v>
      </c>
    </row>
  </sheetData>
  <mergeCells count="19">
    <mergeCell ref="A26:J26"/>
    <mergeCell ref="A39:J39"/>
    <mergeCell ref="A35:J35"/>
    <mergeCell ref="A43:J43"/>
    <mergeCell ref="B9:E10"/>
    <mergeCell ref="F9:I9"/>
    <mergeCell ref="F10:H11"/>
    <mergeCell ref="I10:I11"/>
    <mergeCell ref="A13:I13"/>
    <mergeCell ref="A14:J14"/>
    <mergeCell ref="A60:J60"/>
    <mergeCell ref="A63:J63"/>
    <mergeCell ref="A68:J68"/>
    <mergeCell ref="A59:I59"/>
    <mergeCell ref="A45:J45"/>
    <mergeCell ref="A48:J48"/>
    <mergeCell ref="A56:J56"/>
    <mergeCell ref="A53:J53"/>
    <mergeCell ref="A47:I47"/>
  </mergeCells>
  <conditionalFormatting sqref="H2:H8">
    <cfRule type="cellIs" dxfId="0" priority="12" operator="notEqual">
      <formula>0</formula>
    </cfRule>
  </conditionalFormatting>
  <conditionalFormatting sqref="J15:J25 J27:J34 J40:J42 J36:J38 J44 J46 J49:J52">
    <cfRule type="colorScale" priority="11">
      <colorScale>
        <cfvo type="num" val="0"/>
        <cfvo type="num" val="1"/>
        <cfvo type="num" val="2"/>
        <color theme="5" tint="0.79998168889431442"/>
        <color rgb="FF00B050"/>
        <color rgb="FFFF0000"/>
      </colorScale>
    </cfRule>
  </conditionalFormatting>
  <conditionalFormatting sqref="J54:J55">
    <cfRule type="colorScale" priority="5">
      <colorScale>
        <cfvo type="num" val="0"/>
        <cfvo type="num" val="1"/>
        <cfvo type="num" val="2"/>
        <color theme="5" tint="0.79998168889431442"/>
        <color rgb="FF00B050"/>
        <color rgb="FFFF0000"/>
      </colorScale>
    </cfRule>
  </conditionalFormatting>
  <conditionalFormatting sqref="J57:J58">
    <cfRule type="colorScale" priority="4">
      <colorScale>
        <cfvo type="num" val="0"/>
        <cfvo type="num" val="1"/>
        <cfvo type="num" val="2"/>
        <color theme="5" tint="0.79998168889431442"/>
        <color rgb="FF00B050"/>
        <color rgb="FFFF0000"/>
      </colorScale>
    </cfRule>
  </conditionalFormatting>
  <conditionalFormatting sqref="J61:J62">
    <cfRule type="colorScale" priority="3">
      <colorScale>
        <cfvo type="num" val="0"/>
        <cfvo type="num" val="1"/>
        <cfvo type="num" val="2"/>
        <color theme="5" tint="0.79998168889431442"/>
        <color rgb="FF00B050"/>
        <color rgb="FFFF0000"/>
      </colorScale>
    </cfRule>
  </conditionalFormatting>
  <conditionalFormatting sqref="J64:J67">
    <cfRule type="colorScale" priority="2">
      <colorScale>
        <cfvo type="num" val="0"/>
        <cfvo type="num" val="1"/>
        <cfvo type="num" val="2"/>
        <color theme="5" tint="0.79998168889431442"/>
        <color rgb="FF00B050"/>
        <color rgb="FFFF0000"/>
      </colorScale>
    </cfRule>
  </conditionalFormatting>
  <conditionalFormatting sqref="J69:J70">
    <cfRule type="colorScale" priority="1">
      <colorScale>
        <cfvo type="num" val="0"/>
        <cfvo type="num" val="1"/>
        <cfvo type="num" val="2"/>
        <color theme="5" tint="0.79998168889431442"/>
        <color rgb="FF00B050"/>
        <color rgb="FFFF0000"/>
      </colorScale>
    </cfRule>
  </conditionalFormatting>
  <dataValidations count="1">
    <dataValidation type="list" allowBlank="1" showInputMessage="1" showErrorMessage="1" sqref="F36:H38 F15:H34 F40:H42 F44:H44 F69:H70 F49:H52 F54:H55 F46:H46 F61:H62 F64:H67 F57:H58" xr:uid="{7E9219F9-7C6C-4A20-85B0-6C30FB592ED0}">
      <formula1>$H$1</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236556C38F5045923018E12D771FE9" ma:contentTypeVersion="12" ma:contentTypeDescription="Een nieuw document maken." ma:contentTypeScope="" ma:versionID="75b277f480cf479961b95ec071ebbd0d">
  <xsd:schema xmlns:xsd="http://www.w3.org/2001/XMLSchema" xmlns:xs="http://www.w3.org/2001/XMLSchema" xmlns:p="http://schemas.microsoft.com/office/2006/metadata/properties" xmlns:ns2="a44f8b0d-11fe-43aa-b549-7fea5771c72c" xmlns:ns3="abeb3958-37fb-401b-a8fb-eebbe067d9e0" targetNamespace="http://schemas.microsoft.com/office/2006/metadata/properties" ma:root="true" ma:fieldsID="798c97c301bbe8e016e2907480bb9cf7" ns2:_="" ns3:_="">
    <xsd:import namespace="a44f8b0d-11fe-43aa-b549-7fea5771c72c"/>
    <xsd:import namespace="abeb3958-37fb-401b-a8fb-eebbe067d9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4f8b0d-11fe-43aa-b549-7fea5771c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b3958-37fb-401b-a8fb-eebbe067d9e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a1bd515-4016-4133-9b5a-2677a1a4b5bd}" ma:internalName="TaxCatchAll" ma:showField="CatchAllData" ma:web="abeb3958-37fb-401b-a8fb-eebbe067d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44f8b0d-11fe-43aa-b549-7fea5771c72c">
      <Terms xmlns="http://schemas.microsoft.com/office/infopath/2007/PartnerControls"/>
    </lcf76f155ced4ddcb4097134ff3c332f>
    <TaxCatchAll xmlns="abeb3958-37fb-401b-a8fb-eebbe067d9e0" xsi:nil="true"/>
  </documentManagement>
</p:properties>
</file>

<file path=customXml/itemProps1.xml><?xml version="1.0" encoding="utf-8"?>
<ds:datastoreItem xmlns:ds="http://schemas.openxmlformats.org/officeDocument/2006/customXml" ds:itemID="{3A801542-37A7-41F0-9CE6-5605D33932E2}"/>
</file>

<file path=customXml/itemProps2.xml><?xml version="1.0" encoding="utf-8"?>
<ds:datastoreItem xmlns:ds="http://schemas.openxmlformats.org/officeDocument/2006/customXml" ds:itemID="{9C25A9F0-EE91-424D-B38E-84C9109EAB30}"/>
</file>

<file path=customXml/itemProps3.xml><?xml version="1.0" encoding="utf-8"?>
<ds:datastoreItem xmlns:ds="http://schemas.openxmlformats.org/officeDocument/2006/customXml" ds:itemID="{C6849ECA-C0DE-4721-B459-E8B0B4CB9126}"/>
</file>

<file path=docProps/app.xml><?xml version="1.0" encoding="utf-8"?>
<Properties xmlns="http://schemas.openxmlformats.org/officeDocument/2006/extended-properties" xmlns:vt="http://schemas.openxmlformats.org/officeDocument/2006/docPropsVTypes">
  <Application>Microsoft Excel Online</Application>
  <Manager/>
  <Company>Gemeente Utrecht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Breunissen, Hermen</dc:creator>
  <cp:keywords/>
  <dc:description/>
  <cp:lastModifiedBy>Wersch, Rutger van</cp:lastModifiedBy>
  <cp:revision/>
  <dcterms:created xsi:type="dcterms:W3CDTF">2024-01-09T07:55:00Z</dcterms:created>
  <dcterms:modified xsi:type="dcterms:W3CDTF">2024-04-17T07:28:36Z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0x01010090236556C38F5045923018E12D771FE9</vt:lpwstr>
  </property>
  <property fmtid="{D5CDD505-2E9C-101B-9397-08002B2CF9AE}" pid="3" name="MediaServiceImageTags">
    <vt:lpwstr/>
  </property>
</Properties>
</file>