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G:\cd\BV_IUC\Algemeen\04 CatMan\04 WPO\02 Aanbestedingen\06 Kantoorinrichting\31194377 Circulair KI 2023 Defensie\02 Beschrijvend document\Bijlagen beschrijvend document\"/>
    </mc:Choice>
  </mc:AlternateContent>
  <bookViews>
    <workbookView xWindow="0" yWindow="0" windowWidth="28800" windowHeight="13245"/>
  </bookViews>
  <sheets>
    <sheet name="Instructie" sheetId="2" r:id="rId1"/>
    <sheet name="prijzenblad perceel 1" sheetId="1"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D8" i="1"/>
  <c r="D9" i="1"/>
  <c r="D10" i="1"/>
  <c r="D11" i="1"/>
  <c r="D12" i="1"/>
  <c r="D13" i="1"/>
  <c r="D14" i="1"/>
  <c r="D15" i="1"/>
  <c r="D6" i="1"/>
  <c r="D27" i="1" l="1"/>
  <c r="D28" i="1"/>
  <c r="D26" i="1"/>
  <c r="D20" i="1" l="1"/>
  <c r="D21" i="1"/>
  <c r="D25" i="1" l="1"/>
  <c r="D24" i="1"/>
  <c r="D23" i="1"/>
  <c r="D22" i="1"/>
  <c r="D29" i="1" l="1"/>
  <c r="D16" i="1"/>
  <c r="B32" i="1" l="1"/>
</calcChain>
</file>

<file path=xl/sharedStrings.xml><?xml version="1.0" encoding="utf-8"?>
<sst xmlns="http://schemas.openxmlformats.org/spreadsheetml/2006/main" count="41" uniqueCount="37">
  <si>
    <t>Tarief</t>
  </si>
  <si>
    <t>Totaal</t>
  </si>
  <si>
    <t>Subtotaal</t>
  </si>
  <si>
    <t xml:space="preserve">Fictief aantal </t>
  </si>
  <si>
    <t>Totaal Perceel 1</t>
  </si>
  <si>
    <t>24 uurs stoel voor observatie ten behoeve van bewakingswerkzaamheden (kunstleer)</t>
  </si>
  <si>
    <t>24 uurs stoel t.b.v. combinatiewerkzaamheden met beeldschermwerk in controleroom (OPS ruimte), meldkamer, alarmcentrales, verkeerscentrales en luchtverkeersleiding (kunstleer)</t>
  </si>
  <si>
    <t>24 uurs stoel voor observatie ten behoeve van bewakingswerkzaamheden (gestoffeerd)</t>
  </si>
  <si>
    <t>24 uurs stoel t.b.v. combinatiewerkzaamheden met beeldschermwerk in controleroom (OPS ruimte), meldkamer, alarmcentrales, verkeerscentrales en luchtverkeersleiding (gestoffeerd)</t>
  </si>
  <si>
    <t>Multidynamische bureaustoel Stof (nieuw circulair meubilair)</t>
  </si>
  <si>
    <t>Multidynamische bureaustoel kunstleer (nieuw circulair meubilair)</t>
  </si>
  <si>
    <t>De kolom Tarief is aangegeven in de kleur van deze cel.</t>
  </si>
  <si>
    <t>De ingediende prijzen, zijn de prijzen die bij uitnutting van de overeenkomst gehandhaafd worden. De prijzen dienen realistisch en in logisch verband met elkaar te staan.</t>
  </si>
  <si>
    <t>Conform H9 van het Beschrijvend Document is er per perceel een bandbreedte opgsteld. Indien er buiten de bandbreedte wordt ingeschreven, wordt de inschrijving terzijde gelegd. De bandbreedte per perceel betreft:</t>
  </si>
  <si>
    <t>Inschrijver dient in de lichtgroene kolom (kolom B van het tabblad "prijzenblad perceel 1) het aangeboden tarief in te vullen voor de desbetreffende dienst of levering. De aangeboden tarieven dienen exclusief BTW te worden ingevuld. Het Prijsinvulformulier is met betrekking tot het invoeren van een tarief beperkt tot twee cijfers achter de komma. Indien er een prijs wordt ingevoerd met meer cijfers achter de komma, dan wordt dit automatisch afgerond.</t>
  </si>
  <si>
    <t>Bijlage 3A Instructie invullen prijzenblad</t>
  </si>
  <si>
    <t xml:space="preserve">Per blokonderdeel (dienstverlening, levering en refurbished) vult inschrijver zijn aangeboden tarieven in:
Op regel 33, cel B33 van het tabblad "prijzenblad perceel1",  wordt in dit Prijsinvulformulier automatisch een totaalprijs berekend welke in de donkergroene balk staat aangegeven. Dit totaalbedrag komt overeen met het totaalbedrag waarvoor u inschrijft op dit perceel.
Inschrijver dient dit totaalbedag over te nemen op het betreffende Inschrijfbiljet voor Perceel 1. Zie bijlage 3.1. Het inschrijfbiljet dient ondertekend te worden door een daarvoor bevoegd persoon. </t>
  </si>
  <si>
    <t xml:space="preserve">Scheeps stoelen </t>
  </si>
  <si>
    <t xml:space="preserve">ESD </t>
  </si>
  <si>
    <t>ounterstoel/kassastoel</t>
  </si>
  <si>
    <t>Bijlage 3A Prijsinvulformulier Perceel 1 Werkplekstoelen</t>
  </si>
  <si>
    <t>De prijzen en tarieven die worden opgegevenin dit prijzenblad dienen te voldoen aan het PvE</t>
  </si>
  <si>
    <r>
      <t xml:space="preserve">Transportkosten -&gt; </t>
    </r>
    <r>
      <rPr>
        <b/>
        <sz val="9"/>
        <color theme="1"/>
        <rFont val="Verdana"/>
        <family val="2"/>
      </rPr>
      <t>per km</t>
    </r>
  </si>
  <si>
    <t xml:space="preserve">Dienstverlening Werkplekstoelen  </t>
  </si>
  <si>
    <t>Nieuw (circulair) te leveren Werkplekstoelen op stuksprijs</t>
  </si>
  <si>
    <r>
      <t xml:space="preserve">Vervangen set wielen (5st.) standaard bureaustoel alle ondergronden -&gt; </t>
    </r>
    <r>
      <rPr>
        <b/>
        <sz val="9"/>
        <color theme="1"/>
        <rFont val="Verdana"/>
        <family val="2"/>
      </rPr>
      <t>per item en inclusief uurloon</t>
    </r>
  </si>
  <si>
    <r>
      <t xml:space="preserve">Vervangen standaard gasveer bureaustoel, inclusief gasveer -&gt; </t>
    </r>
    <r>
      <rPr>
        <b/>
        <sz val="9"/>
        <color theme="1"/>
        <rFont val="Verdana"/>
        <family val="2"/>
      </rPr>
      <t>per item en inclusief uurloon</t>
    </r>
  </si>
  <si>
    <r>
      <t xml:space="preserve">Vervangen standaard armlegger bureaustoel -&gt; </t>
    </r>
    <r>
      <rPr>
        <b/>
        <sz val="9"/>
        <color theme="1"/>
        <rFont val="Verdana"/>
        <family val="2"/>
      </rPr>
      <t>per item en inclusief uurloon</t>
    </r>
  </si>
  <si>
    <r>
      <t xml:space="preserve">Vervangen standaard zitting bureaustoel -&gt; </t>
    </r>
    <r>
      <rPr>
        <b/>
        <sz val="9"/>
        <color theme="1"/>
        <rFont val="Verdana"/>
        <family val="2"/>
      </rPr>
      <t>per item en inclusief uurloon</t>
    </r>
  </si>
  <si>
    <t>Bandbreedte: € 2.822.658,00 - € 4.704.430,00</t>
  </si>
  <si>
    <t xml:space="preserve">Perceel 1: Bandbreedte Minimum € 2.822.658,00 - Maximum € 4.704.430,00 </t>
  </si>
  <si>
    <r>
      <t xml:space="preserve">Tarief ondersteuning ten behoeve van circulaire dienstverlening -&gt; </t>
    </r>
    <r>
      <rPr>
        <b/>
        <sz val="9"/>
        <color theme="1"/>
        <rFont val="Verdana"/>
        <family val="2"/>
      </rPr>
      <t>uurtarief</t>
    </r>
  </si>
  <si>
    <r>
      <t xml:space="preserve">Prijs opslag m3 -&gt; </t>
    </r>
    <r>
      <rPr>
        <b/>
        <sz val="9"/>
        <color theme="1"/>
        <rFont val="Verdana"/>
        <family val="2"/>
      </rPr>
      <t>per maand</t>
    </r>
  </si>
  <si>
    <r>
      <t xml:space="preserve">Registreren en aanbrengen informatiedrager op bestaand meubilair bij Deelnemer (QR code met RFID tag) -&gt; </t>
    </r>
    <r>
      <rPr>
        <b/>
        <sz val="9"/>
        <color theme="1"/>
        <rFont val="Verdana"/>
        <family val="2"/>
      </rPr>
      <t>per 100 meubelitems</t>
    </r>
  </si>
  <si>
    <r>
      <t xml:space="preserve">Tarief reparatie en onderhoud -&gt; </t>
    </r>
    <r>
      <rPr>
        <b/>
        <sz val="9"/>
        <color theme="1"/>
        <rFont val="Verdana"/>
        <family val="2"/>
      </rPr>
      <t>uurtarief</t>
    </r>
  </si>
  <si>
    <r>
      <t xml:space="preserve">Tarief refurbishing -&gt; </t>
    </r>
    <r>
      <rPr>
        <b/>
        <sz val="9"/>
        <color theme="1"/>
        <rFont val="Verdana"/>
        <family val="2"/>
      </rPr>
      <t>uurtarief</t>
    </r>
  </si>
  <si>
    <t>Indien er buiten bandbreedte wordt ingeschreven zal het totaal in cel B33 rood blijven.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</si>
</sst>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164" formatCode="_(&quot;€&quot;* #,##0.00_);_(&quot;€&quot;* \(#,##0.00\);_(&quot;€&quot;* &quot;-&quot;??_);_(@_)"/>
    <numFmt numFmtId="165" formatCode="_(* #,##0.00_);_(* \(#,##0.00\);_(* &quot;-&quot;??_);_(@_)"/>
    <numFmt numFmtId="166" formatCode="&quot;€&quot;\ #,##0.00"/>
  </numFmts>
  <fonts count="17" x14ac:knownFonts="1">
    <font>
      <sz val="9"/>
      <color theme="1"/>
      <name val="Verdana"/>
      <family val="2"/>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sz val="12"/>
      <color theme="1"/>
      <name val="Calibri"/>
      <family val="2"/>
      <scheme val="minor"/>
    </font>
    <font>
      <sz val="10"/>
      <name val="Arial"/>
      <family val="2"/>
    </font>
    <font>
      <sz val="10"/>
      <color indexed="64"/>
      <name val="Arial"/>
      <family val="2"/>
    </font>
    <font>
      <sz val="9"/>
      <color rgb="FF000000"/>
      <name val="Verdana"/>
      <family val="2"/>
    </font>
    <font>
      <b/>
      <sz val="11"/>
      <color theme="1"/>
      <name val="Verdana"/>
      <family val="2"/>
    </font>
    <font>
      <sz val="11"/>
      <color theme="1"/>
      <name val="Verdana"/>
      <family val="2"/>
    </font>
    <font>
      <b/>
      <sz val="16"/>
      <color theme="1"/>
      <name val="Verdana"/>
      <family val="2"/>
    </font>
    <font>
      <b/>
      <sz val="9"/>
      <name val="Verdana"/>
      <family val="2"/>
    </font>
    <font>
      <b/>
      <sz val="9"/>
      <color rgb="FFFF0000"/>
      <name val="Verdana"/>
      <family val="2"/>
    </font>
    <font>
      <b/>
      <sz val="12"/>
      <color theme="1"/>
      <name val="Verdana"/>
      <family val="2"/>
    </font>
    <font>
      <sz val="12"/>
      <color theme="1"/>
      <name val="Verdana"/>
      <family val="2"/>
    </font>
    <font>
      <sz val="9"/>
      <color rgb="FFFF0000"/>
      <name val="Verdana"/>
      <family val="2"/>
    </font>
  </fonts>
  <fills count="12">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6">
    <xf numFmtId="0" fontId="0" fillId="0" borderId="0"/>
    <xf numFmtId="0" fontId="3" fillId="0" borderId="0"/>
    <xf numFmtId="0" fontId="5" fillId="0" borderId="0"/>
    <xf numFmtId="0" fontId="6" fillId="0" borderId="0"/>
    <xf numFmtId="9" fontId="6" fillId="0" borderId="0" applyFont="0" applyFill="0" applyBorder="0" applyAlignment="0" applyProtection="0"/>
    <xf numFmtId="9" fontId="5" fillId="0" borderId="0" applyFont="0" applyFill="0" applyBorder="0" applyAlignment="0" applyProtection="0"/>
    <xf numFmtId="0" fontId="7" fillId="0" borderId="0"/>
    <xf numFmtId="165" fontId="5" fillId="0" borderId="0" applyFont="0" applyFill="0" applyBorder="0" applyAlignment="0" applyProtection="0"/>
    <xf numFmtId="164" fontId="5" fillId="0" borderId="0" applyFont="0" applyFill="0" applyBorder="0" applyAlignment="0" applyProtection="0"/>
    <xf numFmtId="0" fontId="2" fillId="0" borderId="0"/>
    <xf numFmtId="44" fontId="3" fillId="0" borderId="0" applyFont="0" applyFill="0" applyBorder="0" applyAlignment="0" applyProtection="0"/>
    <xf numFmtId="0" fontId="1" fillId="0" borderId="0"/>
    <xf numFmtId="0" fontId="3" fillId="0" borderId="0"/>
    <xf numFmtId="0" fontId="3" fillId="0" borderId="0"/>
    <xf numFmtId="0" fontId="3" fillId="0" borderId="0"/>
    <xf numFmtId="44" fontId="1" fillId="0" borderId="0" applyFont="0" applyFill="0" applyBorder="0" applyAlignment="0" applyProtection="0"/>
  </cellStyleXfs>
  <cellXfs count="53">
    <xf numFmtId="0" fontId="0" fillId="0" borderId="0" xfId="0"/>
    <xf numFmtId="0" fontId="9" fillId="0" borderId="0" xfId="0" applyFont="1" applyProtection="1">
      <protection hidden="1"/>
    </xf>
    <xf numFmtId="0" fontId="10" fillId="0" borderId="0" xfId="0" applyFont="1" applyProtection="1">
      <protection hidden="1"/>
    </xf>
    <xf numFmtId="0" fontId="4" fillId="2" borderId="0" xfId="0" applyFont="1" applyFill="1" applyProtection="1">
      <protection hidden="1"/>
    </xf>
    <xf numFmtId="0" fontId="0" fillId="0" borderId="0" xfId="0" applyProtection="1">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0" fontId="0" fillId="0" borderId="0" xfId="0" applyFill="1" applyAlignment="1" applyProtection="1">
      <alignment wrapText="1"/>
      <protection hidden="1"/>
    </xf>
    <xf numFmtId="0" fontId="0" fillId="0" borderId="0" xfId="0" applyFont="1" applyFill="1" applyAlignment="1" applyProtection="1">
      <alignment horizontal="right" vertical="center" wrapText="1"/>
      <protection hidden="1"/>
    </xf>
    <xf numFmtId="166" fontId="0" fillId="0" borderId="0" xfId="0" applyNumberFormat="1" applyFont="1" applyFill="1" applyAlignment="1" applyProtection="1">
      <alignment horizontal="right" vertical="center"/>
      <protection hidden="1"/>
    </xf>
    <xf numFmtId="166" fontId="0" fillId="0" borderId="0" xfId="0" applyNumberFormat="1" applyProtection="1">
      <protection hidden="1"/>
    </xf>
    <xf numFmtId="0" fontId="0" fillId="0" borderId="0" xfId="0" applyFont="1" applyFill="1" applyAlignment="1" applyProtection="1">
      <alignment horizontal="center" vertical="center" wrapText="1"/>
      <protection hidden="1"/>
    </xf>
    <xf numFmtId="0" fontId="0" fillId="0" borderId="0" xfId="0" applyFill="1" applyProtection="1">
      <protection hidden="1"/>
    </xf>
    <xf numFmtId="0" fontId="0" fillId="0" borderId="0" xfId="0" applyFill="1" applyAlignment="1" applyProtection="1">
      <alignment horizontal="right" vertical="center"/>
      <protection hidden="1"/>
    </xf>
    <xf numFmtId="0" fontId="0" fillId="0" borderId="0" xfId="0" applyFill="1" applyBorder="1" applyAlignment="1" applyProtection="1">
      <protection hidden="1"/>
    </xf>
    <xf numFmtId="0" fontId="0" fillId="0" borderId="0" xfId="0" applyAlignment="1" applyProtection="1">
      <alignment horizontal="center"/>
      <protection hidden="1"/>
    </xf>
    <xf numFmtId="166" fontId="16" fillId="0" borderId="0" xfId="0" applyNumberFormat="1" applyFont="1" applyProtection="1">
      <protection hidden="1"/>
    </xf>
    <xf numFmtId="0" fontId="0" fillId="0" borderId="0" xfId="0" applyFill="1" applyBorder="1" applyProtection="1">
      <protection hidden="1"/>
    </xf>
    <xf numFmtId="0" fontId="0" fillId="0" borderId="0" xfId="0" applyAlignment="1" applyProtection="1">
      <alignment horizontal="right"/>
      <protection hidden="1"/>
    </xf>
    <xf numFmtId="0" fontId="4" fillId="4" borderId="0" xfId="0" applyFont="1" applyFill="1" applyProtection="1">
      <protection hidden="1"/>
    </xf>
    <xf numFmtId="166" fontId="0" fillId="4" borderId="0" xfId="0" applyNumberFormat="1" applyFill="1" applyProtection="1">
      <protection hidden="1"/>
    </xf>
    <xf numFmtId="0" fontId="0" fillId="4" borderId="0" xfId="0" applyFill="1" applyProtection="1">
      <protection hidden="1"/>
    </xf>
    <xf numFmtId="166" fontId="4" fillId="4" borderId="0" xfId="0" applyNumberFormat="1" applyFont="1" applyFill="1" applyProtection="1">
      <protection hidden="1"/>
    </xf>
    <xf numFmtId="0" fontId="4" fillId="0" borderId="0" xfId="0" applyFont="1" applyProtection="1">
      <protection hidden="1"/>
    </xf>
    <xf numFmtId="0" fontId="4" fillId="0" borderId="0" xfId="0" applyFont="1" applyFill="1" applyAlignment="1" applyProtection="1">
      <alignment horizontal="center" vertical="center"/>
      <protection hidden="1"/>
    </xf>
    <xf numFmtId="0" fontId="0" fillId="0" borderId="0" xfId="0" applyFont="1" applyFill="1" applyAlignment="1" applyProtection="1">
      <alignment horizontal="left" vertical="center"/>
      <protection hidden="1"/>
    </xf>
    <xf numFmtId="0" fontId="16" fillId="0" borderId="0" xfId="0" applyFont="1" applyFill="1" applyProtection="1">
      <protection hidden="1"/>
    </xf>
    <xf numFmtId="0" fontId="8" fillId="3" borderId="0" xfId="0" applyFont="1" applyFill="1" applyBorder="1" applyAlignment="1" applyProtection="1">
      <alignment vertical="top"/>
      <protection hidden="1"/>
    </xf>
    <xf numFmtId="0" fontId="8" fillId="3" borderId="0" xfId="0" applyFont="1" applyFill="1" applyBorder="1" applyAlignment="1" applyProtection="1">
      <alignment vertical="top" wrapText="1"/>
      <protection hidden="1"/>
    </xf>
    <xf numFmtId="166" fontId="0" fillId="0" borderId="0" xfId="0" applyNumberFormat="1" applyAlignment="1" applyProtection="1">
      <alignment horizontal="right"/>
      <protection hidden="1"/>
    </xf>
    <xf numFmtId="166" fontId="0" fillId="0" borderId="0" xfId="0" applyNumberFormat="1" applyBorder="1" applyAlignment="1" applyProtection="1">
      <alignment horizontal="right"/>
      <protection hidden="1"/>
    </xf>
    <xf numFmtId="44" fontId="0" fillId="0" borderId="0" xfId="10" applyFont="1" applyProtection="1">
      <protection hidden="1"/>
    </xf>
    <xf numFmtId="0" fontId="14" fillId="5" borderId="0" xfId="0" applyFont="1" applyFill="1" applyProtection="1">
      <protection hidden="1"/>
    </xf>
    <xf numFmtId="166" fontId="14" fillId="11" borderId="0" xfId="0" applyNumberFormat="1" applyFont="1" applyFill="1" applyProtection="1">
      <protection hidden="1"/>
    </xf>
    <xf numFmtId="166" fontId="15" fillId="0" borderId="0" xfId="0" applyNumberFormat="1" applyFont="1" applyProtection="1">
      <protection hidden="1"/>
    </xf>
    <xf numFmtId="0" fontId="15" fillId="0" borderId="0" xfId="0" applyFont="1" applyProtection="1">
      <protection hidden="1"/>
    </xf>
    <xf numFmtId="166" fontId="0" fillId="9" borderId="0" xfId="0" applyNumberFormat="1" applyFill="1" applyBorder="1" applyAlignment="1" applyProtection="1">
      <alignment horizontal="right" vertical="center"/>
      <protection locked="0" hidden="1"/>
    </xf>
    <xf numFmtId="166" fontId="0" fillId="9" borderId="0" xfId="0" applyNumberFormat="1" applyFill="1" applyBorder="1" applyAlignment="1" applyProtection="1">
      <alignment horizontal="right"/>
      <protection locked="0" hidden="1"/>
    </xf>
    <xf numFmtId="0" fontId="11" fillId="0" borderId="0" xfId="0" applyFont="1" applyProtection="1">
      <protection hidden="1"/>
    </xf>
    <xf numFmtId="0" fontId="12" fillId="6" borderId="1" xfId="0" applyFont="1" applyFill="1" applyBorder="1" applyAlignment="1" applyProtection="1">
      <alignment horizontal="left" vertical="center" wrapText="1"/>
      <protection hidden="1"/>
    </xf>
    <xf numFmtId="0" fontId="12" fillId="0" borderId="0" xfId="0" applyFont="1" applyFill="1" applyBorder="1" applyAlignment="1" applyProtection="1">
      <alignment horizontal="left" vertical="center" wrapText="1"/>
      <protection hidden="1"/>
    </xf>
    <xf numFmtId="0" fontId="12" fillId="10" borderId="0" xfId="0" applyFont="1" applyFill="1" applyBorder="1" applyAlignment="1" applyProtection="1">
      <alignment horizontal="left" vertical="center" wrapText="1"/>
      <protection hidden="1"/>
    </xf>
    <xf numFmtId="0" fontId="12" fillId="9" borderId="1" xfId="0" applyFont="1" applyFill="1" applyBorder="1" applyAlignment="1" applyProtection="1">
      <alignment horizontal="left" vertical="center" wrapText="1"/>
      <protection hidden="1"/>
    </xf>
    <xf numFmtId="0" fontId="4" fillId="6" borderId="1" xfId="0" applyFont="1" applyFill="1" applyBorder="1" applyAlignment="1" applyProtection="1">
      <alignment vertical="top" wrapText="1"/>
      <protection hidden="1"/>
    </xf>
    <xf numFmtId="0" fontId="4" fillId="0" borderId="0" xfId="0" applyFont="1" applyFill="1" applyAlignment="1" applyProtection="1">
      <alignment wrapText="1"/>
      <protection hidden="1"/>
    </xf>
    <xf numFmtId="0" fontId="4" fillId="7" borderId="2" xfId="0" applyFont="1" applyFill="1" applyBorder="1" applyAlignment="1" applyProtection="1">
      <alignment wrapText="1"/>
      <protection hidden="1"/>
    </xf>
    <xf numFmtId="0" fontId="13" fillId="7" borderId="3" xfId="0" applyFont="1" applyFill="1" applyBorder="1" applyAlignment="1" applyProtection="1">
      <alignment wrapText="1"/>
      <protection hidden="1"/>
    </xf>
    <xf numFmtId="44" fontId="0" fillId="0" borderId="0" xfId="0" applyNumberFormat="1" applyFill="1" applyProtection="1">
      <protection hidden="1"/>
    </xf>
    <xf numFmtId="0" fontId="13" fillId="7" borderId="4" xfId="0" applyFont="1" applyFill="1" applyBorder="1" applyAlignment="1" applyProtection="1">
      <alignment wrapText="1"/>
      <protection hidden="1"/>
    </xf>
    <xf numFmtId="0" fontId="4" fillId="0" borderId="0" xfId="0" applyFont="1" applyFill="1" applyBorder="1" applyAlignment="1" applyProtection="1">
      <alignment horizontal="left"/>
      <protection hidden="1"/>
    </xf>
    <xf numFmtId="0" fontId="4" fillId="8" borderId="1" xfId="0" applyFont="1" applyFill="1" applyBorder="1" applyAlignment="1" applyProtection="1">
      <alignment wrapText="1"/>
      <protection hidden="1"/>
    </xf>
    <xf numFmtId="0" fontId="4" fillId="0" borderId="0" xfId="0" applyFont="1" applyFill="1" applyProtection="1">
      <protection hidden="1"/>
    </xf>
    <xf numFmtId="166" fontId="0" fillId="0" borderId="0" xfId="0" applyNumberFormat="1" applyBorder="1" applyAlignment="1" applyProtection="1">
      <alignment horizontal="right" vertical="center"/>
      <protection hidden="1"/>
    </xf>
  </cellXfs>
  <cellStyles count="16">
    <cellStyle name="Komma 2" xfId="7"/>
    <cellStyle name="Procent 2" xfId="4"/>
    <cellStyle name="Procent 3" xfId="5"/>
    <cellStyle name="Standaard" xfId="0" builtinId="0"/>
    <cellStyle name="Standaard 2" xfId="3"/>
    <cellStyle name="Standaard 2 2" xfId="12"/>
    <cellStyle name="Standaard 3" xfId="1"/>
    <cellStyle name="Standaard 3 2" xfId="6"/>
    <cellStyle name="Standaard 4" xfId="2"/>
    <cellStyle name="Standaard 4 2" xfId="13"/>
    <cellStyle name="Standaard 5" xfId="9"/>
    <cellStyle name="Standaard 5 2" xfId="14"/>
    <cellStyle name="Standaard 6" xfId="11"/>
    <cellStyle name="Valuta" xfId="10" builtinId="4"/>
    <cellStyle name="Valuta 2" xfId="8"/>
    <cellStyle name="Valuta 3" xfId="15"/>
  </cellStyles>
  <dxfs count="1">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heetViews>
  <sheetFormatPr defaultRowHeight="11.25" x14ac:dyDescent="0.15"/>
  <cols>
    <col min="1" max="1" width="119.125" style="4" customWidth="1"/>
    <col min="2" max="2" width="9" style="4"/>
    <col min="3" max="4" width="14" style="4" bestFit="1" customWidth="1"/>
    <col min="5" max="16384" width="9" style="4"/>
  </cols>
  <sheetData>
    <row r="1" spans="1:6" ht="19.5" x14ac:dyDescent="0.25">
      <c r="A1" s="38" t="s">
        <v>15</v>
      </c>
    </row>
    <row r="3" spans="1:6" ht="12" thickBot="1" x14ac:dyDescent="0.2"/>
    <row r="4" spans="1:6" ht="57.75" customHeight="1" thickBot="1" x14ac:dyDescent="0.2">
      <c r="A4" s="39" t="s">
        <v>14</v>
      </c>
    </row>
    <row r="5" spans="1:6" x14ac:dyDescent="0.15">
      <c r="A5" s="40"/>
    </row>
    <row r="6" spans="1:6" x14ac:dyDescent="0.15">
      <c r="A6" s="41" t="s">
        <v>21</v>
      </c>
    </row>
    <row r="7" spans="1:6" ht="12" thickBot="1" x14ac:dyDescent="0.2">
      <c r="A7" s="40"/>
    </row>
    <row r="8" spans="1:6" ht="12" thickBot="1" x14ac:dyDescent="0.2">
      <c r="A8" s="42" t="s">
        <v>11</v>
      </c>
    </row>
    <row r="9" spans="1:6" ht="12" thickBot="1" x14ac:dyDescent="0.2"/>
    <row r="10" spans="1:6" ht="68.25" thickBot="1" x14ac:dyDescent="0.2">
      <c r="A10" s="43" t="s">
        <v>16</v>
      </c>
    </row>
    <row r="11" spans="1:6" s="12" customFormat="1" ht="12" thickBot="1" x14ac:dyDescent="0.2">
      <c r="A11" s="44"/>
    </row>
    <row r="12" spans="1:6" s="12" customFormat="1" ht="22.5" x14ac:dyDescent="0.15">
      <c r="A12" s="45" t="s">
        <v>13</v>
      </c>
    </row>
    <row r="13" spans="1:6" s="12" customFormat="1" x14ac:dyDescent="0.15">
      <c r="A13" s="46" t="s">
        <v>30</v>
      </c>
      <c r="C13" s="47"/>
      <c r="D13" s="47"/>
    </row>
    <row r="14" spans="1:6" ht="12" thickBot="1" x14ac:dyDescent="0.2">
      <c r="A14" s="48" t="s">
        <v>36</v>
      </c>
    </row>
    <row r="15" spans="1:6" ht="12" thickBot="1" x14ac:dyDescent="0.2">
      <c r="A15" s="49"/>
      <c r="B15" s="49"/>
      <c r="C15" s="49"/>
      <c r="D15" s="49"/>
      <c r="E15" s="49"/>
      <c r="F15" s="49"/>
    </row>
    <row r="16" spans="1:6" ht="23.25" thickBot="1" x14ac:dyDescent="0.2">
      <c r="A16" s="50" t="s">
        <v>12</v>
      </c>
    </row>
    <row r="20" spans="1:1" x14ac:dyDescent="0.15">
      <c r="A20" s="51"/>
    </row>
  </sheetData>
  <sheetProtection algorithmName="SHA-512" hashValue="u3YUzAr530U/TZRWgVC0AAXoc1NB6uUPcl/KfqKQSYr8wEfWFW+Zj1EUjmp8VYn7BAuYUBhq7jZcZljs2DuyWQ==" saltValue="WQCRFOHaT8CIW8ObnEP5VA=="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120" zoomScaleNormal="120" workbookViewId="0">
      <selection activeCell="B24" sqref="B24"/>
    </sheetView>
  </sheetViews>
  <sheetFormatPr defaultRowHeight="11.25" x14ac:dyDescent="0.15"/>
  <cols>
    <col min="1" max="1" width="108.125" style="4" bestFit="1" customWidth="1"/>
    <col min="2" max="2" width="18.75" style="4" customWidth="1"/>
    <col min="3" max="3" width="16.375" style="4" customWidth="1"/>
    <col min="4" max="4" width="16.75" style="4" customWidth="1"/>
    <col min="5" max="6" width="9" style="4"/>
    <col min="7" max="7" width="9.375" style="4" bestFit="1" customWidth="1"/>
    <col min="8" max="8" width="11.375" style="4" bestFit="1" customWidth="1"/>
    <col min="9" max="11" width="9" style="4"/>
    <col min="12" max="12" width="11.375" style="4" bestFit="1" customWidth="1"/>
    <col min="13" max="16384" width="9" style="4"/>
  </cols>
  <sheetData>
    <row r="1" spans="1:12" s="2" customFormat="1" ht="14.25" x14ac:dyDescent="0.2">
      <c r="A1" s="1" t="s">
        <v>20</v>
      </c>
      <c r="B1" s="1"/>
    </row>
    <row r="3" spans="1:12" x14ac:dyDescent="0.15">
      <c r="A3" s="3" t="s">
        <v>29</v>
      </c>
    </row>
    <row r="5" spans="1:12" x14ac:dyDescent="0.15">
      <c r="A5" s="5" t="s">
        <v>23</v>
      </c>
      <c r="B5" s="5" t="s">
        <v>0</v>
      </c>
      <c r="C5" s="6" t="s">
        <v>3</v>
      </c>
      <c r="D5" s="5" t="s">
        <v>1</v>
      </c>
    </row>
    <row r="6" spans="1:12" x14ac:dyDescent="0.15">
      <c r="A6" s="7" t="s">
        <v>31</v>
      </c>
      <c r="B6" s="36">
        <v>0</v>
      </c>
      <c r="C6" s="8">
        <v>100</v>
      </c>
      <c r="D6" s="9">
        <f t="shared" ref="D6:D15" si="0">B6*C6</f>
        <v>0</v>
      </c>
      <c r="F6" s="10"/>
      <c r="G6" s="11"/>
      <c r="H6" s="10"/>
      <c r="J6" s="10"/>
      <c r="K6" s="11"/>
      <c r="L6" s="10"/>
    </row>
    <row r="7" spans="1:12" x14ac:dyDescent="0.15">
      <c r="A7" s="12" t="s">
        <v>32</v>
      </c>
      <c r="B7" s="36">
        <v>0</v>
      </c>
      <c r="C7" s="13">
        <v>100</v>
      </c>
      <c r="D7" s="9">
        <f t="shared" si="0"/>
        <v>0</v>
      </c>
      <c r="F7" s="10"/>
      <c r="G7" s="11"/>
      <c r="H7" s="10"/>
      <c r="J7" s="10"/>
      <c r="K7" s="11"/>
      <c r="L7" s="10"/>
    </row>
    <row r="8" spans="1:12" ht="11.25" customHeight="1" x14ac:dyDescent="0.15">
      <c r="A8" s="14" t="s">
        <v>33</v>
      </c>
      <c r="B8" s="36">
        <v>0</v>
      </c>
      <c r="C8" s="13">
        <v>25</v>
      </c>
      <c r="D8" s="9">
        <f t="shared" si="0"/>
        <v>0</v>
      </c>
      <c r="F8" s="10"/>
      <c r="G8" s="15"/>
      <c r="H8" s="10"/>
      <c r="J8" s="10"/>
      <c r="K8" s="15"/>
      <c r="L8" s="10"/>
    </row>
    <row r="9" spans="1:12" x14ac:dyDescent="0.15">
      <c r="A9" s="12" t="s">
        <v>34</v>
      </c>
      <c r="B9" s="36">
        <v>0</v>
      </c>
      <c r="C9" s="13">
        <v>75</v>
      </c>
      <c r="D9" s="9">
        <f t="shared" si="0"/>
        <v>0</v>
      </c>
      <c r="F9" s="10"/>
      <c r="G9" s="15"/>
      <c r="H9" s="10"/>
      <c r="J9" s="10"/>
      <c r="K9" s="15"/>
      <c r="L9" s="10"/>
    </row>
    <row r="10" spans="1:12" x14ac:dyDescent="0.15">
      <c r="A10" s="7" t="s">
        <v>35</v>
      </c>
      <c r="B10" s="36">
        <v>0</v>
      </c>
      <c r="C10" s="13">
        <v>75</v>
      </c>
      <c r="D10" s="9">
        <f t="shared" si="0"/>
        <v>0</v>
      </c>
      <c r="F10" s="16"/>
      <c r="G10" s="15"/>
      <c r="H10" s="10"/>
      <c r="J10" s="10"/>
      <c r="K10" s="15"/>
      <c r="L10" s="10"/>
    </row>
    <row r="11" spans="1:12" x14ac:dyDescent="0.15">
      <c r="A11" s="12" t="s">
        <v>22</v>
      </c>
      <c r="B11" s="36">
        <v>0</v>
      </c>
      <c r="C11" s="8">
        <v>100</v>
      </c>
      <c r="D11" s="9">
        <f t="shared" si="0"/>
        <v>0</v>
      </c>
      <c r="F11" s="10"/>
      <c r="G11" s="15"/>
      <c r="H11" s="10"/>
      <c r="J11" s="10"/>
      <c r="K11" s="15"/>
      <c r="L11" s="10"/>
    </row>
    <row r="12" spans="1:12" x14ac:dyDescent="0.15">
      <c r="A12" s="17" t="s">
        <v>27</v>
      </c>
      <c r="B12" s="36">
        <v>0</v>
      </c>
      <c r="C12" s="18">
        <v>25</v>
      </c>
      <c r="D12" s="9">
        <f t="shared" si="0"/>
        <v>0</v>
      </c>
      <c r="F12" s="10"/>
      <c r="G12" s="15"/>
      <c r="H12" s="10"/>
      <c r="J12" s="10"/>
      <c r="K12" s="15"/>
      <c r="L12" s="10"/>
    </row>
    <row r="13" spans="1:12" x14ac:dyDescent="0.15">
      <c r="A13" s="17" t="s">
        <v>28</v>
      </c>
      <c r="B13" s="36">
        <v>0</v>
      </c>
      <c r="C13" s="18">
        <v>25</v>
      </c>
      <c r="D13" s="9">
        <f t="shared" si="0"/>
        <v>0</v>
      </c>
      <c r="F13" s="10"/>
      <c r="G13" s="15"/>
      <c r="H13" s="10"/>
      <c r="J13" s="10"/>
      <c r="K13" s="15"/>
      <c r="L13" s="10"/>
    </row>
    <row r="14" spans="1:12" x14ac:dyDescent="0.15">
      <c r="A14" s="17" t="s">
        <v>25</v>
      </c>
      <c r="B14" s="36">
        <v>0</v>
      </c>
      <c r="C14" s="18">
        <v>15</v>
      </c>
      <c r="D14" s="9">
        <f t="shared" si="0"/>
        <v>0</v>
      </c>
      <c r="F14" s="10"/>
      <c r="G14" s="15"/>
      <c r="H14" s="10"/>
      <c r="J14" s="10"/>
      <c r="K14" s="15"/>
      <c r="L14" s="10"/>
    </row>
    <row r="15" spans="1:12" x14ac:dyDescent="0.15">
      <c r="A15" s="17" t="s">
        <v>26</v>
      </c>
      <c r="B15" s="36">
        <v>0</v>
      </c>
      <c r="C15" s="18">
        <v>30</v>
      </c>
      <c r="D15" s="9">
        <f t="shared" si="0"/>
        <v>0</v>
      </c>
      <c r="F15" s="10"/>
      <c r="G15" s="15"/>
      <c r="H15" s="10"/>
      <c r="J15" s="10"/>
      <c r="K15" s="15"/>
      <c r="L15" s="10"/>
    </row>
    <row r="16" spans="1:12" x14ac:dyDescent="0.15">
      <c r="A16" s="19" t="s">
        <v>2</v>
      </c>
      <c r="B16" s="20"/>
      <c r="C16" s="21"/>
      <c r="D16" s="22">
        <f>SUM(D6:D15)</f>
        <v>0</v>
      </c>
      <c r="H16" s="10"/>
      <c r="L16" s="10"/>
    </row>
    <row r="17" spans="1:12" x14ac:dyDescent="0.15">
      <c r="A17" s="19"/>
      <c r="B17" s="20"/>
      <c r="C17" s="21"/>
      <c r="D17" s="22"/>
      <c r="H17" s="10"/>
      <c r="L17" s="10"/>
    </row>
    <row r="18" spans="1:12" x14ac:dyDescent="0.15">
      <c r="A18" s="23"/>
    </row>
    <row r="19" spans="1:12" x14ac:dyDescent="0.15">
      <c r="A19" s="5" t="s">
        <v>24</v>
      </c>
      <c r="B19" s="5" t="s">
        <v>0</v>
      </c>
      <c r="C19" s="6" t="s">
        <v>3</v>
      </c>
      <c r="D19" s="5" t="s">
        <v>1</v>
      </c>
      <c r="F19" s="24"/>
    </row>
    <row r="20" spans="1:12" s="12" customFormat="1" x14ac:dyDescent="0.15">
      <c r="A20" s="25" t="s">
        <v>9</v>
      </c>
      <c r="B20" s="37">
        <v>0</v>
      </c>
      <c r="C20" s="8">
        <v>5500</v>
      </c>
      <c r="D20" s="9">
        <f t="shared" ref="D20:D21" si="1">B20*C20</f>
        <v>0</v>
      </c>
    </row>
    <row r="21" spans="1:12" s="12" customFormat="1" x14ac:dyDescent="0.15">
      <c r="A21" s="25" t="s">
        <v>10</v>
      </c>
      <c r="B21" s="37">
        <v>0</v>
      </c>
      <c r="C21" s="8">
        <v>500</v>
      </c>
      <c r="D21" s="9">
        <f t="shared" si="1"/>
        <v>0</v>
      </c>
      <c r="F21" s="26"/>
    </row>
    <row r="22" spans="1:12" x14ac:dyDescent="0.15">
      <c r="A22" s="27" t="s">
        <v>5</v>
      </c>
      <c r="B22" s="37">
        <v>0</v>
      </c>
      <c r="C22" s="8">
        <v>300</v>
      </c>
      <c r="D22" s="9">
        <f t="shared" ref="D22:D28" si="2">B22*C22</f>
        <v>0</v>
      </c>
      <c r="F22" s="10"/>
      <c r="G22" s="11"/>
      <c r="H22" s="10"/>
      <c r="J22" s="10"/>
      <c r="K22" s="11"/>
      <c r="L22" s="10"/>
    </row>
    <row r="23" spans="1:12" ht="23.25" customHeight="1" x14ac:dyDescent="0.15">
      <c r="A23" s="28" t="s">
        <v>6</v>
      </c>
      <c r="B23" s="36">
        <v>0</v>
      </c>
      <c r="C23" s="8">
        <v>300</v>
      </c>
      <c r="D23" s="9">
        <f t="shared" si="2"/>
        <v>0</v>
      </c>
      <c r="F23" s="10"/>
      <c r="G23" s="11"/>
      <c r="H23" s="10"/>
      <c r="J23" s="10"/>
      <c r="K23" s="11"/>
      <c r="L23" s="10"/>
    </row>
    <row r="24" spans="1:12" x14ac:dyDescent="0.15">
      <c r="A24" s="27" t="s">
        <v>7</v>
      </c>
      <c r="B24" s="37">
        <v>0</v>
      </c>
      <c r="C24" s="8">
        <v>100</v>
      </c>
      <c r="D24" s="29">
        <f t="shared" si="2"/>
        <v>0</v>
      </c>
      <c r="F24" s="10"/>
      <c r="G24" s="15"/>
      <c r="H24" s="10"/>
      <c r="J24" s="10"/>
      <c r="K24" s="15"/>
      <c r="L24" s="10"/>
    </row>
    <row r="25" spans="1:12" ht="22.5" x14ac:dyDescent="0.15">
      <c r="A25" s="28" t="s">
        <v>8</v>
      </c>
      <c r="B25" s="36">
        <v>0</v>
      </c>
      <c r="C25" s="8">
        <v>100</v>
      </c>
      <c r="D25" s="52">
        <f t="shared" si="2"/>
        <v>0</v>
      </c>
      <c r="F25" s="10"/>
      <c r="G25" s="15"/>
      <c r="H25" s="10"/>
      <c r="J25" s="10"/>
      <c r="K25" s="15"/>
      <c r="L25" s="10"/>
    </row>
    <row r="26" spans="1:12" x14ac:dyDescent="0.15">
      <c r="A26" s="28" t="s">
        <v>17</v>
      </c>
      <c r="B26" s="37">
        <v>0</v>
      </c>
      <c r="C26" s="8">
        <v>150</v>
      </c>
      <c r="D26" s="30">
        <f t="shared" si="2"/>
        <v>0</v>
      </c>
      <c r="F26" s="10"/>
      <c r="G26" s="15"/>
      <c r="H26" s="10"/>
      <c r="J26" s="10"/>
      <c r="K26" s="15"/>
      <c r="L26" s="10"/>
    </row>
    <row r="27" spans="1:12" x14ac:dyDescent="0.15">
      <c r="A27" s="28" t="s">
        <v>19</v>
      </c>
      <c r="B27" s="37">
        <v>0</v>
      </c>
      <c r="C27" s="8">
        <v>40</v>
      </c>
      <c r="D27" s="30">
        <f t="shared" si="2"/>
        <v>0</v>
      </c>
      <c r="F27" s="10"/>
      <c r="G27" s="15"/>
      <c r="H27" s="10"/>
      <c r="J27" s="10"/>
      <c r="K27" s="15"/>
      <c r="L27" s="10"/>
    </row>
    <row r="28" spans="1:12" x14ac:dyDescent="0.15">
      <c r="A28" s="28" t="s">
        <v>18</v>
      </c>
      <c r="B28" s="37">
        <v>0</v>
      </c>
      <c r="C28" s="8">
        <v>140</v>
      </c>
      <c r="D28" s="30">
        <f t="shared" si="2"/>
        <v>0</v>
      </c>
      <c r="F28" s="10"/>
      <c r="G28" s="15"/>
      <c r="H28" s="10"/>
      <c r="J28" s="10"/>
      <c r="K28" s="15"/>
      <c r="L28" s="10"/>
    </row>
    <row r="29" spans="1:12" x14ac:dyDescent="0.15">
      <c r="A29" s="19" t="s">
        <v>2</v>
      </c>
      <c r="B29" s="20"/>
      <c r="C29" s="21"/>
      <c r="D29" s="22">
        <f>SUM(D20:D28)</f>
        <v>0</v>
      </c>
      <c r="H29" s="10"/>
      <c r="L29" s="10"/>
    </row>
    <row r="30" spans="1:12" x14ac:dyDescent="0.15">
      <c r="B30" s="10"/>
      <c r="D30" s="10"/>
    </row>
    <row r="31" spans="1:12" x14ac:dyDescent="0.15">
      <c r="D31" s="31"/>
    </row>
    <row r="32" spans="1:12" s="35" customFormat="1" ht="15" x14ac:dyDescent="0.2">
      <c r="A32" s="32" t="s">
        <v>4</v>
      </c>
      <c r="B32" s="33">
        <f>(D16+D29)</f>
        <v>0</v>
      </c>
      <c r="C32" s="34"/>
      <c r="H32" s="34"/>
      <c r="L32" s="34"/>
    </row>
    <row r="34" spans="1:1" x14ac:dyDescent="0.15">
      <c r="A34" s="23"/>
    </row>
  </sheetData>
  <sheetProtection algorithmName="SHA-512" hashValue="5x90KCmdETvh/2uTe9mwvkdbWRLIBmxHlR1hBK+j6w6BNz5OspN/7KmG3mb33QRl3xtUkL1rv5iyICI3RZXqiw==" saltValue="HPq4mo/o5CxFvz8Vdy+jcQ==" spinCount="100000" sheet="1" objects="1" scenarios="1" selectLockedCells="1"/>
  <conditionalFormatting sqref="B32">
    <cfRule type="cellIs" dxfId="0" priority="1" operator="between">
      <formula>2822658</formula>
      <formula>4704430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 perceel 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Bierkens, Peter (CD)</dc:creator>
  <cp:lastModifiedBy>Bolderen, Frans van (RWS CD)</cp:lastModifiedBy>
  <dcterms:created xsi:type="dcterms:W3CDTF">2023-10-18T13:38:09Z</dcterms:created>
  <dcterms:modified xsi:type="dcterms:W3CDTF">2024-06-24T13:16:57Z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Prijsblad Perceel 1 V2.2.xlsx</vt:lpwstr>
  </property>
</Properties>
</file>