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Busvervoer/2. Specificatie/"/>
    </mc:Choice>
  </mc:AlternateContent>
  <xr:revisionPtr revIDLastSave="166" documentId="8_{8ED83739-BFAA-4910-94B4-712B74560EB3}" xr6:coauthVersionLast="47" xr6:coauthVersionMax="47" xr10:uidLastSave="{E60AE006-DCB8-4239-A2CF-C7748349B887}"/>
  <bookViews>
    <workbookView xWindow="-28920" yWindow="555" windowWidth="29040" windowHeight="15720" tabRatio="932" activeTab="2" xr2:uid="{00000000-000D-0000-FFFF-FFFF00000000}"/>
  </bookViews>
  <sheets>
    <sheet name="Ondertekening" sheetId="7" r:id="rId1"/>
    <sheet name="Prijsuitvraag perceel 1 vs 4.0" sheetId="4" r:id="rId2"/>
    <sheet name="Prijsuitvraag perceel 2 vs 4.0" sheetId="11" r:id="rId3"/>
    <sheet name="Prijsuitvraag perceel 3 vs 4.0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1" l="1"/>
  <c r="D20" i="11"/>
  <c r="C20" i="11"/>
  <c r="E21" i="12"/>
  <c r="D21" i="12"/>
  <c r="C21" i="12"/>
  <c r="E22" i="11"/>
  <c r="D22" i="11"/>
  <c r="C22" i="11"/>
  <c r="E21" i="4"/>
  <c r="D21" i="4"/>
  <c r="C21" i="4"/>
  <c r="E22" i="12"/>
  <c r="D22" i="12"/>
  <c r="C22" i="12"/>
  <c r="E20" i="12"/>
  <c r="D20" i="12"/>
  <c r="C20" i="12"/>
  <c r="E23" i="12"/>
  <c r="D23" i="12"/>
  <c r="C23" i="12"/>
  <c r="H23" i="12" s="1"/>
  <c r="I23" i="12" s="1"/>
  <c r="E21" i="11"/>
  <c r="D21" i="11"/>
  <c r="C21" i="11"/>
  <c r="E23" i="11"/>
  <c r="D23" i="11"/>
  <c r="C23" i="11"/>
  <c r="C22" i="4"/>
  <c r="C20" i="4"/>
  <c r="E22" i="4"/>
  <c r="D22" i="4"/>
  <c r="E23" i="4"/>
  <c r="E20" i="4"/>
  <c r="D23" i="4"/>
  <c r="D20" i="4"/>
  <c r="C23" i="4"/>
  <c r="H21" i="12" l="1"/>
  <c r="I21" i="12" s="1"/>
  <c r="H22" i="12"/>
  <c r="I22" i="12" s="1"/>
  <c r="H20" i="12"/>
  <c r="I20" i="12" s="1"/>
  <c r="H23" i="11"/>
  <c r="I23" i="11" s="1"/>
  <c r="H21" i="11"/>
  <c r="I21" i="11" s="1"/>
  <c r="H20" i="11"/>
  <c r="I20" i="11" s="1"/>
  <c r="H22" i="11"/>
  <c r="I22" i="11" s="1"/>
  <c r="H22" i="4"/>
  <c r="I22" i="4" s="1"/>
  <c r="H20" i="4"/>
  <c r="I20" i="4" s="1"/>
  <c r="H23" i="4"/>
  <c r="I23" i="4" s="1"/>
  <c r="H21" i="4"/>
  <c r="I21" i="4" s="1"/>
  <c r="H25" i="12" l="1"/>
  <c r="I25" i="12" s="1"/>
  <c r="H25" i="4"/>
  <c r="I25" i="4" s="1"/>
  <c r="H25" i="11"/>
  <c r="I25" i="11" s="1"/>
</calcChain>
</file>

<file path=xl/sharedStrings.xml><?xml version="1.0" encoding="utf-8"?>
<sst xmlns="http://schemas.openxmlformats.org/spreadsheetml/2006/main" count="227" uniqueCount="89">
  <si>
    <t>PRIJSOPGAVE EA BUSVERVOER</t>
  </si>
  <si>
    <t>Gele velden</t>
  </si>
  <si>
    <t>In te vullen door inschrijver</t>
  </si>
  <si>
    <t>Gegevens Inschrijver</t>
  </si>
  <si>
    <t>Naam onderneming</t>
  </si>
  <si>
    <t>Adres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</si>
  <si>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</si>
  <si>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</si>
  <si>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</si>
  <si>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</si>
  <si>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</si>
  <si>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</si>
  <si>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10"/>
        <color theme="1"/>
        <rFont val="Aptos Light"/>
        <family val="2"/>
      </rPr>
      <t xml:space="preserve"> </t>
    </r>
  </si>
  <si>
    <t xml:space="preserve">Type bus </t>
  </si>
  <si>
    <t>Starttarief</t>
  </si>
  <si>
    <t>Prijs per km</t>
  </si>
  <si>
    <t xml:space="preserve">Uurtarief chauffeur* </t>
  </si>
  <si>
    <t>Bustarief type 1 (0 t/m 20 pers)</t>
  </si>
  <si>
    <t xml:space="preserve">Indicatieve ritten  </t>
  </si>
  <si>
    <t xml:space="preserve">Bestemming </t>
  </si>
  <si>
    <t>Vertrekplaats</t>
  </si>
  <si>
    <t>Aantal te vervoeren personen</t>
  </si>
  <si>
    <t>Vertrektijd naar bestemming (heenweg)</t>
  </si>
  <si>
    <t>Aankomsttijd bij vertrekplaats (terugweg)</t>
  </si>
  <si>
    <t>Aantal km (retour)</t>
  </si>
  <si>
    <t>Inzeturen per bus</t>
  </si>
  <si>
    <t>Rit 1</t>
  </si>
  <si>
    <t>Groningen (1 dag)</t>
  </si>
  <si>
    <t>Zwolle</t>
  </si>
  <si>
    <t>09:00u</t>
  </si>
  <si>
    <t>17:00u</t>
  </si>
  <si>
    <t>Rit 2</t>
  </si>
  <si>
    <t xml:space="preserve">Zwolle </t>
  </si>
  <si>
    <t>20:00u</t>
  </si>
  <si>
    <t>Rit 3</t>
  </si>
  <si>
    <t>Den Haag (1 dag)</t>
  </si>
  <si>
    <t>08:00u</t>
  </si>
  <si>
    <t>18:00u</t>
  </si>
  <si>
    <t>Rit 4</t>
  </si>
  <si>
    <t>Antwerpen (BE) (1 dag)</t>
  </si>
  <si>
    <t>07:00u</t>
  </si>
  <si>
    <t>19:00u</t>
  </si>
  <si>
    <t>Bijkomende kosten extra chauffeur (indien van toepassing)</t>
  </si>
  <si>
    <t>Toelichting bijkomende kosten (indien van toepassing) **</t>
  </si>
  <si>
    <t>Totaalprijs incl. BTW</t>
  </si>
  <si>
    <t>Te beoordelen totaalprijs</t>
  </si>
  <si>
    <t>Toelichting:</t>
  </si>
  <si>
    <t xml:space="preserve">*Bij inzet van meerdere chauffeurs geldt het tarief dat is opgegeven in kolom Uurtarief chauffeur. </t>
  </si>
  <si>
    <r>
      <rPr>
        <b/>
        <sz val="10"/>
        <rFont val="Aptos Light"/>
        <family val="2"/>
      </rPr>
      <t>‘Starttarief’</t>
    </r>
    <r>
      <rPr>
        <sz val="10"/>
        <rFont val="Aptos Light"/>
        <family val="2"/>
      </rPr>
      <t xml:space="preserve"> is het tarief wat minimaal in rekening wordt gebracht voor de inzet van de betreffende bus. Denk aan; verzekering, onderhoud, afschrijvingen, belastingen etc. Dit bedrag wordt eenmalig per reis in rekening gebracht. Indien er meer kilometers worden gereden dan in de initiële offerte is opgenomen wordt het Starttarief niet achteraf verhoogd.</t>
    </r>
  </si>
  <si>
    <r>
      <rPr>
        <b/>
        <sz val="10"/>
        <rFont val="Aptos Light"/>
        <family val="2"/>
      </rPr>
      <t xml:space="preserve">Prijs per kilometer' </t>
    </r>
    <r>
      <rPr>
        <sz val="10"/>
        <rFont val="Aptos Light"/>
        <family val="2"/>
      </rPr>
      <t xml:space="preserve">is de prijs per kilometer per type bus. Dit tarief bestaat uit de componenten brandstof, afschrijving, onderhoud, overhead en winst. </t>
    </r>
  </si>
  <si>
    <r>
      <rPr>
        <b/>
        <sz val="10"/>
        <rFont val="Aptos Light"/>
        <family val="2"/>
      </rPr>
      <t>Uurtarief chauffeur'</t>
    </r>
    <r>
      <rPr>
        <sz val="10"/>
        <rFont val="Aptos Light"/>
        <family val="2"/>
      </rPr>
      <t xml:space="preserve"> is het uurtarief van de chauffeur voor zowel de rijdende als de wachtende uren. Het uurtarief bestaat uit de componenten salaris en sociale lasten. </t>
    </r>
  </si>
  <si>
    <t>Tarieven zijn all-in, zeggen inclusief salariskosten, overheadkosten, kosten voor gebruik apparatuur/ middelen/ transportmiddelen, testkosten, kosten van keuringen, certificaten, verzekeringen, belasting, heffingen, administratieve kosten, kosten voor overleg, etc.</t>
  </si>
  <si>
    <t>Alleen de gele cellen invoeren. Het is niet toegestaan andere onderdelen van het prijzenblad aan te passen!</t>
  </si>
  <si>
    <t>Het aanpassen van het prijzenblad kan leiden tot uitsluiting.</t>
  </si>
  <si>
    <t xml:space="preserve">Het invullen van abnormale lage prijzen of het invullen van 0 euro is niet toegestaan. </t>
  </si>
  <si>
    <t xml:space="preserve">Gedurende de looptijd van het contract liggen de tarieven vast en kunnen deze jaarlijks middels de indexering aangepast worden. </t>
  </si>
  <si>
    <t>Amsterdam (1 dag)</t>
  </si>
  <si>
    <t>Dronten</t>
  </si>
  <si>
    <t>Kaatsheuvel (1 dag)</t>
  </si>
  <si>
    <t>Harderwijk</t>
  </si>
  <si>
    <t>Rotterdam (3 dagen)</t>
  </si>
  <si>
    <t>Kampen</t>
  </si>
  <si>
    <t>16:00u</t>
  </si>
  <si>
    <t>Keulen (DE) (1 dag)</t>
  </si>
  <si>
    <t>Ommen</t>
  </si>
  <si>
    <t>06:00u</t>
  </si>
  <si>
    <t>Zwartsluis</t>
  </si>
  <si>
    <t>10:00u</t>
  </si>
  <si>
    <t>Zoetermeer (1 dag)</t>
  </si>
  <si>
    <t>Wezep</t>
  </si>
  <si>
    <t>Raalte</t>
  </si>
  <si>
    <t xml:space="preserve">Eendaagse ritten </t>
  </si>
  <si>
    <t xml:space="preserve">Meerdaagse ritten </t>
  </si>
  <si>
    <t>Bustarief type 2 (21 t/m 50 pers)</t>
  </si>
  <si>
    <t>Bustarief type 4 (61 t/m 90 pers)</t>
  </si>
  <si>
    <t>Start tarief</t>
  </si>
  <si>
    <t>Keulen (DE) (3 dagen)</t>
  </si>
  <si>
    <t>Brussel (BE) (4 dagen)</t>
  </si>
  <si>
    <t>Tarief chauffeur</t>
  </si>
  <si>
    <t xml:space="preserve">KM prijs </t>
  </si>
  <si>
    <t>Bijkomende kosten (indien van toepassing)</t>
  </si>
  <si>
    <t>** Bij gebruik van deze kolom verwachten wij een uitsplitsing van de kosten benoemd in kolom Bijkomende kosten (indien van toepassing).</t>
  </si>
  <si>
    <t>Bustarief type 3 (51 t/m 67 pers)</t>
  </si>
  <si>
    <t>Bijlage C2 Prijsopgave formulier versie 4.0</t>
  </si>
  <si>
    <t>Prijsuitvraag voor beoordeling en prijsvergelijk perceel 3 versie 4.0</t>
  </si>
  <si>
    <t>Prijsuitvraag voor beoordeling en prijsvergelijk perceel 2 versie 4.0</t>
  </si>
  <si>
    <t>Prijsuitvraag voor beoordeling en prijsvergelijk perceel 1 versie 4.0</t>
  </si>
  <si>
    <t>Totaalprijs excl. BTW</t>
  </si>
  <si>
    <t>Bedragen zijn exclusief 9% btw en max 2 decimalen achter de komma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</si>
</sst>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 &quot;€&quot;\ * #,##0_ ;_ &quot;€&quot;\ * \-#,##0_ ;_ &quot;€&quot;\ * &quot;-&quot;??_ ;_ @_ "/>
    <numFmt numFmtId="167" formatCode="#,##0_ ;\-#,##0\ 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Aptos Light"/>
      <family val="2"/>
    </font>
    <font>
      <sz val="10"/>
      <name val="Aptos Light"/>
      <family val="2"/>
    </font>
    <font>
      <b/>
      <sz val="22"/>
      <color theme="1"/>
      <name val="Aptos Light"/>
      <family val="2"/>
    </font>
    <font>
      <b/>
      <sz val="10"/>
      <color theme="0"/>
      <name val="Aptos Light"/>
      <family val="2"/>
    </font>
    <font>
      <sz val="10"/>
      <color theme="0"/>
      <name val="Aptos Light"/>
      <family val="2"/>
    </font>
    <font>
      <b/>
      <sz val="10"/>
      <color theme="1"/>
      <name val="Aptos Light"/>
      <family val="2"/>
    </font>
    <font>
      <b/>
      <sz val="10"/>
      <name val="Aptos Light"/>
      <family val="2"/>
    </font>
    <font>
      <b/>
      <u/>
      <sz val="10"/>
      <color theme="1"/>
      <name val="Aptos Light"/>
      <family val="2"/>
    </font>
    <font>
      <b/>
      <sz val="14"/>
      <color theme="9"/>
      <name val="Aptos Light"/>
      <family val="2"/>
    </font>
    <font>
      <b/>
      <sz val="14"/>
      <name val="Aptos Light"/>
      <family val="2"/>
    </font>
    <font>
      <sz val="6"/>
      <color rgb="FF000000"/>
      <name val="Aptos Light"/>
      <family val="2"/>
    </font>
    <font>
      <b/>
      <sz val="9"/>
      <name val="Aptos Light"/>
      <family val="2"/>
    </font>
    <font>
      <sz val="10"/>
      <name val="Aptos"/>
      <family val="2"/>
    </font>
    <font>
      <b/>
      <sz val="22"/>
      <color theme="0" tint="-4.9989318521683403E-2"/>
      <name val="Aptos Light"/>
      <family val="2"/>
    </font>
    <font>
      <b/>
      <sz val="12"/>
      <color theme="0"/>
      <name val="Aptos Light"/>
      <family val="2"/>
    </font>
    <font>
      <sz val="9"/>
      <name val="Aptos Light"/>
      <family val="2"/>
    </font>
    <font>
      <b/>
      <sz val="14"/>
      <color theme="1"/>
      <name val="Aptos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5F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5F8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/>
    <xf numFmtId="0" fontId="8" fillId="5" borderId="0" xfId="0" applyFont="1" applyFill="1"/>
    <xf numFmtId="0" fontId="9" fillId="5" borderId="0" xfId="0" applyFont="1" applyFill="1"/>
    <xf numFmtId="0" fontId="9" fillId="0" borderId="0" xfId="0" applyFont="1"/>
    <xf numFmtId="0" fontId="10" fillId="5" borderId="0" xfId="0" applyFont="1" applyFill="1"/>
    <xf numFmtId="0" fontId="11" fillId="7" borderId="16" xfId="0" applyFont="1" applyFill="1" applyBorder="1" applyAlignment="1">
      <alignment vertical="center"/>
    </xf>
    <xf numFmtId="0" fontId="12" fillId="7" borderId="15" xfId="0" applyFont="1" applyFill="1" applyBorder="1" applyAlignment="1">
      <alignment vertical="center"/>
    </xf>
    <xf numFmtId="0" fontId="12" fillId="7" borderId="17" xfId="0" applyFont="1" applyFill="1" applyBorder="1"/>
    <xf numFmtId="0" fontId="13" fillId="2" borderId="2" xfId="0" applyFont="1" applyFill="1" applyBorder="1" applyAlignment="1">
      <alignment vertical="center"/>
    </xf>
    <xf numFmtId="166" fontId="13" fillId="2" borderId="2" xfId="2" applyNumberFormat="1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2" fillId="5" borderId="0" xfId="0" applyFont="1" applyFill="1"/>
    <xf numFmtId="0" fontId="8" fillId="5" borderId="0" xfId="0" applyFont="1" applyFill="1" applyAlignment="1">
      <alignment vertical="center"/>
    </xf>
    <xf numFmtId="0" fontId="11" fillId="8" borderId="15" xfId="0" applyFont="1" applyFill="1" applyBorder="1" applyAlignment="1">
      <alignment vertical="center"/>
    </xf>
    <xf numFmtId="0" fontId="11" fillId="8" borderId="12" xfId="0" applyFont="1" applyFill="1" applyBorder="1" applyAlignment="1">
      <alignment vertical="center"/>
    </xf>
    <xf numFmtId="0" fontId="13" fillId="5" borderId="24" xfId="0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6" xfId="0" applyFont="1" applyFill="1" applyBorder="1" applyAlignment="1">
      <alignment vertical="center"/>
    </xf>
    <xf numFmtId="14" fontId="13" fillId="2" borderId="12" xfId="0" applyNumberFormat="1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6" fillId="5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5" borderId="0" xfId="0" applyFont="1" applyFill="1" applyAlignment="1">
      <alignment wrapText="1"/>
    </xf>
    <xf numFmtId="0" fontId="18" fillId="4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9" fillId="0" borderId="10" xfId="0" applyFont="1" applyBorder="1"/>
    <xf numFmtId="164" fontId="9" fillId="0" borderId="10" xfId="2" applyFont="1" applyFill="1" applyBorder="1"/>
    <xf numFmtId="167" fontId="9" fillId="0" borderId="10" xfId="2" applyNumberFormat="1" applyFont="1" applyFill="1" applyBorder="1"/>
    <xf numFmtId="0" fontId="9" fillId="5" borderId="27" xfId="0" applyFont="1" applyFill="1" applyBorder="1"/>
    <xf numFmtId="164" fontId="9" fillId="0" borderId="27" xfId="2" applyFont="1" applyFill="1" applyBorder="1"/>
    <xf numFmtId="167" fontId="9" fillId="0" borderId="27" xfId="2" applyNumberFormat="1" applyFont="1" applyFill="1" applyBorder="1"/>
    <xf numFmtId="0" fontId="9" fillId="0" borderId="27" xfId="0" applyFont="1" applyBorder="1"/>
    <xf numFmtId="167" fontId="9" fillId="5" borderId="27" xfId="2" applyNumberFormat="1" applyFont="1" applyFill="1" applyBorder="1"/>
    <xf numFmtId="167" fontId="9" fillId="5" borderId="27" xfId="2" applyNumberFormat="1" applyFont="1" applyFill="1" applyBorder="1" applyAlignment="1">
      <alignment horizontal="right"/>
    </xf>
    <xf numFmtId="167" fontId="9" fillId="5" borderId="10" xfId="2" applyNumberFormat="1" applyFont="1" applyFill="1" applyBorder="1"/>
    <xf numFmtId="0" fontId="14" fillId="5" borderId="0" xfId="0" applyFont="1" applyFill="1"/>
    <xf numFmtId="0" fontId="22" fillId="9" borderId="10" xfId="0" applyFont="1" applyFill="1" applyBorder="1" applyAlignment="1">
      <alignment horizontal="center" vertical="center"/>
    </xf>
    <xf numFmtId="0" fontId="22" fillId="7" borderId="10" xfId="1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164" fontId="9" fillId="0" borderId="0" xfId="10" applyNumberFormat="1" applyFont="1" applyAlignment="1">
      <alignment horizontal="center" vertical="center"/>
    </xf>
    <xf numFmtId="0" fontId="18" fillId="12" borderId="10" xfId="0" applyFont="1" applyFill="1" applyBorder="1" applyAlignment="1">
      <alignment horizontal="left"/>
    </xf>
    <xf numFmtId="0" fontId="9" fillId="7" borderId="10" xfId="0" applyFont="1" applyFill="1" applyBorder="1"/>
    <xf numFmtId="0" fontId="11" fillId="7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9" fillId="5" borderId="10" xfId="0" applyFont="1" applyFill="1" applyBorder="1"/>
    <xf numFmtId="0" fontId="21" fillId="7" borderId="0" xfId="0" applyFont="1" applyFill="1" applyAlignment="1">
      <alignment vertical="center"/>
    </xf>
    <xf numFmtId="44" fontId="18" fillId="4" borderId="0" xfId="0" applyNumberFormat="1" applyFont="1" applyFill="1" applyAlignment="1">
      <alignment horizontal="left"/>
    </xf>
    <xf numFmtId="44" fontId="16" fillId="5" borderId="0" xfId="0" applyNumberFormat="1" applyFont="1" applyFill="1" applyAlignment="1">
      <alignment wrapText="1"/>
    </xf>
    <xf numFmtId="0" fontId="9" fillId="10" borderId="10" xfId="0" applyFont="1" applyFill="1" applyBorder="1"/>
    <xf numFmtId="44" fontId="9" fillId="11" borderId="10" xfId="0" applyNumberFormat="1" applyFont="1" applyFill="1" applyBorder="1" applyAlignment="1">
      <alignment horizontal="right"/>
    </xf>
    <xf numFmtId="44" fontId="9" fillId="2" borderId="10" xfId="0" applyNumberFormat="1" applyFont="1" applyFill="1" applyBorder="1" applyAlignment="1">
      <alignment horizontal="right" wrapText="1"/>
    </xf>
    <xf numFmtId="0" fontId="20" fillId="0" borderId="0" xfId="0" applyFont="1" applyAlignment="1">
      <alignment vertical="center"/>
    </xf>
    <xf numFmtId="0" fontId="22" fillId="7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44" fontId="9" fillId="0" borderId="10" xfId="5" applyNumberFormat="1" applyFont="1" applyBorder="1" applyAlignment="1">
      <alignment horizontal="center" vertical="center"/>
    </xf>
    <xf numFmtId="44" fontId="9" fillId="2" borderId="10" xfId="5" applyNumberFormat="1" applyFont="1" applyFill="1" applyBorder="1" applyAlignment="1">
      <alignment horizontal="center" vertical="center"/>
    </xf>
    <xf numFmtId="164" fontId="9" fillId="10" borderId="10" xfId="5" applyNumberFormat="1" applyFont="1" applyFill="1" applyBorder="1" applyAlignment="1">
      <alignment horizontal="center" vertical="center"/>
    </xf>
    <xf numFmtId="0" fontId="9" fillId="10" borderId="10" xfId="5" applyFont="1" applyFill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10" borderId="27" xfId="0" applyFont="1" applyFill="1" applyBorder="1"/>
    <xf numFmtId="0" fontId="11" fillId="7" borderId="10" xfId="5" applyFont="1" applyFill="1" applyBorder="1" applyAlignment="1">
      <alignment horizontal="center" vertical="center" wrapText="1"/>
    </xf>
    <xf numFmtId="0" fontId="11" fillId="7" borderId="10" xfId="5" applyFont="1" applyFill="1" applyBorder="1" applyAlignment="1">
      <alignment horizontal="center" vertical="center"/>
    </xf>
    <xf numFmtId="0" fontId="18" fillId="12" borderId="28" xfId="0" applyFont="1" applyFill="1" applyBorder="1" applyAlignment="1">
      <alignment horizontal="left"/>
    </xf>
    <xf numFmtId="44" fontId="9" fillId="2" borderId="10" xfId="10" applyNumberFormat="1" applyFont="1" applyFill="1" applyBorder="1" applyAlignment="1">
      <alignment horizontal="right" vertical="center"/>
    </xf>
    <xf numFmtId="44" fontId="9" fillId="5" borderId="0" xfId="0" applyNumberFormat="1" applyFont="1" applyFill="1"/>
    <xf numFmtId="164" fontId="23" fillId="10" borderId="27" xfId="5" applyNumberFormat="1" applyFont="1" applyFill="1" applyBorder="1" applyAlignment="1">
      <alignment horizontal="center" vertical="center"/>
    </xf>
    <xf numFmtId="0" fontId="23" fillId="10" borderId="27" xfId="5" applyFont="1" applyFill="1" applyBorder="1" applyAlignment="1">
      <alignment horizontal="center" vertical="center"/>
    </xf>
    <xf numFmtId="164" fontId="23" fillId="0" borderId="0" xfId="5" applyNumberFormat="1" applyFont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164" fontId="11" fillId="13" borderId="10" xfId="5" applyNumberFormat="1" applyFont="1" applyFill="1" applyBorder="1" applyAlignment="1">
      <alignment horizontal="center" vertical="center"/>
    </xf>
    <xf numFmtId="0" fontId="9" fillId="0" borderId="0" xfId="0" quotePrefix="1" applyFont="1"/>
    <xf numFmtId="0" fontId="16" fillId="7" borderId="0" xfId="0" applyFont="1" applyFill="1" applyAlignment="1">
      <alignment wrapText="1"/>
    </xf>
    <xf numFmtId="0" fontId="9" fillId="0" borderId="0" xfId="0" applyFont="1" applyAlignment="1">
      <alignment vertical="center"/>
    </xf>
    <xf numFmtId="164" fontId="23" fillId="10" borderId="10" xfId="5" applyNumberFormat="1" applyFont="1" applyFill="1" applyBorder="1" applyAlignment="1">
      <alignment horizontal="center" vertical="center"/>
    </xf>
    <xf numFmtId="0" fontId="23" fillId="10" borderId="10" xfId="5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vertical="center"/>
    </xf>
    <xf numFmtId="0" fontId="13" fillId="8" borderId="9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vertical="center"/>
    </xf>
    <xf numFmtId="0" fontId="14" fillId="8" borderId="15" xfId="0" applyFont="1" applyFill="1" applyBorder="1" applyAlignment="1">
      <alignment vertical="center"/>
    </xf>
    <xf numFmtId="0" fontId="11" fillId="13" borderId="28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164" fontId="19" fillId="6" borderId="28" xfId="2" applyFont="1" applyFill="1" applyBorder="1" applyAlignment="1">
      <alignment horizontal="center" vertical="center"/>
    </xf>
    <xf numFmtId="164" fontId="19" fillId="6" borderId="11" xfId="2" applyFont="1" applyFill="1" applyBorder="1" applyAlignment="1">
      <alignment horizontal="center" vertical="center"/>
    </xf>
    <xf numFmtId="164" fontId="19" fillId="6" borderId="29" xfId="2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wrapText="1"/>
    </xf>
    <xf numFmtId="0" fontId="24" fillId="14" borderId="10" xfId="0" applyFont="1" applyFill="1" applyBorder="1" applyAlignment="1">
      <alignment horizontal="center" wrapText="1"/>
    </xf>
    <xf numFmtId="0" fontId="21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44" fontId="9" fillId="0" borderId="10" xfId="0" applyNumberFormat="1" applyFont="1" applyBorder="1"/>
    <xf numFmtId="0" fontId="11" fillId="9" borderId="10" xfId="0" applyFont="1" applyFill="1" applyBorder="1" applyAlignment="1">
      <alignment horizontal="center" vertical="center" wrapText="1"/>
    </xf>
  </cellXfs>
  <cellStyles count="14">
    <cellStyle name="Currency_BAM 2006" xfId="1" xr:uid="{00000000-0005-0000-0000-000000000000}"/>
    <cellStyle name="Normal 2" xfId="3" xr:uid="{00000000-0005-0000-0000-000001000000}"/>
    <cellStyle name="Normal 2 2" xfId="6" xr:uid="{00000000-0005-0000-0000-000002000000}"/>
    <cellStyle name="Procent 2" xfId="11" xr:uid="{0F423CE4-5710-42F2-9E1E-A6CBCD4A38D6}"/>
    <cellStyle name="Standaard" xfId="0" builtinId="0"/>
    <cellStyle name="Standaard 2" xfId="4" xr:uid="{00000000-0005-0000-0000-000004000000}"/>
    <cellStyle name="Standaard 2 2" xfId="7" xr:uid="{00000000-0005-0000-0000-000005000000}"/>
    <cellStyle name="Standaard 2 3" xfId="10" xr:uid="{269A73C1-C841-4C7E-9968-9158A7FC1567}"/>
    <cellStyle name="Standaard 3" xfId="5" xr:uid="{00000000-0005-0000-0000-000006000000}"/>
    <cellStyle name="Standaard 3 2" xfId="12" xr:uid="{8C0F2DE9-4AD6-4624-866F-83E0179A4189}"/>
    <cellStyle name="Standaard 4" xfId="8" xr:uid="{7BEF7F3C-8FB9-4C8E-9BD1-30DA3C8646DB}"/>
    <cellStyle name="Standaard 4 2" xfId="13" xr:uid="{34333189-F69F-4310-A72A-7866D1B0AAA4}"/>
    <cellStyle name="Valuta" xfId="2" builtinId="4"/>
    <cellStyle name="Valuta 2" xfId="9" xr:uid="{D4B57B40-2AAA-4385-821A-5F8B16AD2E7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843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81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1</xdr:col>
      <xdr:colOff>3990975</xdr:colOff>
      <xdr:row>4</xdr:row>
      <xdr:rowOff>89607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A4820B-6077-4422-87D6-0D4AF859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2386-EF03-4650-9062-643884E2907D}">
  <dimension ref="A1:AL45"/>
  <sheetViews>
    <sheetView workbookViewId="0">
      <selection activeCell="B31" sqref="B31"/>
    </sheetView>
  </sheetViews>
  <sheetFormatPr defaultColWidth="9.140625" defaultRowHeight="13.5" x14ac:dyDescent="0.25"/>
  <cols>
    <col min="1" max="1" width="9.140625" style="3"/>
    <col min="2" max="2" width="71.140625" style="3" bestFit="1" customWidth="1"/>
    <col min="3" max="3" width="27.5703125" style="3" bestFit="1" customWidth="1"/>
    <col min="4" max="4" width="9.140625" style="3"/>
    <col min="5" max="5" width="23.85546875" style="3" customWidth="1"/>
    <col min="6" max="16384" width="9.140625" style="3"/>
  </cols>
  <sheetData>
    <row r="1" spans="1:38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x14ac:dyDescent="0.25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x14ac:dyDescent="0.25">
      <c r="A4" s="1"/>
      <c r="B4" s="1"/>
      <c r="C4" s="1"/>
      <c r="D4" s="1"/>
      <c r="E4" s="1"/>
      <c r="F4" s="1"/>
      <c r="G4" s="1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5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8.5" x14ac:dyDescent="0.45">
      <c r="A6" s="1"/>
      <c r="B6" s="4" t="s">
        <v>83</v>
      </c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x14ac:dyDescent="0.25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4.25" thickBot="1" x14ac:dyDescent="0.3">
      <c r="A8" s="1"/>
      <c r="B8" s="1"/>
      <c r="C8" s="1"/>
      <c r="D8" s="1"/>
      <c r="E8" s="1"/>
      <c r="F8" s="1"/>
      <c r="G8" s="1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4.25" thickBot="1" x14ac:dyDescent="0.3">
      <c r="A9" s="1"/>
      <c r="B9" s="5" t="s">
        <v>0</v>
      </c>
      <c r="C9" s="6"/>
      <c r="D9" s="6"/>
      <c r="E9" s="6"/>
      <c r="F9" s="7"/>
      <c r="G9" s="1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4.25" thickBot="1" x14ac:dyDescent="0.3">
      <c r="A10" s="1"/>
      <c r="B10" s="8" t="s">
        <v>1</v>
      </c>
      <c r="C10" s="9" t="s">
        <v>2</v>
      </c>
      <c r="D10" s="10"/>
      <c r="E10" s="10"/>
      <c r="F10" s="1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4.25" thickBot="1" x14ac:dyDescent="0.3">
      <c r="A11" s="1"/>
      <c r="B11" s="12"/>
      <c r="C11" s="12"/>
      <c r="D11" s="12"/>
      <c r="E11" s="12"/>
      <c r="F11" s="1"/>
      <c r="G11" s="1"/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4.25" thickBot="1" x14ac:dyDescent="0.3">
      <c r="A12" s="1"/>
      <c r="B12" s="77" t="s">
        <v>3</v>
      </c>
      <c r="C12" s="78"/>
      <c r="D12" s="79"/>
      <c r="E12" s="80"/>
      <c r="F12" s="81"/>
      <c r="G12" s="1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x14ac:dyDescent="0.25">
      <c r="A13" s="1"/>
      <c r="B13" s="82" t="s">
        <v>4</v>
      </c>
      <c r="C13" s="83"/>
      <c r="D13" s="84"/>
      <c r="E13" s="85"/>
      <c r="F13" s="86"/>
      <c r="G13" s="1"/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x14ac:dyDescent="0.25">
      <c r="A14" s="1"/>
      <c r="B14" s="82" t="s">
        <v>5</v>
      </c>
      <c r="C14" s="83"/>
      <c r="D14" s="87"/>
      <c r="E14" s="88"/>
      <c r="F14" s="89"/>
      <c r="G14" s="1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4.25" thickBot="1" x14ac:dyDescent="0.3">
      <c r="A15" s="1"/>
      <c r="B15" s="96" t="s">
        <v>6</v>
      </c>
      <c r="C15" s="97"/>
      <c r="D15" s="98"/>
      <c r="E15" s="99"/>
      <c r="F15" s="100"/>
      <c r="G15" s="1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x14ac:dyDescent="0.25">
      <c r="A16" s="1"/>
      <c r="B16" s="12"/>
      <c r="C16" s="12"/>
      <c r="D16" s="12"/>
      <c r="E16" s="12"/>
      <c r="F16" s="1"/>
      <c r="G16" s="1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4.25" thickBot="1" x14ac:dyDescent="0.3">
      <c r="A17" s="1"/>
      <c r="B17" s="1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4.25" thickBot="1" x14ac:dyDescent="0.3">
      <c r="A18" s="1"/>
      <c r="B18" s="101" t="s">
        <v>7</v>
      </c>
      <c r="C18" s="102"/>
      <c r="D18" s="13"/>
      <c r="E18" s="14"/>
      <c r="F18" s="1"/>
      <c r="G18" s="1"/>
      <c r="H18" s="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4.25" thickBot="1" x14ac:dyDescent="0.3">
      <c r="A19" s="1"/>
      <c r="B19" s="15" t="s">
        <v>8</v>
      </c>
      <c r="C19" s="92"/>
      <c r="D19" s="93"/>
      <c r="E19" s="16" t="s">
        <v>9</v>
      </c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4.25" thickBot="1" x14ac:dyDescent="0.3">
      <c r="A20" s="1"/>
      <c r="B20" s="17"/>
      <c r="C20" s="94"/>
      <c r="D20" s="95"/>
      <c r="E20" s="18"/>
      <c r="F20" s="1"/>
      <c r="G20" s="1"/>
      <c r="H20" s="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5">
      <c r="A21" s="1"/>
      <c r="B21" s="15" t="s">
        <v>10</v>
      </c>
      <c r="C21" s="92"/>
      <c r="D21" s="93"/>
      <c r="E21" s="19" t="s">
        <v>11</v>
      </c>
      <c r="F21" s="1"/>
      <c r="G21" s="1"/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4.25" thickBot="1" x14ac:dyDescent="0.3">
      <c r="A22" s="1"/>
      <c r="B22" s="17"/>
      <c r="C22" s="94"/>
      <c r="D22" s="95"/>
      <c r="E22" s="19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x14ac:dyDescent="0.25">
      <c r="A23" s="1"/>
      <c r="B23" s="15" t="s">
        <v>12</v>
      </c>
      <c r="C23" s="92"/>
      <c r="D23" s="93"/>
      <c r="E23" s="90"/>
      <c r="F23" s="1"/>
      <c r="G23" s="1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4.25" thickBot="1" x14ac:dyDescent="0.3">
      <c r="A24" s="1"/>
      <c r="B24" s="20"/>
      <c r="C24" s="94"/>
      <c r="D24" s="95"/>
      <c r="E24" s="91"/>
      <c r="F24" s="1"/>
      <c r="G24" s="1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3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3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3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13">
    <mergeCell ref="E23:E24"/>
    <mergeCell ref="C23:D24"/>
    <mergeCell ref="C19:D20"/>
    <mergeCell ref="C21:D22"/>
    <mergeCell ref="B15:C15"/>
    <mergeCell ref="D15:F15"/>
    <mergeCell ref="B18:C18"/>
    <mergeCell ref="B12:C12"/>
    <mergeCell ref="D12:F12"/>
    <mergeCell ref="B13:C13"/>
    <mergeCell ref="D13:F13"/>
    <mergeCell ref="B14:C14"/>
    <mergeCell ref="D14:F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46"/>
  <sheetViews>
    <sheetView showGridLines="0" zoomScaleNormal="100" workbookViewId="0">
      <selection activeCell="K19" sqref="K19"/>
    </sheetView>
  </sheetViews>
  <sheetFormatPr defaultColWidth="9.140625" defaultRowHeight="13.5" x14ac:dyDescent="0.25"/>
  <cols>
    <col min="1" max="1" width="3.85546875" style="3" customWidth="1"/>
    <col min="2" max="2" width="27" style="3" bestFit="1" customWidth="1"/>
    <col min="3" max="3" width="20.85546875" style="3" customWidth="1"/>
    <col min="4" max="4" width="15.7109375" style="3" customWidth="1"/>
    <col min="5" max="5" width="15.28515625" style="3" customWidth="1"/>
    <col min="6" max="6" width="12.42578125" style="3" customWidth="1"/>
    <col min="7" max="7" width="27.28515625" style="3" customWidth="1"/>
    <col min="8" max="8" width="15.28515625" style="3" customWidth="1"/>
    <col min="9" max="9" width="14.140625" style="3" customWidth="1"/>
    <col min="10" max="10" width="13.28515625" style="3" customWidth="1"/>
    <col min="11" max="11" width="11.140625" style="3" customWidth="1"/>
    <col min="12" max="12" width="12.28515625" style="3" customWidth="1"/>
    <col min="13" max="13" width="9" style="3" customWidth="1"/>
    <col min="14" max="14" width="12" style="3" customWidth="1"/>
    <col min="15" max="15" width="11" style="3" customWidth="1"/>
    <col min="16" max="16" width="7.42578125" style="3" customWidth="1"/>
    <col min="17" max="18" width="12.7109375" style="3" customWidth="1"/>
    <col min="19" max="19" width="8.5703125" style="3" customWidth="1"/>
    <col min="20" max="20" width="14" style="3" customWidth="1"/>
    <col min="21" max="21" width="13.140625" style="3" customWidth="1"/>
    <col min="22" max="22" width="10.5703125" style="3" customWidth="1"/>
    <col min="23" max="23" width="17" style="3" customWidth="1"/>
    <col min="24" max="25" width="12.7109375" style="3" customWidth="1"/>
    <col min="26" max="26" width="28" style="3" customWidth="1"/>
    <col min="27" max="27" width="15.85546875" style="3" customWidth="1"/>
    <col min="28" max="28" width="30.5703125" style="3" customWidth="1"/>
    <col min="29" max="29" width="24.28515625" style="3" customWidth="1"/>
    <col min="30" max="30" width="24.140625" style="3" customWidth="1"/>
    <col min="31" max="31" width="9.28515625" style="3" customWidth="1"/>
    <col min="32" max="32" width="4.5703125" style="3" customWidth="1"/>
    <col min="33" max="33" width="12.5703125" style="3" customWidth="1"/>
    <col min="34" max="34" width="4.28515625" style="3" customWidth="1"/>
    <col min="35" max="37" width="13.28515625" style="3" customWidth="1"/>
    <col min="38" max="38" width="13.5703125" style="3" customWidth="1"/>
    <col min="39" max="39" width="5.42578125" style="3" customWidth="1"/>
    <col min="40" max="40" width="4.7109375" style="3" customWidth="1"/>
    <col min="41" max="16384" width="9.140625" style="3"/>
  </cols>
  <sheetData>
    <row r="1" spans="2:19" ht="15" customHeight="1" x14ac:dyDescent="0.25"/>
    <row r="2" spans="2:19" s="22" customFormat="1" ht="33.75" customHeight="1" x14ac:dyDescent="0.3">
      <c r="B2" s="46" t="s">
        <v>86</v>
      </c>
      <c r="C2" s="46"/>
      <c r="D2" s="46"/>
      <c r="E2" s="46"/>
      <c r="F2" s="46"/>
      <c r="G2" s="46"/>
      <c r="H2" s="46"/>
      <c r="I2" s="46"/>
      <c r="J2" s="73"/>
      <c r="K2" s="21"/>
      <c r="L2" s="21"/>
      <c r="M2" s="21"/>
      <c r="N2" s="21"/>
      <c r="O2" s="21"/>
      <c r="P2" s="21"/>
      <c r="Q2" s="21"/>
      <c r="R2" s="21"/>
      <c r="S2" s="21"/>
    </row>
    <row r="3" spans="2:19" s="22" customFormat="1" ht="18.75" x14ac:dyDescent="0.3">
      <c r="C3" s="23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2:19" s="22" customFormat="1" ht="18.75" x14ac:dyDescent="0.3">
      <c r="B4" s="110" t="s">
        <v>71</v>
      </c>
      <c r="C4" s="110"/>
      <c r="D4" s="110"/>
      <c r="E4" s="110"/>
      <c r="F4" s="21"/>
      <c r="G4" s="110" t="s">
        <v>72</v>
      </c>
      <c r="H4" s="110"/>
      <c r="I4" s="110"/>
      <c r="J4" s="110"/>
      <c r="K4" s="21"/>
      <c r="L4" s="21"/>
      <c r="M4" s="21"/>
      <c r="N4" s="21"/>
      <c r="O4" s="21"/>
      <c r="P4" s="21"/>
      <c r="Q4" s="21"/>
      <c r="R4" s="21"/>
      <c r="S4" s="21"/>
    </row>
    <row r="5" spans="2:19" s="22" customFormat="1" ht="33" customHeight="1" x14ac:dyDescent="0.3">
      <c r="B5" s="37" t="s">
        <v>13</v>
      </c>
      <c r="C5" s="37" t="s">
        <v>14</v>
      </c>
      <c r="D5" s="53" t="s">
        <v>15</v>
      </c>
      <c r="E5" s="38" t="s">
        <v>16</v>
      </c>
      <c r="G5" s="37" t="s">
        <v>13</v>
      </c>
      <c r="H5" s="37" t="s">
        <v>14</v>
      </c>
      <c r="I5" s="53" t="s">
        <v>15</v>
      </c>
      <c r="J5" s="38" t="s">
        <v>16</v>
      </c>
      <c r="K5" s="21"/>
      <c r="L5" s="21"/>
      <c r="M5" s="21"/>
      <c r="N5" s="21"/>
    </row>
    <row r="6" spans="2:19" s="22" customFormat="1" ht="14.25" customHeight="1" x14ac:dyDescent="0.3">
      <c r="B6" s="39" t="s">
        <v>17</v>
      </c>
      <c r="C6" s="50"/>
      <c r="D6" s="51"/>
      <c r="E6" s="64"/>
      <c r="G6" s="39" t="s">
        <v>17</v>
      </c>
      <c r="H6" s="50"/>
      <c r="I6" s="51"/>
      <c r="J6" s="64"/>
      <c r="K6" s="21"/>
      <c r="L6" s="21"/>
      <c r="M6" s="21"/>
      <c r="N6" s="21"/>
    </row>
    <row r="7" spans="2:19" s="22" customFormat="1" ht="15.75" customHeight="1" x14ac:dyDescent="0.3">
      <c r="B7" s="39" t="s">
        <v>73</v>
      </c>
      <c r="C7" s="50"/>
      <c r="D7" s="51"/>
      <c r="E7" s="64"/>
      <c r="G7" s="39" t="s">
        <v>73</v>
      </c>
      <c r="H7" s="50"/>
      <c r="I7" s="51"/>
      <c r="J7" s="64"/>
      <c r="K7" s="21"/>
      <c r="L7" s="21"/>
      <c r="M7" s="21"/>
      <c r="N7" s="21"/>
    </row>
    <row r="8" spans="2:19" s="22" customFormat="1" ht="15" customHeight="1" x14ac:dyDescent="0.3">
      <c r="B8" s="39" t="s">
        <v>82</v>
      </c>
      <c r="C8" s="50"/>
      <c r="D8" s="51"/>
      <c r="E8" s="64"/>
      <c r="G8" s="39" t="s">
        <v>82</v>
      </c>
      <c r="H8" s="50"/>
      <c r="I8" s="51"/>
      <c r="J8" s="64"/>
      <c r="K8" s="21"/>
      <c r="L8" s="21"/>
      <c r="M8" s="21"/>
      <c r="N8" s="21"/>
    </row>
    <row r="9" spans="2:19" s="22" customFormat="1" ht="15.75" customHeight="1" x14ac:dyDescent="0.3">
      <c r="B9" s="39" t="s">
        <v>74</v>
      </c>
      <c r="C9" s="50"/>
      <c r="D9" s="51"/>
      <c r="E9" s="64"/>
      <c r="G9" s="39" t="s">
        <v>74</v>
      </c>
      <c r="H9" s="50"/>
      <c r="I9" s="51"/>
      <c r="J9" s="64"/>
      <c r="K9" s="21"/>
      <c r="L9" s="21"/>
      <c r="M9" s="21"/>
      <c r="N9" s="21"/>
    </row>
    <row r="10" spans="2:19" s="22" customFormat="1" ht="14.25" customHeight="1" x14ac:dyDescent="0.3">
      <c r="C10" s="65"/>
      <c r="D10" s="47"/>
      <c r="E10" s="48"/>
      <c r="F10" s="40"/>
      <c r="G10" s="40"/>
      <c r="H10" s="4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2:19" ht="32.25" customHeight="1" x14ac:dyDescent="0.25">
      <c r="B11" s="109" t="s">
        <v>18</v>
      </c>
      <c r="C11" s="109"/>
      <c r="D11" s="109"/>
      <c r="E11" s="109"/>
      <c r="F11" s="109"/>
      <c r="G11" s="109"/>
      <c r="H11" s="109"/>
      <c r="I11" s="109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2:19" ht="53.25" customHeight="1" x14ac:dyDescent="0.25">
      <c r="B12" s="42"/>
      <c r="C12" s="43" t="s">
        <v>19</v>
      </c>
      <c r="D12" s="44" t="s">
        <v>20</v>
      </c>
      <c r="E12" s="44" t="s">
        <v>21</v>
      </c>
      <c r="F12" s="44" t="s">
        <v>22</v>
      </c>
      <c r="G12" s="44" t="s">
        <v>23</v>
      </c>
      <c r="H12" s="44" t="s">
        <v>24</v>
      </c>
      <c r="I12" s="44" t="s">
        <v>25</v>
      </c>
    </row>
    <row r="13" spans="2:19" x14ac:dyDescent="0.25">
      <c r="B13" s="26" t="s">
        <v>26</v>
      </c>
      <c r="C13" s="26" t="s">
        <v>27</v>
      </c>
      <c r="D13" s="27" t="s">
        <v>28</v>
      </c>
      <c r="E13" s="28">
        <v>75</v>
      </c>
      <c r="F13" s="28" t="s">
        <v>29</v>
      </c>
      <c r="G13" s="28" t="s">
        <v>30</v>
      </c>
      <c r="H13" s="28">
        <v>225</v>
      </c>
      <c r="I13" s="28">
        <v>8</v>
      </c>
    </row>
    <row r="14" spans="2:19" x14ac:dyDescent="0.25">
      <c r="B14" s="26" t="s">
        <v>31</v>
      </c>
      <c r="C14" s="45" t="s">
        <v>76</v>
      </c>
      <c r="D14" s="27" t="s">
        <v>32</v>
      </c>
      <c r="E14" s="28">
        <v>42</v>
      </c>
      <c r="F14" s="28" t="s">
        <v>40</v>
      </c>
      <c r="G14" s="28" t="s">
        <v>33</v>
      </c>
      <c r="H14" s="28">
        <v>500</v>
      </c>
      <c r="I14" s="28">
        <v>30</v>
      </c>
    </row>
    <row r="15" spans="2:19" x14ac:dyDescent="0.25">
      <c r="B15" s="26" t="s">
        <v>34</v>
      </c>
      <c r="C15" s="26" t="s">
        <v>35</v>
      </c>
      <c r="D15" s="27" t="s">
        <v>28</v>
      </c>
      <c r="E15" s="35">
        <v>19</v>
      </c>
      <c r="F15" s="35" t="s">
        <v>36</v>
      </c>
      <c r="G15" s="35" t="s">
        <v>37</v>
      </c>
      <c r="H15" s="35">
        <v>300</v>
      </c>
      <c r="I15" s="35">
        <v>10</v>
      </c>
    </row>
    <row r="16" spans="2:19" x14ac:dyDescent="0.25">
      <c r="B16" s="26" t="s">
        <v>38</v>
      </c>
      <c r="C16" s="26" t="s">
        <v>39</v>
      </c>
      <c r="D16" s="27" t="s">
        <v>28</v>
      </c>
      <c r="E16" s="35">
        <v>52</v>
      </c>
      <c r="F16" s="35" t="s">
        <v>40</v>
      </c>
      <c r="G16" s="35" t="s">
        <v>41</v>
      </c>
      <c r="H16" s="35">
        <v>420</v>
      </c>
      <c r="I16" s="35">
        <v>12</v>
      </c>
    </row>
    <row r="17" spans="2:19" s="24" customFormat="1" ht="12" x14ac:dyDescent="0.15">
      <c r="B17" s="63"/>
      <c r="C17" s="106"/>
      <c r="D17" s="107"/>
      <c r="E17" s="107"/>
      <c r="F17" s="107"/>
      <c r="G17" s="107"/>
      <c r="H17" s="107"/>
      <c r="I17" s="108"/>
    </row>
    <row r="18" spans="2:19" s="24" customFormat="1" ht="20.25" customHeight="1" x14ac:dyDescent="0.15">
      <c r="C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2:19" s="24" customFormat="1" ht="71.25" customHeight="1" x14ac:dyDescent="0.15">
      <c r="B19" s="61"/>
      <c r="C19" s="61" t="s">
        <v>75</v>
      </c>
      <c r="D19" s="62" t="s">
        <v>79</v>
      </c>
      <c r="E19" s="61" t="s">
        <v>78</v>
      </c>
      <c r="F19" s="61" t="s">
        <v>80</v>
      </c>
      <c r="G19" s="61" t="s">
        <v>43</v>
      </c>
      <c r="H19" s="61" t="s">
        <v>87</v>
      </c>
      <c r="I19" s="115" t="s">
        <v>44</v>
      </c>
      <c r="J19" s="25"/>
    </row>
    <row r="20" spans="2:19" x14ac:dyDescent="0.25">
      <c r="B20" s="59" t="s">
        <v>26</v>
      </c>
      <c r="C20" s="55">
        <f>SUM(C9)</f>
        <v>0</v>
      </c>
      <c r="D20" s="55">
        <f>SUM(H13*D9)</f>
        <v>0</v>
      </c>
      <c r="E20" s="55">
        <f>SUM(I13*E9)</f>
        <v>0</v>
      </c>
      <c r="F20" s="56"/>
      <c r="G20" s="56"/>
      <c r="H20" s="55">
        <f>C20+D20+E20+F20</f>
        <v>0</v>
      </c>
      <c r="I20" s="114">
        <f>H20*1.09</f>
        <v>0</v>
      </c>
      <c r="J20" s="2"/>
    </row>
    <row r="21" spans="2:19" x14ac:dyDescent="0.25">
      <c r="B21" s="59" t="s">
        <v>31</v>
      </c>
      <c r="C21" s="55">
        <f>SUM(H7)</f>
        <v>0</v>
      </c>
      <c r="D21" s="55">
        <f>SUM(I7*H14)</f>
        <v>0</v>
      </c>
      <c r="E21" s="55">
        <f>SUM(I14*J7)</f>
        <v>0</v>
      </c>
      <c r="F21" s="56"/>
      <c r="G21" s="56"/>
      <c r="H21" s="55">
        <f>C21+D21+E21+F21</f>
        <v>0</v>
      </c>
      <c r="I21" s="114">
        <f t="shared" ref="I21:I23" si="0">H21*1.09</f>
        <v>0</v>
      </c>
      <c r="J21" s="2"/>
    </row>
    <row r="22" spans="2:19" x14ac:dyDescent="0.25">
      <c r="B22" s="59" t="s">
        <v>34</v>
      </c>
      <c r="C22" s="55">
        <f>SUM(C6)</f>
        <v>0</v>
      </c>
      <c r="D22" s="55">
        <f>SUM(H15*D6)</f>
        <v>0</v>
      </c>
      <c r="E22" s="55">
        <f>SUM(I15*E6)</f>
        <v>0</v>
      </c>
      <c r="F22" s="56"/>
      <c r="G22" s="56"/>
      <c r="H22" s="55">
        <f>C22+D22+E22+F22</f>
        <v>0</v>
      </c>
      <c r="I22" s="114">
        <f t="shared" si="0"/>
        <v>0</v>
      </c>
      <c r="J22" s="2"/>
    </row>
    <row r="23" spans="2:19" x14ac:dyDescent="0.25">
      <c r="B23" s="59" t="s">
        <v>38</v>
      </c>
      <c r="C23" s="55">
        <f>SUM(C8)</f>
        <v>0</v>
      </c>
      <c r="D23" s="55">
        <f>SUM(H16*D8)</f>
        <v>0</v>
      </c>
      <c r="E23" s="55">
        <f>SUM(I16*E8)</f>
        <v>0</v>
      </c>
      <c r="F23" s="56"/>
      <c r="G23" s="56"/>
      <c r="H23" s="55">
        <f>C23+D23+E23+F23</f>
        <v>0</v>
      </c>
      <c r="I23" s="114">
        <f t="shared" si="0"/>
        <v>0</v>
      </c>
    </row>
    <row r="24" spans="2:19" x14ac:dyDescent="0.25">
      <c r="B24" s="49"/>
      <c r="C24" s="57"/>
      <c r="D24" s="57"/>
      <c r="E24" s="58"/>
      <c r="F24" s="57"/>
      <c r="G24" s="57"/>
      <c r="H24" s="57"/>
      <c r="I24" s="49"/>
    </row>
    <row r="25" spans="2:19" ht="19.5" customHeight="1" x14ac:dyDescent="0.25">
      <c r="B25" s="103" t="s">
        <v>45</v>
      </c>
      <c r="C25" s="104"/>
      <c r="D25" s="104"/>
      <c r="E25" s="104"/>
      <c r="F25" s="105"/>
      <c r="G25" s="70"/>
      <c r="H25" s="71">
        <f>H20+H21+H22+H23</f>
        <v>0</v>
      </c>
      <c r="I25" s="71">
        <f>H25*1.09</f>
        <v>0</v>
      </c>
      <c r="J25" s="68"/>
      <c r="K25" s="68"/>
      <c r="L25" s="69"/>
      <c r="M25" s="68"/>
      <c r="N25" s="68"/>
      <c r="O25" s="68"/>
      <c r="P25" s="68"/>
      <c r="Q25" s="68"/>
    </row>
    <row r="26" spans="2:19" x14ac:dyDescent="0.25">
      <c r="I26" s="68"/>
      <c r="J26" s="68"/>
      <c r="K26" s="68"/>
      <c r="L26" s="69"/>
      <c r="M26" s="68"/>
      <c r="N26" s="68"/>
      <c r="O26" s="68"/>
      <c r="P26" s="68"/>
      <c r="Q26" s="68"/>
    </row>
    <row r="27" spans="2:19" x14ac:dyDescent="0.25">
      <c r="C27" s="69"/>
      <c r="D27" s="68"/>
      <c r="E27" s="68"/>
      <c r="F27" s="69"/>
      <c r="G27" s="69"/>
      <c r="H27" s="68"/>
      <c r="I27" s="68"/>
      <c r="J27" s="68"/>
      <c r="K27" s="68"/>
      <c r="L27" s="69"/>
      <c r="M27" s="68"/>
      <c r="N27" s="68"/>
      <c r="O27" s="68"/>
      <c r="P27" s="68"/>
      <c r="Q27" s="68"/>
    </row>
    <row r="28" spans="2:19" x14ac:dyDescent="0.25">
      <c r="B28" s="36" t="s">
        <v>46</v>
      </c>
      <c r="D28" s="2"/>
      <c r="E28" s="2"/>
      <c r="F28" s="2"/>
      <c r="G28" s="2"/>
      <c r="H28" s="2"/>
      <c r="I28" s="2"/>
    </row>
    <row r="29" spans="2:19" x14ac:dyDescent="0.25">
      <c r="B29" s="74" t="s">
        <v>47</v>
      </c>
      <c r="D29" s="2"/>
      <c r="E29" s="2"/>
      <c r="F29" s="2"/>
      <c r="G29" s="2"/>
      <c r="H29" s="2"/>
      <c r="I29" s="2"/>
    </row>
    <row r="30" spans="2:19" x14ac:dyDescent="0.25">
      <c r="B30" s="74" t="s">
        <v>81</v>
      </c>
      <c r="D30" s="2"/>
      <c r="E30" s="2"/>
      <c r="F30" s="2"/>
      <c r="G30" s="2"/>
      <c r="H30" s="2"/>
      <c r="I30" s="2"/>
    </row>
    <row r="31" spans="2:19" x14ac:dyDescent="0.25">
      <c r="D31" s="2"/>
      <c r="E31" s="2"/>
      <c r="F31" s="2"/>
      <c r="G31" s="2"/>
      <c r="H31" s="2"/>
      <c r="I31" s="2"/>
    </row>
    <row r="32" spans="2:19" x14ac:dyDescent="0.25">
      <c r="B32" s="3" t="s">
        <v>48</v>
      </c>
      <c r="D32" s="2"/>
      <c r="E32" s="2"/>
      <c r="F32" s="2"/>
      <c r="G32" s="2"/>
      <c r="H32" s="2"/>
      <c r="I32" s="2"/>
    </row>
    <row r="33" spans="2:19" x14ac:dyDescent="0.25">
      <c r="B33" s="72" t="s">
        <v>49</v>
      </c>
      <c r="D33" s="2"/>
      <c r="E33" s="2"/>
      <c r="F33" s="2"/>
      <c r="G33" s="2"/>
      <c r="H33" s="2"/>
      <c r="I33" s="2"/>
    </row>
    <row r="34" spans="2:19" x14ac:dyDescent="0.25">
      <c r="B34" s="72" t="s">
        <v>50</v>
      </c>
      <c r="D34" s="2"/>
      <c r="E34" s="2"/>
      <c r="F34" s="2"/>
      <c r="G34" s="2"/>
      <c r="H34" s="2"/>
      <c r="I34" s="2"/>
    </row>
    <row r="35" spans="2:19" x14ac:dyDescent="0.25">
      <c r="C35" s="2"/>
      <c r="D35" s="2"/>
      <c r="E35" s="2"/>
      <c r="F35" s="2"/>
      <c r="G35" s="2"/>
      <c r="H35" s="2"/>
      <c r="I35" s="2"/>
    </row>
    <row r="36" spans="2:19" x14ac:dyDescent="0.25">
      <c r="B36" s="2" t="s">
        <v>88</v>
      </c>
      <c r="C36" s="2"/>
      <c r="D36" s="2"/>
      <c r="E36" s="2"/>
      <c r="F36" s="2"/>
      <c r="G36" s="2"/>
      <c r="H36" s="2"/>
      <c r="I36" s="2"/>
    </row>
    <row r="37" spans="2:19" x14ac:dyDescent="0.25">
      <c r="B37" s="2" t="s">
        <v>51</v>
      </c>
      <c r="C37" s="2"/>
      <c r="D37" s="2"/>
      <c r="E37" s="2"/>
      <c r="F37" s="2"/>
      <c r="G37" s="2"/>
      <c r="H37" s="2"/>
      <c r="I37" s="2"/>
    </row>
    <row r="38" spans="2:19" x14ac:dyDescent="0.25">
      <c r="B38" s="36" t="s">
        <v>52</v>
      </c>
      <c r="C38" s="2"/>
      <c r="D38" s="2"/>
      <c r="E38" s="2"/>
      <c r="F38" s="2"/>
      <c r="G38" s="2"/>
      <c r="H38" s="2"/>
      <c r="I38" s="2"/>
    </row>
    <row r="39" spans="2:19" x14ac:dyDescent="0.25">
      <c r="B39" s="2" t="s">
        <v>53</v>
      </c>
      <c r="C39" s="2"/>
      <c r="D39" s="2"/>
      <c r="E39" s="2"/>
      <c r="F39" s="2"/>
      <c r="G39" s="2"/>
      <c r="H39" s="2"/>
      <c r="I39" s="2"/>
    </row>
    <row r="40" spans="2:19" x14ac:dyDescent="0.25">
      <c r="B40" s="2" t="s">
        <v>54</v>
      </c>
    </row>
    <row r="41" spans="2:19" x14ac:dyDescent="0.25">
      <c r="B41" s="2" t="s">
        <v>55</v>
      </c>
      <c r="C41" s="2"/>
      <c r="O41" s="2"/>
      <c r="P41" s="2"/>
      <c r="Q41" s="2"/>
      <c r="R41" s="2"/>
      <c r="S41" s="2"/>
    </row>
    <row r="42" spans="2:19" x14ac:dyDescent="0.25">
      <c r="O42" s="2"/>
      <c r="P42" s="2"/>
      <c r="Q42" s="2"/>
      <c r="R42" s="2"/>
      <c r="S42" s="2"/>
    </row>
    <row r="43" spans="2:19" x14ac:dyDescent="0.25">
      <c r="O43" s="2"/>
      <c r="P43" s="2"/>
      <c r="Q43" s="2"/>
      <c r="R43" s="2"/>
      <c r="S43" s="2"/>
    </row>
    <row r="44" spans="2:19" x14ac:dyDescent="0.25">
      <c r="O44" s="2"/>
      <c r="P44" s="2"/>
      <c r="Q44" s="2"/>
      <c r="R44" s="2"/>
      <c r="S44" s="2"/>
    </row>
    <row r="45" spans="2:19" x14ac:dyDescent="0.25">
      <c r="O45" s="2"/>
      <c r="P45" s="2"/>
      <c r="Q45" s="2"/>
      <c r="R45" s="2"/>
      <c r="S45" s="2"/>
    </row>
    <row r="46" spans="2:19" x14ac:dyDescent="0.25">
      <c r="O46" s="2"/>
      <c r="P46" s="2"/>
      <c r="Q46" s="2"/>
      <c r="R46" s="2"/>
      <c r="S46" s="2"/>
    </row>
  </sheetData>
  <mergeCells count="5">
    <mergeCell ref="B25:F25"/>
    <mergeCell ref="C17:I17"/>
    <mergeCell ref="B11:I11"/>
    <mergeCell ref="B4:E4"/>
    <mergeCell ref="G4:J4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6F02-6A8A-458B-BE9D-BDA9B970A238}">
  <sheetPr>
    <pageSetUpPr fitToPage="1"/>
  </sheetPr>
  <dimension ref="A2:S41"/>
  <sheetViews>
    <sheetView showGridLines="0" tabSelected="1" workbookViewId="0">
      <selection activeCell="G28" sqref="G28"/>
    </sheetView>
  </sheetViews>
  <sheetFormatPr defaultColWidth="9.140625" defaultRowHeight="13.5" x14ac:dyDescent="0.25"/>
  <cols>
    <col min="1" max="1" width="5.140625" style="3" customWidth="1"/>
    <col min="2" max="2" width="27" style="3" customWidth="1"/>
    <col min="3" max="3" width="18.85546875" style="3" customWidth="1"/>
    <col min="4" max="4" width="16.28515625" style="3" customWidth="1"/>
    <col min="5" max="5" width="16" style="3" customWidth="1"/>
    <col min="6" max="6" width="13.85546875" style="3" customWidth="1"/>
    <col min="7" max="7" width="26.5703125" style="3" customWidth="1"/>
    <col min="8" max="8" width="14.5703125" style="3" customWidth="1"/>
    <col min="9" max="9" width="16.42578125" style="3" customWidth="1"/>
    <col min="10" max="10" width="12.85546875" style="3" customWidth="1"/>
    <col min="11" max="16384" width="9.140625" style="3"/>
  </cols>
  <sheetData>
    <row r="2" spans="1:10" ht="28.5" x14ac:dyDescent="0.3">
      <c r="A2" s="22"/>
      <c r="B2" s="46" t="s">
        <v>85</v>
      </c>
      <c r="C2" s="46"/>
      <c r="D2" s="46"/>
      <c r="E2" s="46"/>
      <c r="F2" s="46"/>
      <c r="G2" s="46"/>
      <c r="H2" s="46"/>
      <c r="I2" s="46"/>
      <c r="J2" s="46"/>
    </row>
    <row r="3" spans="1:10" ht="18.75" x14ac:dyDescent="0.3">
      <c r="A3" s="22"/>
      <c r="B3" s="22"/>
      <c r="C3" s="23"/>
      <c r="D3" s="21"/>
      <c r="E3" s="21"/>
      <c r="F3" s="21"/>
      <c r="G3" s="21"/>
      <c r="H3" s="21"/>
      <c r="I3" s="21"/>
      <c r="J3" s="21"/>
    </row>
    <row r="4" spans="1:10" ht="18.75" x14ac:dyDescent="0.3">
      <c r="A4" s="22"/>
      <c r="B4" s="111" t="s">
        <v>71</v>
      </c>
      <c r="C4" s="111"/>
      <c r="D4" s="111"/>
      <c r="E4" s="111"/>
      <c r="F4" s="21"/>
      <c r="G4" s="111" t="s">
        <v>72</v>
      </c>
      <c r="H4" s="111"/>
      <c r="I4" s="111"/>
      <c r="J4" s="111"/>
    </row>
    <row r="5" spans="1:10" ht="44.25" customHeight="1" x14ac:dyDescent="0.3">
      <c r="A5" s="22"/>
      <c r="B5" s="37" t="s">
        <v>13</v>
      </c>
      <c r="C5" s="37" t="s">
        <v>14</v>
      </c>
      <c r="D5" s="53" t="s">
        <v>15</v>
      </c>
      <c r="E5" s="38" t="s">
        <v>16</v>
      </c>
      <c r="F5" s="22"/>
      <c r="G5" s="37" t="s">
        <v>13</v>
      </c>
      <c r="H5" s="37" t="s">
        <v>14</v>
      </c>
      <c r="I5" s="53" t="s">
        <v>15</v>
      </c>
      <c r="J5" s="38" t="s">
        <v>16</v>
      </c>
    </row>
    <row r="6" spans="1:10" ht="18.75" x14ac:dyDescent="0.3">
      <c r="A6" s="22"/>
      <c r="B6" s="39" t="s">
        <v>17</v>
      </c>
      <c r="C6" s="50"/>
      <c r="D6" s="51"/>
      <c r="E6" s="64"/>
      <c r="F6" s="22"/>
      <c r="G6" s="39" t="s">
        <v>17</v>
      </c>
      <c r="H6" s="50"/>
      <c r="I6" s="51"/>
      <c r="J6" s="64"/>
    </row>
    <row r="7" spans="1:10" ht="18.75" x14ac:dyDescent="0.3">
      <c r="A7" s="22"/>
      <c r="B7" s="39" t="s">
        <v>73</v>
      </c>
      <c r="C7" s="50"/>
      <c r="D7" s="51"/>
      <c r="E7" s="64"/>
      <c r="F7" s="22"/>
      <c r="G7" s="39" t="s">
        <v>73</v>
      </c>
      <c r="H7" s="50"/>
      <c r="I7" s="51"/>
      <c r="J7" s="64"/>
    </row>
    <row r="8" spans="1:10" ht="18.75" x14ac:dyDescent="0.3">
      <c r="A8" s="22"/>
      <c r="B8" s="39" t="s">
        <v>82</v>
      </c>
      <c r="C8" s="50"/>
      <c r="D8" s="51"/>
      <c r="E8" s="64"/>
      <c r="F8" s="22"/>
      <c r="G8" s="39" t="s">
        <v>82</v>
      </c>
      <c r="H8" s="50"/>
      <c r="I8" s="51"/>
      <c r="J8" s="64"/>
    </row>
    <row r="9" spans="1:10" ht="18.75" x14ac:dyDescent="0.3">
      <c r="A9" s="22"/>
      <c r="B9" s="39" t="s">
        <v>74</v>
      </c>
      <c r="C9" s="50"/>
      <c r="D9" s="51"/>
      <c r="E9" s="64"/>
      <c r="F9" s="22"/>
      <c r="G9" s="39" t="s">
        <v>74</v>
      </c>
      <c r="H9" s="50"/>
      <c r="I9" s="51"/>
      <c r="J9" s="64"/>
    </row>
    <row r="10" spans="1:10" ht="18.75" x14ac:dyDescent="0.3">
      <c r="A10" s="22"/>
      <c r="B10" s="22"/>
      <c r="C10" s="65"/>
      <c r="D10" s="47"/>
      <c r="E10" s="48"/>
      <c r="F10" s="40"/>
      <c r="G10" s="40"/>
      <c r="H10" s="40"/>
      <c r="I10" s="21"/>
      <c r="J10" s="21"/>
    </row>
    <row r="11" spans="1:10" ht="28.5" x14ac:dyDescent="0.25">
      <c r="B11" s="109" t="s">
        <v>18</v>
      </c>
      <c r="C11" s="109"/>
      <c r="D11" s="109"/>
      <c r="E11" s="109"/>
      <c r="F11" s="109"/>
      <c r="G11" s="109"/>
      <c r="H11" s="109"/>
      <c r="I11" s="109"/>
      <c r="J11" s="2"/>
    </row>
    <row r="12" spans="1:10" ht="51.75" customHeight="1" x14ac:dyDescent="0.25">
      <c r="B12" s="42"/>
      <c r="C12" s="43" t="s">
        <v>19</v>
      </c>
      <c r="D12" s="44" t="s">
        <v>20</v>
      </c>
      <c r="E12" s="44" t="s">
        <v>21</v>
      </c>
      <c r="F12" s="44" t="s">
        <v>22</v>
      </c>
      <c r="G12" s="44" t="s">
        <v>23</v>
      </c>
      <c r="H12" s="44" t="s">
        <v>24</v>
      </c>
      <c r="I12" s="44" t="s">
        <v>25</v>
      </c>
    </row>
    <row r="13" spans="1:10" x14ac:dyDescent="0.25">
      <c r="B13" s="26" t="s">
        <v>26</v>
      </c>
      <c r="C13" s="26" t="s">
        <v>56</v>
      </c>
      <c r="D13" s="27" t="s">
        <v>57</v>
      </c>
      <c r="E13" s="33">
        <v>50</v>
      </c>
      <c r="F13" s="28" t="s">
        <v>29</v>
      </c>
      <c r="G13" s="28" t="s">
        <v>30</v>
      </c>
      <c r="H13" s="28">
        <v>150</v>
      </c>
      <c r="I13" s="28">
        <v>8</v>
      </c>
    </row>
    <row r="14" spans="1:10" x14ac:dyDescent="0.25">
      <c r="B14" s="26" t="s">
        <v>31</v>
      </c>
      <c r="C14" s="29" t="s">
        <v>58</v>
      </c>
      <c r="D14" s="30" t="s">
        <v>59</v>
      </c>
      <c r="E14" s="35">
        <v>53</v>
      </c>
      <c r="F14" s="31" t="s">
        <v>29</v>
      </c>
      <c r="G14" s="31" t="s">
        <v>33</v>
      </c>
      <c r="H14" s="31">
        <v>250</v>
      </c>
      <c r="I14" s="31">
        <v>11</v>
      </c>
    </row>
    <row r="15" spans="1:10" x14ac:dyDescent="0.25">
      <c r="B15" s="26" t="s">
        <v>34</v>
      </c>
      <c r="C15" s="32" t="s">
        <v>60</v>
      </c>
      <c r="D15" s="30" t="s">
        <v>57</v>
      </c>
      <c r="E15" s="35">
        <v>35</v>
      </c>
      <c r="F15" s="33" t="s">
        <v>29</v>
      </c>
      <c r="G15" s="33" t="s">
        <v>30</v>
      </c>
      <c r="H15" s="33">
        <v>350</v>
      </c>
      <c r="I15" s="33">
        <v>24</v>
      </c>
    </row>
    <row r="16" spans="1:10" x14ac:dyDescent="0.25">
      <c r="B16" s="26" t="s">
        <v>38</v>
      </c>
      <c r="C16" s="26" t="s">
        <v>56</v>
      </c>
      <c r="D16" s="27" t="s">
        <v>61</v>
      </c>
      <c r="E16" s="35">
        <v>60</v>
      </c>
      <c r="F16" s="35" t="s">
        <v>36</v>
      </c>
      <c r="G16" s="35" t="s">
        <v>62</v>
      </c>
      <c r="H16" s="35">
        <v>180</v>
      </c>
      <c r="I16" s="35">
        <v>8</v>
      </c>
    </row>
    <row r="17" spans="1:10" x14ac:dyDescent="0.25">
      <c r="A17" s="24"/>
      <c r="B17" s="63"/>
      <c r="C17" s="106"/>
      <c r="D17" s="107"/>
      <c r="E17" s="107"/>
      <c r="F17" s="107"/>
      <c r="G17" s="107"/>
      <c r="H17" s="107"/>
      <c r="I17" s="108"/>
      <c r="J17" s="24"/>
    </row>
    <row r="18" spans="1:10" x14ac:dyDescent="0.25">
      <c r="A18" s="24"/>
      <c r="B18" s="24"/>
      <c r="C18" s="25"/>
      <c r="D18" s="24"/>
      <c r="E18" s="24"/>
      <c r="F18" s="24"/>
      <c r="G18" s="24"/>
      <c r="H18" s="24"/>
      <c r="I18" s="24"/>
      <c r="J18" s="25"/>
    </row>
    <row r="19" spans="1:10" ht="62.45" customHeight="1" x14ac:dyDescent="0.25">
      <c r="A19" s="24"/>
      <c r="B19" s="61"/>
      <c r="C19" s="61" t="s">
        <v>75</v>
      </c>
      <c r="D19" s="62" t="s">
        <v>79</v>
      </c>
      <c r="E19" s="61" t="s">
        <v>78</v>
      </c>
      <c r="F19" s="61" t="s">
        <v>80</v>
      </c>
      <c r="G19" s="61" t="s">
        <v>43</v>
      </c>
      <c r="H19" s="61" t="s">
        <v>87</v>
      </c>
      <c r="I19" s="44" t="s">
        <v>44</v>
      </c>
    </row>
    <row r="20" spans="1:10" x14ac:dyDescent="0.25">
      <c r="B20" s="59" t="s">
        <v>26</v>
      </c>
      <c r="C20" s="55">
        <f>SUM(C7)</f>
        <v>0</v>
      </c>
      <c r="D20" s="55">
        <f>SUM(D7*H13)</f>
        <v>0</v>
      </c>
      <c r="E20" s="55">
        <f>SUM(E7*I13)</f>
        <v>0</v>
      </c>
      <c r="F20" s="56"/>
      <c r="G20" s="56"/>
      <c r="H20" s="55">
        <f>C20+D20+E20+F20</f>
        <v>0</v>
      </c>
      <c r="I20" s="114">
        <f>H20*1.09</f>
        <v>0</v>
      </c>
    </row>
    <row r="21" spans="1:10" x14ac:dyDescent="0.25">
      <c r="B21" s="59" t="s">
        <v>31</v>
      </c>
      <c r="C21" s="55">
        <f>SUM(C8)</f>
        <v>0</v>
      </c>
      <c r="D21" s="55">
        <f>SUM(H14*D8)</f>
        <v>0</v>
      </c>
      <c r="E21" s="55">
        <f>SUM(I14*E8)</f>
        <v>0</v>
      </c>
      <c r="F21" s="56"/>
      <c r="G21" s="56"/>
      <c r="H21" s="55">
        <f>C21+D21+E21+F21</f>
        <v>0</v>
      </c>
      <c r="I21" s="114">
        <f t="shared" ref="I21:I23" si="0">H21*1.09</f>
        <v>0</v>
      </c>
    </row>
    <row r="22" spans="1:10" x14ac:dyDescent="0.25">
      <c r="B22" s="59" t="s">
        <v>34</v>
      </c>
      <c r="C22" s="55">
        <f>SUM(H7)</f>
        <v>0</v>
      </c>
      <c r="D22" s="55">
        <f>SUM(H15*I7)</f>
        <v>0</v>
      </c>
      <c r="E22" s="55">
        <f>SUM(I15*J7)</f>
        <v>0</v>
      </c>
      <c r="F22" s="56"/>
      <c r="G22" s="56"/>
      <c r="H22" s="55">
        <f>C22+D22+E22+F22</f>
        <v>0</v>
      </c>
      <c r="I22" s="114">
        <f t="shared" si="0"/>
        <v>0</v>
      </c>
    </row>
    <row r="23" spans="1:10" x14ac:dyDescent="0.25">
      <c r="B23" s="59" t="s">
        <v>38</v>
      </c>
      <c r="C23" s="55">
        <f>SUM(C8)</f>
        <v>0</v>
      </c>
      <c r="D23" s="55">
        <f>SUM(H16*D8)</f>
        <v>0</v>
      </c>
      <c r="E23" s="55">
        <f>SUM(I16*E8)</f>
        <v>0</v>
      </c>
      <c r="F23" s="56"/>
      <c r="G23" s="56"/>
      <c r="H23" s="55">
        <f>C23+D23+E23+F23</f>
        <v>0</v>
      </c>
      <c r="I23" s="114">
        <f t="shared" si="0"/>
        <v>0</v>
      </c>
    </row>
    <row r="24" spans="1:10" x14ac:dyDescent="0.25">
      <c r="B24" s="60"/>
      <c r="C24" s="66"/>
      <c r="D24" s="66"/>
      <c r="E24" s="67"/>
      <c r="F24" s="66"/>
      <c r="G24" s="66"/>
      <c r="H24" s="66"/>
      <c r="I24" s="49"/>
    </row>
    <row r="25" spans="1:10" ht="18" customHeight="1" x14ac:dyDescent="0.25">
      <c r="B25" s="103" t="s">
        <v>45</v>
      </c>
      <c r="C25" s="104"/>
      <c r="D25" s="104"/>
      <c r="E25" s="104"/>
      <c r="F25" s="105"/>
      <c r="G25" s="70"/>
      <c r="H25" s="71">
        <f>H20+H21+H22+H23</f>
        <v>0</v>
      </c>
      <c r="I25" s="71">
        <f>H25*1.09</f>
        <v>0</v>
      </c>
      <c r="J25" s="68"/>
    </row>
    <row r="26" spans="1:10" x14ac:dyDescent="0.25">
      <c r="I26" s="68"/>
      <c r="J26" s="68"/>
    </row>
    <row r="27" spans="1:10" x14ac:dyDescent="0.25">
      <c r="C27" s="69"/>
      <c r="D27" s="68"/>
      <c r="E27" s="68"/>
      <c r="F27" s="69"/>
      <c r="G27" s="69"/>
      <c r="H27" s="68"/>
      <c r="I27" s="68"/>
      <c r="J27" s="68"/>
    </row>
    <row r="28" spans="1:10" x14ac:dyDescent="0.25">
      <c r="B28" s="36" t="s">
        <v>46</v>
      </c>
      <c r="D28" s="2"/>
      <c r="E28" s="2"/>
      <c r="F28" s="2"/>
      <c r="G28" s="2"/>
      <c r="H28" s="2"/>
      <c r="I28" s="2"/>
    </row>
    <row r="29" spans="1:10" x14ac:dyDescent="0.25">
      <c r="B29" s="52" t="s">
        <v>47</v>
      </c>
      <c r="D29" s="2"/>
      <c r="E29" s="2"/>
      <c r="F29" s="2"/>
      <c r="G29" s="2"/>
      <c r="H29" s="2"/>
      <c r="I29" s="2"/>
    </row>
    <row r="30" spans="1:10" x14ac:dyDescent="0.25">
      <c r="B30" s="52" t="s">
        <v>81</v>
      </c>
      <c r="D30" s="2"/>
      <c r="E30" s="2"/>
      <c r="F30" s="2"/>
      <c r="G30" s="2"/>
      <c r="H30" s="2"/>
      <c r="I30" s="2"/>
    </row>
    <row r="31" spans="1:10" x14ac:dyDescent="0.25">
      <c r="D31" s="2"/>
      <c r="E31" s="2"/>
      <c r="F31" s="2"/>
      <c r="G31" s="2"/>
      <c r="H31" s="2"/>
      <c r="I31" s="2"/>
    </row>
    <row r="32" spans="1:10" x14ac:dyDescent="0.25">
      <c r="B32" s="3" t="s">
        <v>48</v>
      </c>
      <c r="D32" s="2"/>
      <c r="E32" s="2"/>
      <c r="F32" s="2"/>
      <c r="G32" s="2"/>
      <c r="H32" s="2"/>
      <c r="I32" s="2"/>
    </row>
    <row r="33" spans="2:19" x14ac:dyDescent="0.25">
      <c r="B33" s="72" t="s">
        <v>49</v>
      </c>
      <c r="D33" s="2"/>
      <c r="E33" s="2"/>
      <c r="F33" s="2"/>
      <c r="G33" s="2"/>
      <c r="H33" s="2"/>
      <c r="I33" s="2"/>
    </row>
    <row r="34" spans="2:19" x14ac:dyDescent="0.25">
      <c r="B34" s="72" t="s">
        <v>50</v>
      </c>
      <c r="D34" s="2"/>
      <c r="E34" s="2"/>
      <c r="F34" s="2"/>
      <c r="G34" s="2"/>
      <c r="H34" s="2"/>
      <c r="I34" s="2"/>
    </row>
    <row r="35" spans="2:19" x14ac:dyDescent="0.25">
      <c r="C35" s="2"/>
      <c r="D35" s="2"/>
      <c r="E35" s="2"/>
      <c r="F35" s="2"/>
      <c r="G35" s="2"/>
      <c r="H35" s="2"/>
      <c r="I35" s="2"/>
    </row>
    <row r="36" spans="2:19" x14ac:dyDescent="0.25">
      <c r="B36" s="2" t="s">
        <v>88</v>
      </c>
      <c r="C36" s="2"/>
      <c r="D36" s="2"/>
      <c r="E36" s="2"/>
      <c r="F36" s="2"/>
      <c r="G36" s="2"/>
      <c r="H36" s="2"/>
      <c r="I36" s="2"/>
    </row>
    <row r="37" spans="2:19" x14ac:dyDescent="0.25">
      <c r="B37" s="2" t="s">
        <v>51</v>
      </c>
      <c r="C37" s="2"/>
      <c r="D37" s="2"/>
      <c r="E37" s="2"/>
      <c r="F37" s="2"/>
      <c r="G37" s="2"/>
      <c r="H37" s="2"/>
      <c r="I37" s="2"/>
    </row>
    <row r="38" spans="2:19" x14ac:dyDescent="0.25">
      <c r="B38" s="36" t="s">
        <v>52</v>
      </c>
      <c r="C38" s="2"/>
      <c r="D38" s="2"/>
      <c r="E38" s="2"/>
      <c r="F38" s="2"/>
      <c r="G38" s="2"/>
      <c r="H38" s="2"/>
      <c r="I38" s="2"/>
    </row>
    <row r="39" spans="2:19" x14ac:dyDescent="0.25">
      <c r="B39" s="2" t="s">
        <v>53</v>
      </c>
      <c r="C39" s="2"/>
      <c r="D39" s="2"/>
      <c r="E39" s="2"/>
      <c r="F39" s="2"/>
      <c r="G39" s="2"/>
      <c r="H39" s="2"/>
      <c r="I39" s="2"/>
    </row>
    <row r="40" spans="2:19" x14ac:dyDescent="0.25">
      <c r="B40" s="2" t="s">
        <v>54</v>
      </c>
    </row>
    <row r="41" spans="2:19" x14ac:dyDescent="0.25">
      <c r="B41" s="2" t="s">
        <v>55</v>
      </c>
      <c r="C41" s="2"/>
      <c r="O41" s="2"/>
      <c r="P41" s="2"/>
      <c r="Q41" s="2"/>
      <c r="R41" s="2"/>
      <c r="S41" s="2"/>
    </row>
  </sheetData>
  <mergeCells count="5">
    <mergeCell ref="B11:I11"/>
    <mergeCell ref="C17:I17"/>
    <mergeCell ref="B25:F25"/>
    <mergeCell ref="B4:E4"/>
    <mergeCell ref="G4:J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11C4-045A-4909-97A3-7A828E5E8C52}">
  <sheetPr>
    <pageSetUpPr fitToPage="1"/>
  </sheetPr>
  <dimension ref="A2:S41"/>
  <sheetViews>
    <sheetView showGridLines="0" workbookViewId="0">
      <selection activeCell="O14" sqref="O14"/>
    </sheetView>
  </sheetViews>
  <sheetFormatPr defaultColWidth="8.7109375" defaultRowHeight="13.5" x14ac:dyDescent="0.25"/>
  <cols>
    <col min="1" max="1" width="5.85546875" style="3" customWidth="1"/>
    <col min="2" max="2" width="27.7109375" style="3" customWidth="1"/>
    <col min="3" max="3" width="17.85546875" style="3" bestFit="1" customWidth="1"/>
    <col min="4" max="4" width="13.28515625" style="3" customWidth="1"/>
    <col min="5" max="5" width="16.85546875" style="3" customWidth="1"/>
    <col min="6" max="6" width="13.7109375" style="3" customWidth="1"/>
    <col min="7" max="7" width="26.28515625" style="3" bestFit="1" customWidth="1"/>
    <col min="8" max="8" width="14.5703125" style="3" customWidth="1"/>
    <col min="9" max="9" width="13.28515625" style="3" customWidth="1"/>
    <col min="10" max="10" width="14.140625" style="3" customWidth="1"/>
    <col min="11" max="16384" width="8.7109375" style="3"/>
  </cols>
  <sheetData>
    <row r="2" spans="1:10" ht="28.5" x14ac:dyDescent="0.3">
      <c r="A2" s="22"/>
      <c r="B2" s="112" t="s">
        <v>84</v>
      </c>
      <c r="C2" s="113"/>
      <c r="D2" s="113"/>
      <c r="E2" s="113"/>
      <c r="F2" s="113"/>
      <c r="G2" s="113"/>
      <c r="H2" s="113"/>
      <c r="I2" s="113"/>
      <c r="J2" s="113"/>
    </row>
    <row r="3" spans="1:10" ht="18.75" x14ac:dyDescent="0.3">
      <c r="A3" s="22"/>
      <c r="B3" s="22"/>
      <c r="C3" s="23"/>
      <c r="D3" s="21"/>
      <c r="E3" s="21"/>
      <c r="F3" s="21"/>
      <c r="G3" s="21"/>
      <c r="H3" s="21"/>
      <c r="I3" s="21"/>
    </row>
    <row r="4" spans="1:10" ht="18.75" x14ac:dyDescent="0.3">
      <c r="A4" s="22"/>
      <c r="B4" s="111" t="s">
        <v>71</v>
      </c>
      <c r="C4" s="111"/>
      <c r="D4" s="111"/>
      <c r="E4" s="111"/>
      <c r="F4" s="21"/>
      <c r="G4" s="111" t="s">
        <v>72</v>
      </c>
      <c r="H4" s="111"/>
      <c r="I4" s="111"/>
      <c r="J4" s="111"/>
    </row>
    <row r="5" spans="1:10" ht="37.5" customHeight="1" x14ac:dyDescent="0.3">
      <c r="A5" s="22"/>
      <c r="B5" s="37" t="s">
        <v>13</v>
      </c>
      <c r="C5" s="37" t="s">
        <v>14</v>
      </c>
      <c r="D5" s="53" t="s">
        <v>15</v>
      </c>
      <c r="E5" s="38" t="s">
        <v>16</v>
      </c>
      <c r="F5" s="22"/>
      <c r="G5" s="37" t="s">
        <v>13</v>
      </c>
      <c r="H5" s="37" t="s">
        <v>14</v>
      </c>
      <c r="I5" s="53" t="s">
        <v>15</v>
      </c>
      <c r="J5" s="38" t="s">
        <v>16</v>
      </c>
    </row>
    <row r="6" spans="1:10" ht="18.75" x14ac:dyDescent="0.3">
      <c r="A6" s="22"/>
      <c r="B6" s="39" t="s">
        <v>17</v>
      </c>
      <c r="C6" s="50"/>
      <c r="D6" s="51"/>
      <c r="E6" s="64"/>
      <c r="F6" s="22"/>
      <c r="G6" s="39" t="s">
        <v>17</v>
      </c>
      <c r="H6" s="50"/>
      <c r="I6" s="51"/>
      <c r="J6" s="64"/>
    </row>
    <row r="7" spans="1:10" ht="18.75" x14ac:dyDescent="0.3">
      <c r="A7" s="22"/>
      <c r="B7" s="39" t="s">
        <v>73</v>
      </c>
      <c r="C7" s="50"/>
      <c r="D7" s="51"/>
      <c r="E7" s="64"/>
      <c r="F7" s="22"/>
      <c r="G7" s="39" t="s">
        <v>73</v>
      </c>
      <c r="H7" s="50"/>
      <c r="I7" s="51"/>
      <c r="J7" s="64"/>
    </row>
    <row r="8" spans="1:10" ht="18.75" x14ac:dyDescent="0.3">
      <c r="A8" s="22"/>
      <c r="B8" s="39" t="s">
        <v>82</v>
      </c>
      <c r="C8" s="50"/>
      <c r="D8" s="51"/>
      <c r="E8" s="64"/>
      <c r="F8" s="22"/>
      <c r="G8" s="39" t="s">
        <v>82</v>
      </c>
      <c r="H8" s="50"/>
      <c r="I8" s="51"/>
      <c r="J8" s="64"/>
    </row>
    <row r="9" spans="1:10" ht="18.75" x14ac:dyDescent="0.3">
      <c r="A9" s="22"/>
      <c r="B9" s="39" t="s">
        <v>74</v>
      </c>
      <c r="C9" s="50"/>
      <c r="D9" s="51"/>
      <c r="E9" s="64"/>
      <c r="F9" s="22"/>
      <c r="G9" s="39" t="s">
        <v>74</v>
      </c>
      <c r="H9" s="50"/>
      <c r="I9" s="51"/>
      <c r="J9" s="64"/>
    </row>
    <row r="10" spans="1:10" ht="18.75" x14ac:dyDescent="0.3">
      <c r="A10" s="22"/>
      <c r="B10" s="22"/>
      <c r="C10" s="65"/>
      <c r="D10" s="47"/>
      <c r="E10" s="48"/>
      <c r="F10" s="40"/>
      <c r="G10" s="40"/>
      <c r="H10" s="40"/>
      <c r="I10" s="21"/>
    </row>
    <row r="11" spans="1:10" ht="28.5" x14ac:dyDescent="0.25">
      <c r="B11" s="109" t="s">
        <v>18</v>
      </c>
      <c r="C11" s="109"/>
      <c r="D11" s="109"/>
      <c r="E11" s="109"/>
      <c r="F11" s="109"/>
      <c r="G11" s="109"/>
      <c r="H11" s="109"/>
      <c r="I11" s="109"/>
    </row>
    <row r="12" spans="1:10" ht="55.5" customHeight="1" x14ac:dyDescent="0.25">
      <c r="B12" s="42"/>
      <c r="C12" s="43" t="s">
        <v>19</v>
      </c>
      <c r="D12" s="44" t="s">
        <v>20</v>
      </c>
      <c r="E12" s="44" t="s">
        <v>21</v>
      </c>
      <c r="F12" s="44" t="s">
        <v>22</v>
      </c>
      <c r="G12" s="44" t="s">
        <v>23</v>
      </c>
      <c r="H12" s="44" t="s">
        <v>24</v>
      </c>
      <c r="I12" s="44" t="s">
        <v>25</v>
      </c>
    </row>
    <row r="13" spans="1:10" x14ac:dyDescent="0.25">
      <c r="B13" s="54" t="s">
        <v>26</v>
      </c>
      <c r="C13" s="26" t="s">
        <v>63</v>
      </c>
      <c r="D13" s="27" t="s">
        <v>64</v>
      </c>
      <c r="E13" s="34">
        <v>56</v>
      </c>
      <c r="F13" s="28" t="s">
        <v>65</v>
      </c>
      <c r="G13" s="28" t="s">
        <v>33</v>
      </c>
      <c r="H13" s="28">
        <v>460</v>
      </c>
      <c r="I13" s="28">
        <v>14</v>
      </c>
    </row>
    <row r="14" spans="1:10" x14ac:dyDescent="0.25">
      <c r="B14" s="54" t="s">
        <v>31</v>
      </c>
      <c r="C14" s="29" t="s">
        <v>77</v>
      </c>
      <c r="D14" s="30" t="s">
        <v>66</v>
      </c>
      <c r="E14" s="35">
        <v>40</v>
      </c>
      <c r="F14" s="31" t="s">
        <v>67</v>
      </c>
      <c r="G14" s="31" t="s">
        <v>30</v>
      </c>
      <c r="H14" s="31">
        <v>600</v>
      </c>
      <c r="I14" s="31">
        <v>32</v>
      </c>
    </row>
    <row r="15" spans="1:10" x14ac:dyDescent="0.25">
      <c r="B15" s="54" t="s">
        <v>34</v>
      </c>
      <c r="C15" s="32" t="s">
        <v>68</v>
      </c>
      <c r="D15" s="30" t="s">
        <v>69</v>
      </c>
      <c r="E15" s="35">
        <v>85</v>
      </c>
      <c r="F15" s="33" t="s">
        <v>36</v>
      </c>
      <c r="G15" s="33" t="s">
        <v>37</v>
      </c>
      <c r="H15" s="33">
        <v>275</v>
      </c>
      <c r="I15" s="33">
        <v>10</v>
      </c>
    </row>
    <row r="16" spans="1:10" x14ac:dyDescent="0.25">
      <c r="B16" s="54" t="s">
        <v>38</v>
      </c>
      <c r="C16" s="26" t="s">
        <v>35</v>
      </c>
      <c r="D16" s="27" t="s">
        <v>70</v>
      </c>
      <c r="E16" s="35">
        <v>60</v>
      </c>
      <c r="F16" s="35" t="s">
        <v>36</v>
      </c>
      <c r="G16" s="35" t="s">
        <v>30</v>
      </c>
      <c r="H16" s="35">
        <v>350</v>
      </c>
      <c r="I16" s="35">
        <v>9</v>
      </c>
    </row>
    <row r="17" spans="1:9" x14ac:dyDescent="0.25">
      <c r="A17" s="24"/>
      <c r="B17" s="41"/>
      <c r="C17" s="106"/>
      <c r="D17" s="107"/>
      <c r="E17" s="107"/>
      <c r="F17" s="107"/>
      <c r="G17" s="107"/>
      <c r="H17" s="107"/>
      <c r="I17" s="108"/>
    </row>
    <row r="18" spans="1:9" x14ac:dyDescent="0.25">
      <c r="A18" s="24"/>
      <c r="B18" s="24"/>
      <c r="C18" s="25"/>
      <c r="D18" s="24"/>
      <c r="E18" s="24"/>
      <c r="F18" s="24"/>
      <c r="G18" s="24"/>
      <c r="H18" s="24"/>
      <c r="I18" s="24"/>
    </row>
    <row r="19" spans="1:9" ht="66" customHeight="1" x14ac:dyDescent="0.25">
      <c r="A19" s="24"/>
      <c r="B19" s="61"/>
      <c r="C19" s="61" t="s">
        <v>75</v>
      </c>
      <c r="D19" s="62" t="s">
        <v>79</v>
      </c>
      <c r="E19" s="61" t="s">
        <v>78</v>
      </c>
      <c r="F19" s="61" t="s">
        <v>42</v>
      </c>
      <c r="G19" s="61" t="s">
        <v>43</v>
      </c>
      <c r="H19" s="61" t="s">
        <v>87</v>
      </c>
      <c r="I19" s="115" t="s">
        <v>44</v>
      </c>
    </row>
    <row r="20" spans="1:9" x14ac:dyDescent="0.25">
      <c r="B20" s="59" t="s">
        <v>26</v>
      </c>
      <c r="C20" s="55">
        <f>SUM(C8)</f>
        <v>0</v>
      </c>
      <c r="D20" s="55">
        <f>SUM(H13*D8)</f>
        <v>0</v>
      </c>
      <c r="E20" s="55">
        <f>SUM(I13*E8)</f>
        <v>0</v>
      </c>
      <c r="F20" s="56"/>
      <c r="G20" s="56"/>
      <c r="H20" s="55">
        <f>C20+D20+E20+F20</f>
        <v>0</v>
      </c>
      <c r="I20" s="114">
        <f>H20*1.09</f>
        <v>0</v>
      </c>
    </row>
    <row r="21" spans="1:9" x14ac:dyDescent="0.25">
      <c r="B21" s="59" t="s">
        <v>31</v>
      </c>
      <c r="C21" s="55">
        <f>SUM(H7)</f>
        <v>0</v>
      </c>
      <c r="D21" s="55">
        <f>SUM(H14*I7)</f>
        <v>0</v>
      </c>
      <c r="E21" s="55">
        <f>SUM(I14*J7)</f>
        <v>0</v>
      </c>
      <c r="F21" s="56"/>
      <c r="G21" s="56"/>
      <c r="H21" s="55">
        <f>C21+D21+E21+F21</f>
        <v>0</v>
      </c>
      <c r="I21" s="114">
        <f t="shared" ref="I21:I23" si="0">H21*1.09</f>
        <v>0</v>
      </c>
    </row>
    <row r="22" spans="1:9" x14ac:dyDescent="0.25">
      <c r="B22" s="59" t="s">
        <v>34</v>
      </c>
      <c r="C22" s="55">
        <f>SUM(C9)</f>
        <v>0</v>
      </c>
      <c r="D22" s="55">
        <f>SUM(H15*D9)</f>
        <v>0</v>
      </c>
      <c r="E22" s="55">
        <f>SUM(I15*E9)</f>
        <v>0</v>
      </c>
      <c r="F22" s="56"/>
      <c r="G22" s="56"/>
      <c r="H22" s="55">
        <f>C22+D22+E22+F22</f>
        <v>0</v>
      </c>
      <c r="I22" s="114">
        <f t="shared" si="0"/>
        <v>0</v>
      </c>
    </row>
    <row r="23" spans="1:9" x14ac:dyDescent="0.25">
      <c r="B23" s="59" t="s">
        <v>38</v>
      </c>
      <c r="C23" s="55">
        <f>SUM(C8)</f>
        <v>0</v>
      </c>
      <c r="D23" s="55">
        <f>SUM(H16*D8)</f>
        <v>0</v>
      </c>
      <c r="E23" s="55">
        <f>SUM(I16*E8)</f>
        <v>0</v>
      </c>
      <c r="F23" s="56"/>
      <c r="G23" s="56"/>
      <c r="H23" s="55">
        <f>C23+D23+E23+F23</f>
        <v>0</v>
      </c>
      <c r="I23" s="114">
        <f t="shared" si="0"/>
        <v>0</v>
      </c>
    </row>
    <row r="24" spans="1:9" x14ac:dyDescent="0.25">
      <c r="B24" s="49"/>
      <c r="C24" s="75"/>
      <c r="D24" s="75"/>
      <c r="E24" s="76"/>
      <c r="F24" s="75"/>
      <c r="G24" s="75"/>
      <c r="H24" s="75"/>
      <c r="I24" s="49"/>
    </row>
    <row r="25" spans="1:9" ht="18.75" customHeight="1" x14ac:dyDescent="0.25">
      <c r="B25" s="103" t="s">
        <v>45</v>
      </c>
      <c r="C25" s="104"/>
      <c r="D25" s="104"/>
      <c r="E25" s="104"/>
      <c r="F25" s="105"/>
      <c r="G25" s="70"/>
      <c r="H25" s="71">
        <f>H20+H21+H22+H23</f>
        <v>0</v>
      </c>
      <c r="I25" s="71">
        <f>H25*1.09</f>
        <v>0</v>
      </c>
    </row>
    <row r="26" spans="1:9" x14ac:dyDescent="0.25">
      <c r="I26" s="68"/>
    </row>
    <row r="27" spans="1:9" x14ac:dyDescent="0.25">
      <c r="C27" s="69"/>
      <c r="D27" s="68"/>
      <c r="E27" s="68"/>
      <c r="F27" s="69"/>
      <c r="G27" s="69"/>
      <c r="H27" s="68"/>
      <c r="I27" s="68"/>
    </row>
    <row r="28" spans="1:9" x14ac:dyDescent="0.25">
      <c r="B28" s="36" t="s">
        <v>46</v>
      </c>
      <c r="D28" s="2"/>
      <c r="E28" s="2"/>
      <c r="F28" s="2"/>
      <c r="G28" s="2"/>
      <c r="H28" s="2"/>
      <c r="I28" s="2"/>
    </row>
    <row r="29" spans="1:9" x14ac:dyDescent="0.25">
      <c r="B29" s="74" t="s">
        <v>47</v>
      </c>
      <c r="D29" s="2"/>
      <c r="E29" s="2"/>
      <c r="F29" s="2"/>
      <c r="G29" s="2"/>
      <c r="H29" s="2"/>
      <c r="I29" s="2"/>
    </row>
    <row r="30" spans="1:9" x14ac:dyDescent="0.25">
      <c r="B30" s="74" t="s">
        <v>81</v>
      </c>
      <c r="D30" s="2"/>
      <c r="E30" s="2"/>
      <c r="F30" s="2"/>
      <c r="G30" s="2"/>
      <c r="H30" s="2"/>
      <c r="I30" s="2"/>
    </row>
    <row r="31" spans="1:9" x14ac:dyDescent="0.25">
      <c r="D31" s="2"/>
      <c r="E31" s="2"/>
      <c r="F31" s="2"/>
      <c r="G31" s="2"/>
      <c r="H31" s="2"/>
      <c r="I31" s="2"/>
    </row>
    <row r="32" spans="1:9" x14ac:dyDescent="0.25">
      <c r="B32" s="3" t="s">
        <v>48</v>
      </c>
      <c r="D32" s="2"/>
      <c r="E32" s="2"/>
      <c r="F32" s="2"/>
      <c r="G32" s="2"/>
      <c r="H32" s="2"/>
      <c r="I32" s="2"/>
    </row>
    <row r="33" spans="2:19" x14ac:dyDescent="0.25">
      <c r="B33" s="72" t="s">
        <v>49</v>
      </c>
      <c r="D33" s="2"/>
      <c r="E33" s="2"/>
      <c r="F33" s="2"/>
      <c r="G33" s="2"/>
      <c r="H33" s="2"/>
      <c r="I33" s="2"/>
    </row>
    <row r="34" spans="2:19" x14ac:dyDescent="0.25">
      <c r="B34" s="72" t="s">
        <v>50</v>
      </c>
      <c r="D34" s="2"/>
      <c r="E34" s="2"/>
      <c r="F34" s="2"/>
      <c r="G34" s="2"/>
      <c r="H34" s="2"/>
      <c r="I34" s="2"/>
    </row>
    <row r="35" spans="2:19" x14ac:dyDescent="0.25">
      <c r="C35" s="2"/>
      <c r="D35" s="2"/>
      <c r="E35" s="2"/>
      <c r="F35" s="2"/>
      <c r="G35" s="2"/>
      <c r="H35" s="2"/>
      <c r="I35" s="2"/>
    </row>
    <row r="36" spans="2:19" x14ac:dyDescent="0.25">
      <c r="B36" s="2" t="s">
        <v>88</v>
      </c>
      <c r="C36" s="2"/>
      <c r="D36" s="2"/>
      <c r="E36" s="2"/>
      <c r="F36" s="2"/>
      <c r="G36" s="2"/>
      <c r="H36" s="2"/>
      <c r="I36" s="2"/>
    </row>
    <row r="37" spans="2:19" x14ac:dyDescent="0.25">
      <c r="B37" s="2" t="s">
        <v>51</v>
      </c>
      <c r="C37" s="2"/>
      <c r="D37" s="2"/>
      <c r="E37" s="2"/>
      <c r="F37" s="2"/>
      <c r="G37" s="2"/>
      <c r="H37" s="2"/>
      <c r="I37" s="2"/>
    </row>
    <row r="38" spans="2:19" x14ac:dyDescent="0.25">
      <c r="B38" s="36" t="s">
        <v>52</v>
      </c>
      <c r="C38" s="2"/>
      <c r="D38" s="2"/>
      <c r="E38" s="2"/>
      <c r="F38" s="2"/>
      <c r="G38" s="2"/>
      <c r="H38" s="2"/>
      <c r="I38" s="2"/>
    </row>
    <row r="39" spans="2:19" x14ac:dyDescent="0.25">
      <c r="B39" s="2" t="s">
        <v>53</v>
      </c>
      <c r="C39" s="2"/>
      <c r="D39" s="2"/>
      <c r="E39" s="2"/>
      <c r="F39" s="2"/>
      <c r="G39" s="2"/>
      <c r="H39" s="2"/>
      <c r="I39" s="2"/>
    </row>
    <row r="40" spans="2:19" x14ac:dyDescent="0.25">
      <c r="B40" s="2" t="s">
        <v>54</v>
      </c>
    </row>
    <row r="41" spans="2:19" x14ac:dyDescent="0.25">
      <c r="B41" s="2" t="s">
        <v>55</v>
      </c>
      <c r="C41" s="2"/>
      <c r="O41" s="2"/>
      <c r="P41" s="2"/>
      <c r="Q41" s="2"/>
      <c r="R41" s="2"/>
      <c r="S41" s="2"/>
    </row>
  </sheetData>
  <mergeCells count="6">
    <mergeCell ref="B2:J2"/>
    <mergeCell ref="B11:I11"/>
    <mergeCell ref="C17:I17"/>
    <mergeCell ref="B25:F25"/>
    <mergeCell ref="B4:E4"/>
    <mergeCell ref="G4:J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7" ma:contentTypeDescription="Een nieuw document maken." ma:contentTypeScope="" ma:versionID="4e8d0d8e2fd551d2d76c9482b8f8100b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ab9f82dace21fd8111d248febcea45c2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7A57C6-E6B3-4C0F-873F-62FF4C81F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2a0b1-4393-48e7-82e9-dd70e3311472"/>
    <ds:schemaRef ds:uri="005920b8-90b9-49a1-9cf4-59743d12a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E78C69-E0B1-47D0-ACCD-7E9DD03D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2C9E9-773E-405D-B5DA-D7F4096A2CC0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75c06daa-d678-4164-924d-d3c0b2b602cf"/>
    <ds:schemaRef ds:uri="154dfc33-f255-4e04-a634-1e9b741e9b4a"/>
    <ds:schemaRef ds:uri="005920b8-90b9-49a1-9cf4-59743d12a1dc"/>
    <ds:schemaRef ds:uri="e922a0b1-4393-48e7-82e9-dd70e33114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Ondertekening</vt:lpstr>
      <vt:lpstr>Prijsuitvraag perceel 1 vs 4.0</vt:lpstr>
      <vt:lpstr>Prijsuitvraag perceel 2 vs 4.0</vt:lpstr>
      <vt:lpstr>Prijsuitvraag perceel 3 vs 4.0</vt:lpstr>
    </vt:vector>
  </TitlesOfParts>
  <Manager/>
  <Company>SITA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Gerlanda te Bokkel</dc:creator>
  <cp:keywords/>
  <dc:description/>
  <cp:lastModifiedBy>Bernadet Kamphof</cp:lastModifiedBy>
  <cp:revision/>
  <dcterms:created xsi:type="dcterms:W3CDTF">2011-07-18T14:52:20Z</dcterms:created>
  <dcterms:modified xsi:type="dcterms:W3CDTF">2024-10-03T08:10:35Z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0x010100088897CD5902AA4C8042D9BC67023241</vt:lpwstr>
  </property>
  <property fmtid="{D5CDD505-2E9C-101B-9397-08002B2CF9AE}" pid="3" name="MediaServiceImageTags">
    <vt:lpwstr/>
  </property>
</Properties>
</file>