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provincieutrecht.sharepoint.com/sites/smnwk-INK-EAO/Gedeelde documenten/Dossiers/21370  Beveiligingsdiensten/04. Nota van Inlichtingen/1e NvI/"/>
    </mc:Choice>
  </mc:AlternateContent>
  <xr:revisionPtr revIDLastSave="33" documentId="8_{B03B3E13-E299-4579-AAFF-522482BD6FBC}" xr6:coauthVersionLast="47" xr6:coauthVersionMax="47" xr10:uidLastSave="{73784A86-2393-4887-A977-770B5A10FC59}"/>
  <bookViews>
    <workbookView xWindow="-110" yWindow="-110" windowWidth="19420" windowHeight="10300" xr2:uid="{00000000-000D-0000-FFFF-FFFF00000000}"/>
  </bookViews>
  <sheets>
    <sheet name="Vragen_en_antwoorden" sheetId="1" r:id="rId1"/>
  </sheets>
  <definedNames>
    <definedName name="_xlnm._FilterDatabase" localSheetId="0" hidden="1">Vragen_en_antwoorden!$A$5:$F$42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 l="1"/>
  <c r="A8" i="1" s="1"/>
  <c r="A9" i="1" s="1"/>
  <c r="A10" i="1" s="1"/>
  <c r="A11" i="1" s="1"/>
  <c r="A12" i="1" s="1"/>
  <c r="A13" i="1" s="1"/>
  <c r="A14" i="1" s="1"/>
  <c r="A15" i="1" s="1"/>
  <c r="A16" i="1" s="1"/>
  <c r="A17" i="1" s="1"/>
  <c r="A18" i="1" s="1"/>
  <c r="A19" i="1" s="1"/>
  <c r="A20" i="1" s="1"/>
  <c r="A21" i="1" l="1"/>
  <c r="A22" i="1" s="1"/>
  <c r="A23" i="1" s="1"/>
  <c r="A24" i="1" s="1"/>
  <c r="A25" i="1" s="1"/>
  <c r="A26" i="1" s="1"/>
  <c r="A27" i="1" s="1"/>
  <c r="A28" i="1" s="1"/>
  <c r="A29" i="1" s="1"/>
  <c r="A30" i="1" s="1"/>
  <c r="A31" i="1" s="1"/>
  <c r="A32" i="1" s="1"/>
  <c r="A33" i="1" s="1"/>
  <c r="A34" i="1" s="1"/>
  <c r="A35" i="1" s="1"/>
  <c r="A36" i="1" s="1"/>
  <c r="A37" i="1" s="1"/>
  <c r="A38" i="1" s="1"/>
  <c r="A39" i="1" s="1"/>
  <c r="A40" i="1" s="1"/>
  <c r="A41" i="1" s="1"/>
  <c r="A42" i="1" s="1"/>
</calcChain>
</file>

<file path=xl/sharedStrings.xml><?xml version="1.0" encoding="utf-8"?>
<sst xmlns="http://schemas.openxmlformats.org/spreadsheetml/2006/main" count="145" uniqueCount="104">
  <si>
    <t>verwijzing aanvraag
/bijlage</t>
  </si>
  <si>
    <t>Paragraaf</t>
  </si>
  <si>
    <t>Blz</t>
  </si>
  <si>
    <t>Vraag</t>
  </si>
  <si>
    <t>Gezien het grote aantal te beantwoorden vragen/subonderdelen bij dit gunningscriterium, verzoekt inschrijver om uitbreiding van het maximaal te gebruiken aantal A4. Inschrijver stelt voor om voor onderdeel 1 dit te verruimen naar maximaal zes A4 enkelzijdig. Gaat u hiermee akkoord?</t>
  </si>
  <si>
    <t>Gezien het grote aantal te beantwoorden vragen/subonderdelen bij dit gunningscriterium, verzoekt inschrijver om uitbreiding van het maximaal te gebruiken aantal A4. Inschrijver stelt voor om voor onderdeel 2 dit te verruimen naar maximaal vier A4 enkelzijdig. Gaat u hiermee akkoord?</t>
  </si>
  <si>
    <t>U beschrijft dat de huidige dienstverlening twee man 24/7 aanwezig is. Dit betekent dat zonder extra aanvragen er in totaal 17.472 uur per leveringsjaar geleverd dient te worden. Conform ons CAO Particuliere Beveiliging geldt er een verplichte overname van personeel boven de 15.000 leveringsuren per jaar. Kunt u uw huidige dienstverlener hiervoor een mutatielijst laten aanleveren en uploaden?</t>
  </si>
  <si>
    <t>Aanbestedingsleidraad, onderdeel 1</t>
  </si>
  <si>
    <t>5.3.1</t>
  </si>
  <si>
    <t>Aanbestedingsleidraad, onderdeel 2</t>
  </si>
  <si>
    <t>5.3.2</t>
  </si>
  <si>
    <t>5.3.3</t>
  </si>
  <si>
    <t>Aanbestedingsleidraad, onderdeel 3</t>
  </si>
  <si>
    <t>2.5</t>
  </si>
  <si>
    <t xml:space="preserve">Uit hoeveel leden bestaat de beoordelingscommissie? </t>
  </si>
  <si>
    <t>Wat zijn de functies van de personen die in de beoordelingscommissie zitten?</t>
  </si>
  <si>
    <t>Volgens Inschrijver mist in Bijlage 13 de opvangdagen, opvanguren van de Oekraïners. Wilt u deze opvang alsnog hierin opnemen en een nieuwe Bijlage 13 beschikbaar stellen?</t>
  </si>
  <si>
    <t>De totale geschatte waarde van de overeenkomst is geraamd op € 3.000.000,- over de maximale looptijd van 7 jaar. Is dit incl. of excl. de opvang van de Oekraïners?</t>
  </si>
  <si>
    <t xml:space="preserve">In de conceptraamovereenkomst staan blauw gearceerde onderdelen die naar mening van Inschrijver op dit moment al ingevuld kunnen worden. Inschrijvers dienen immers op voorhand te weten waarvoor ze tekenen én dienen de mogelijkheid te krijgen op de inhoud te reageren middels de Nota van Inlichtingen. Daarom verzoeken wij u de definitieve versie van de raamovereenkomst te publiceren. </t>
  </si>
  <si>
    <t>De totaalprijs in het Prijzenblad is gebaseerd op een jaarprijs. De te behalen fictieve korting is echter gebaseerd op de totale opdrachtwaarde (7 miljoen). Hierdoor kan Inschrijver de benaderde gewichtsverhouding (70% kwaliteit en 30% prijs) niet herleiden. Wij verzoeken u dit nader toe te lichten en/of de waarde per punt te herzien, waardoor de benaderde gewichtsverhouding wel 70% kwaliteit en 30% prijs is.</t>
  </si>
  <si>
    <t xml:space="preserve">Onderdeel 1: Borging kwaliteit en continuïteit bevat 9 vragen waarvan één vraag 5 subvragen heeft. Wij begrijpen uw wens om de essentie te beschrijven, maar we willen ook graag volledig zijn. Voor beantwoording vragen wij daarom een pagina-uitbreiding van 3 A4 naar 8 A4. Graag uw akkoord en indien niet akkoord, uw motivatie. </t>
  </si>
  <si>
    <t xml:space="preserve">In tabblad 2a (en 2d) staan bij alle dagen slechts 5 regels om in te vullen. Wij verzoeken u toe te staan dat Inschrijvers regels toevoegen aan dit tabblad (en aan tabblad 2d). Indien niet akkoord, verzoeken wij u extra regels op te nemen hiervoor. </t>
  </si>
  <si>
    <t xml:space="preserve">Bij tabblad 1 Inschrijfstaat dient Inschrijver zelf de prijzen uit andere tabbladen over te nemen. Wij verzoeken u een nieuw Prijzenblad beschikbaar stellen waarin tabblad 1 cel B8 en C8 automatisch worden ingevuld (d.m.v. som). Hiermee voorkomt u dat Inschrijvers per abuis de verkeerde bedragen overnemen in de Inschrijfstaat. Daarbij is het –met een gewijzigd prijzenblad- voor alle Inschrijvers eenduidig en transparant welke totalen opgeteld worden in de Inschrijfstaat. Indien niet akkoord, graag uw motivatie en een beschrijving hoe u alle formules en totalen van Inschrijvers controleert en wat u doet in het geval hier een fout in geconstateerd wordt. </t>
  </si>
  <si>
    <t xml:space="preserve">Bij tabblad 2c. wordt in cel E18 alleen E4 + E5 bij elkaar opgeteld. Wilt u dit aanpassen naar E4 – E17? </t>
  </si>
  <si>
    <t xml:space="preserve">Kunt u bevestigen dat punt 4 bij artikel 3.4 (Voorschriften voor het indienen van een Inschrijving) niet geldt voor derden/onderaannemers die onder punt II van paragraaf 3.4.2 vallen.  </t>
  </si>
  <si>
    <t>Dient bij tabbladen 2a en 2d bij kolom B de functies uit tabblad 3 genoteerd te worden?</t>
  </si>
  <si>
    <t xml:space="preserve">In onze branche merken wij dat er veel prijsvechters zijn en dit komt de kwaliteit van de dienstverlening absoluut niet ten goede. Hierdoor willen wij u verzoeken om een minimum uurtarief in te stellen. Uitgaande van het feit dat de tarieven voor het eerst op 01-01-2026 geïndexeerd kunnen worden, stellen we een minimum tarief van € 39,00 per uur voor. Gaat u hiermee akkoord? </t>
  </si>
  <si>
    <t>De tarieven kunnen jaarlijks voor het eerst per 1 januari 2026, worden bijgesteld. De CAO index voor 2025 is nog niet bekend en hier is voor inschrijvers niet mee te calculeren. Daarom verzoeken wij u voor het eerst te indexeren per 1 januari 2025. Gaat u hiermee akkoord? Zo niet, verzoeken wij u dit toe te lichten.</t>
  </si>
  <si>
    <t>U verzoekt, van de Inschrijver die het voornemen van gunning ontvangt, om een ingevuld Bibob-vragenformulier binnen 3 werkdagen aan te leveren. Wij willen u verzoeken om dit uit te breiden naar 5 werkdagen. Gaat u hiermee akkoord?</t>
  </si>
  <si>
    <t>Bij artikel 1.10 Medewerkers staat aangegeven dat nieuw in te zetten medewerkers dienen te beschikken over een VOG, niet ouder dan één jaar. Wij verzoeken u deze eis te laten vervallen omdat bij alle medewerkers een screening plaatsvindt via de grijze pas en deze screening overstijgt de VOG. Gaat u hiermee akkoord?</t>
  </si>
  <si>
    <t xml:space="preserve">In het tabblad Inschrijfstaat vraagt om u om de prijs van tabblad 2a t/m 2d. In tabblad 2a en 2d worden geen totalen berekend. Wij verzoeken u dit toe te voegen aan het nieuwe prijzenblad. </t>
  </si>
  <si>
    <t>In paragraaf 5.4 staat dat alle prijzen excl. BTW zijn. In de Inschrijfstaat vraagt u ook om een prijs inclusief btw. Klopt het dat dit per abuis opgenomen staat? Zo nee, welke totaalprijs telt mee voor de weging?</t>
  </si>
  <si>
    <t xml:space="preserve">Welke totalen in tabblad 2b dienen overgenomen te worden in de inschrijfstaat? </t>
  </si>
  <si>
    <t>Wij verzoeken u in tabblad 2d kolom D15 een formule op te nemen, zodat de totaalprijs direct opgeteld wordt (van meldkamer + opvolging).</t>
  </si>
  <si>
    <t>Invulinstructie Onderdeel 3. Is onze aanname correct dat u hier doelt op tabblad 2a en 2d?</t>
  </si>
  <si>
    <t>Invulinstructie onderdeel 1. Hier staat dat alleen tabblad 2a en 2b onderdeel zijn van gunning. Kunt u bevestigen dat dit tabblad 2a t/m 2d moet zijn?</t>
  </si>
  <si>
    <t>Boven de tabel op pagina 28 staat ‘A-B-C'. Is onze aanname correct dat dit ‘1-2-3' moet zijn?</t>
  </si>
  <si>
    <t>In het Programma van Eisen verwijst u naar CAO particuliere beveiliging. Gaat u ermee akkoord dat bedrijven die voorkomen op lijst ‘Bedrijven met bedrijfsoordeel onvoldoende’ niet kunnen meedingen voor gunning? Zij hebben zich immers niet kunnen houden aan de CAO inlenersafspraken inzake de verhouding 80% eigen personeel en maximaal 20% ZZP (inhuur). (https://www.beveiligingsbranche.nl/bedrijven-met-bedrijfsoordeel-onvoldoende/)
Indien dit niet akkoord is, zijn wij benieuwd naar de achterliggende gedachten hiervan. Wij verzoeken u in dit geval een toelichting te geven.</t>
  </si>
  <si>
    <t>Gezien het aantal vragen en het belang van het correct interpreteren van uw aanbestedingsstukken voor de uitvoering van de opdracht, willen wij u verzoeken een tweede vragenronde toe te voegen aan de planning. 
Daarnaast is door de extra ingelaste schouw het niet meer mogelijk om de vragen van de schouw mee te nemen voor de Nota van Inlichtingen. Wilt u om deze reden ook een extra vragenronde beschikbaar stellen?</t>
  </si>
  <si>
    <t>2.6.2</t>
  </si>
  <si>
    <t>Bijlage 13</t>
  </si>
  <si>
    <t>1.5</t>
  </si>
  <si>
    <t>5.2</t>
  </si>
  <si>
    <t>Programma van eisen</t>
  </si>
  <si>
    <t>eis 1.30</t>
  </si>
  <si>
    <t>Aanbestedingsleidraad</t>
  </si>
  <si>
    <t>3.6</t>
  </si>
  <si>
    <t>Bij alinea Gunningsbeslissing, Overeenkomst en rechtsbescherming staat: ‘De Aanbestedende dienst zal Inschrijvers de Gunningsbeslissing zo spoedig mogelijk, gelijktijdig en Schriftelijk mededelen, inclusief de relevante redenen voor die beslissing.’ 
Deelt u op grond van artikel 2.130 Aanbestedingswet de volgende informatie:
De kenmerken én relatieve voordelen van de uitgekozen inschrijving, houdt in dat de afgewezen inschrijver de volgende informatie over de winnende inschrijving moet krijgen:
1.	De eindscore;
2.	Per gunningscriterium: de score; 
3.	Per gunningscriterium: de reden waarom de betreffende score is toegekend.
Dit ziet Inschrijver niet terug in het Beschrijvend document. Graag uw bevestiging dat bovenstaande punten met de verliezende Inschrijvers worden gedeeld.</t>
  </si>
  <si>
    <t>4.2</t>
  </si>
  <si>
    <t xml:space="preserve">Stap 2: Toetsen of geen uitsluitingsgronden van toepassing zijn
In uw overzicht geeft u bij 'Betalingen belastingen en premies niet voldaan' aan dat dit aangetoond kan worden door het overhandigen van een Uittreksel uit het handelsregister, niet ouder dan zes maanden gerekend vanaf sluiting van de inschrijftermijn.
Dient inschrijver geen Verklaring van de Belastingdienst te overhandigen inzake fiscale verplichtingen? (Maximaal 6 maanden oud)
</t>
  </si>
  <si>
    <t>4.3.1</t>
  </si>
  <si>
    <t xml:space="preserve">Financiële en economische draagkracht I Beroep- en bedrijfsaansprakelijkheidsverzekering
Een beroepsaansprakelijkheidsverzekering dekt de schade die ontstaat als gevolg van beroepsfouten. Het gaat bij beroepsfouten bijvoorbeeld om onjuiste adviezen of vergissingen.
Het zijn dan ook veelal adviserende beroepen (accountants, notarissen, advocaten) die een beroepsaansprakelijkheidsverzekering hebben afgesloten. Een dergelijke verzekering is in onze branche dan ook zeer ongebruikelijk. Bent u bereid de eis aan te passen naar uitsluitend het hebben van een bedrijfsaansprakelijkheidsverzekering met een dekking van 
€ 1,5 miljoen per gebeurtenis? Indien niet akkoord, uw motivatie. </t>
  </si>
  <si>
    <t>3.5</t>
  </si>
  <si>
    <t>Openingsprocedure punt 2. 'van de opening wordt een proces-verbaal opgemaakt' Maakt u hierin ook de namen van de Inschrijvers bekend?</t>
  </si>
  <si>
    <t>Bijlage 4</t>
  </si>
  <si>
    <t>5.1</t>
  </si>
  <si>
    <t>Prijzenblad</t>
  </si>
  <si>
    <t>3.4</t>
  </si>
  <si>
    <t>5.6</t>
  </si>
  <si>
    <t>1.10</t>
  </si>
  <si>
    <t xml:space="preserve">Bij het tabblad Invulinstructie Onderdeel 1 Inschrijfstaat staat dat de totaalprijzen per jaar opgegeven moeten worden voor de aanneemsom van beveiliging dienstverlening (tabblad 2a) en de (fictieve) totale kosten meldkamer en alarmopvolging (tabblad 2b). 
Is onze aanname juist dat tabblad 2a tot en met tabblad 2d in de Inschrijfstaat opgesteld moeten worden?  </t>
  </si>
  <si>
    <t>5.3</t>
  </si>
  <si>
    <t xml:space="preserve">Op het Prijzenblad worden uurtarieven uitgevraagd voor verschillende beveiligers (aspirant, A, B, C, D, E) uitgaande van de CAO uurlonen. Deze verschillende beveiligers worden gemengd in de feitelijke dienstverlening opgenomen. Er wordt o.i. dus een gemiddeld uurtarief voor de dienstverlening aan de opdrachtgever in rekening gebracht en niet verschillende uurtarieven per niveau van de beveiligers. 
Onze vraag:
Wat is de functie van het uitvragen van verschillende uurtarieven? Deze worden uiteindelijk niet in rekening gebracht. Wij verzoeken u dit toe te lichten. </t>
  </si>
  <si>
    <t>Aanbestedende dienst deelt in de gunningsbeslissing de eindscore én score per GC van zowel inschrijver én winnaar. In de motivering is aandacht voor de motivering van de score van zowel inschrijver als  winnaar.</t>
  </si>
  <si>
    <t xml:space="preserve">Dit is inclusief de opvang van Oekraïners tot en met maart 2025.
Uitgangspunt van de aanbesteding is dat deze opvang stopt per 3 maart 2025, maar deze situatie kan wijzigen als:
-	Op basis van nieuwe Europese wetgeving de huidige status van de Oekraïense vluchtelingen na 3 maart 2025 door Nederland wordt verlengd.
-	De provincie Utrecht op basis hiervan, besluit om de opvang van de Oekraïense vluchtelingen te verlengen.
De geschatte extra kosten voor beveiliging in geval van verlenging van de opvang van de Oekraïense vluchtelingen worden geraamd op € 350.000, - per jaar. De totale extra beveiligingskosten kunnen daarmee oplopen van € 1.050.000, -(bij een 3-jarige verlenging of tot zelfs € 1.750.000, - (bij een 5 -jarige verlenging) </t>
  </si>
  <si>
    <t>De polisvoorwaarden die worden uitgevraagd; dekken enkel bedrijfsaansprakelijkheid en zijn niet gericht op een Beveiligingsbedrijf. Graag zouden wij om het risico van zowel opdrachtnemer als opdrachtgever maximaal (verzekerd bedrag tot 10.000.000 op jaarbasis en ook verzekering voor eventuele schade die medewerkers kunnen veroorzaken) te kunnen dekken een aanpassing zien naar een polisvoorwaarde gericht op; Beveiligingsbedrijf op het gebied van onder andere object-, en evenementenbeveiliging, alsmede hospitality service, handhaving en toezicht.
Graag vernemen wij of de uitvragende dienst deze eis zou kunnen toevoegen.</t>
  </si>
  <si>
    <t>U geeft voor onderdeel 1: borging kwaliteit en continuïteit 13 subvragen aan waar partijen antwoord op moeten geven. Om een concreet antwoord te geven op deze vragen, is het belangrijk dat het aantal pagina’s verruimd wordt naar 5 i.p.v. 3. Het is anders niet mogelijk dit SMART te beantwoorden. Gaat u hiermee akkoord?</t>
  </si>
  <si>
    <t>Tabblad 1</t>
  </si>
  <si>
    <t>Tabblad 2c</t>
  </si>
  <si>
    <t>Dit is niet akkoord, de termijn is op 3 werkdagen gesteld om zodoende het loket Bibob voldoende tijd te geven om binnen de Alcatel termijn het bibob onderzoek af te ronden.Om u alvast een indryuk te geven welke documentatie /  informatie vereist is hebben wij bijlage 11 toegevoegd zodat u zich kunt voorbereiden en de gevraagd informatie in 3 werkdagen kunt aanleveren.</t>
  </si>
  <si>
    <t>Tabblad 2a en 2d</t>
  </si>
  <si>
    <t>Nee dit is niet per abuis opgenomen we willen zowel de inschrijfprijs exclusief én inclusief btw weten. Voor de weging wordt gekeken naar de prijs exclusief BTW</t>
  </si>
  <si>
    <t>Dit kunnen we bevestigen, de invulinstructie is aangepast.</t>
  </si>
  <si>
    <t>Dit  is correct,  de invulinstructie is aangepast.</t>
  </si>
  <si>
    <t>Het aantal pagina's is door aanbestedende dienst voor onderdeel 1 aangepast naar maximaal 6 A 4-tjes, zie ook het antwoord op vraag 1 en vraag 17</t>
  </si>
  <si>
    <t>Dit is correct, het is in de leidraad aangepast</t>
  </si>
  <si>
    <t>Dit is akkoord. Aanbestedende diens heeft n.a.v. de verplaatsing van de schouw al eerder besloten de termijnen aan te passen, ie rectificatie TenderNed op 22 april 2024   De uiterste termijn voor het indienen van van vragen is hierbij  verzet naar 13 mei en de publicatie van de niota van inlichtingen naar 21 mei. De uiterste inschrijftermijn is 3 juni 2024. Omdat niet iedere geinteresseerde deze aanpassingen goed heeft ontvangen zullen we de antwoorden op de tot nu toe ontvangen vragen publiceren als een eerste nota van inlichtingen, conform de initieel geplande datum van 2 mei. De planning in de leidraad is aangepast en zal bij deze 1e nota worden gepubliceerd.</t>
  </si>
  <si>
    <t>Dit is niet akkoord, zie ook antwoord op vraag 1. Aanbestedende dienst heeft al een verdubbeling van het aantal A4-tjes toegestaan</t>
  </si>
  <si>
    <t>Aanbestedende dienst heeft de blauw gearceerde delen voor zover mogelijk ingevuld een aangepasdte concept dienstverleningsovereenkomst is bijgesloten bij deze NvI.
De beoogde overeenkomst is overigens geen raamovereenkomst</t>
  </si>
  <si>
    <t xml:space="preserve">Aanbestedende dienst gaat hiermee niet akkoord. Uw inschrijving is vast voor 2025. </t>
  </si>
  <si>
    <t>Inschrijver dient de opbouw van de uurtarieven inzichtelijk te maken in dit tabblad. Deze uurtarieven vormen de basis voor de berekening van de aanneemsom (tabblad 2a, 2b, 2c en 2d). De uurtarieven worden niet als apart onderdeel meegenomen in de beoordeling, maar worden wel beoordeeld door de Opdrachtgever op marktconformiteit. De uurtarieven zijn bindend en van toepassing op extra werk op verzoek van Opdrachtgever. Daarnaast worden de uurtarieven gebruikt voor eventuele indexering gedurende de looptijd van de Overeenkomst.</t>
  </si>
  <si>
    <t xml:space="preserve">Aanbestedende dienst gaat hiermee  akkoord. </t>
  </si>
  <si>
    <t>Aanbestedende dienst heeft meer tiijd nodig en komt hier in een aanvulling op de 1e nota van inlichtingen zo spoedig mogelijk op terug.</t>
  </si>
  <si>
    <t>U bedoelt Tab 2 b, deze wijziging is meegenomen in het aangepaste prijzenblad.</t>
  </si>
  <si>
    <t>Aanbestedende dienst heeft het prijzenblad hierop aangepast en de aangepaste versie zal bij deze NvI worden bijgesloten.</t>
  </si>
  <si>
    <t>Dit is correct. Aanbestedende dienst heeft het prijzenblad hierop aangepast en de aangepaste versie zal bij deze NvI worden bijgesloten.</t>
  </si>
  <si>
    <t>Aanbestedende dienst heeft in Tab 2a en Tab 2d het aantal werkbare dagen al vooraf bepaald, waarmee deze dus voor iedere inscrhijver gelijk zijn. In de laatste kolom wordt  dan per dag (weekdag, zaterdag, zondag, feestdag) automatisch het jaartotaal uitgerekend. Daarnaast is  er onderaan kolom L/M  een cel toegevoegd met het totaal van de aanneemsom. Dit totaal wordt automatisch overgenomen in tab 1 "Inschrijfstaat".</t>
  </si>
  <si>
    <t>Dit is inderdaad correct. Inschrijver geeft bij tab 3  een onderbouwing van de tab 2a en 2d  gehanteerde uurtarieven</t>
  </si>
  <si>
    <t xml:space="preserve">Aanbestedende dienst gaat niet akkoord met een minimum uurtarief. De kwaliteitseisen waaraan door Opdrachtnemer moet worden voldaan zijn opgenomen in het programma van eisen. Inschrijver geeft bij tab 3  een onderbouwing van detab 2a en 2d  gehanteerde uurtarieven.
Conform de instructie in het prijzenblad  (tab 1 ionderdeel 3)worden  de tarieven beoordeeld op marktconformiteit
In geval van abnormale lage inschrijvingen volgt aanbestedende dienst de stappen zoals weergegeven in AW 2012 artikel  2.116 lidb 1 t/m4.
</t>
  </si>
  <si>
    <t>Aanbestedende dienst houdt vooralsnog vast aan de eis van een beroepsaansprakelijkheidsverzekering.
Voor aansprakelijkheid die voortvloeit uit het uitoefenen van uw beroep. Dit kan zijn het geven van onjuiste adviezen maar kan ook betrekkeing hebben op nalatigheidof verkeerd handelen bij de uitvoering van uw werkzaamheden voor de provincie Utrecht. 
Aanbestedende dienst heeft meer tijd nodig om dit nader uit te zoeken, vadaar dit voorlopige antwoord. aanbestedende dienst zal z.s.m. het antwoord definitief maken of anderszins beantwoorden.</t>
  </si>
  <si>
    <t>Aanbestedende dienst vraagt vooralsnog een beroepsaansprakelijkheidsverzekering uit zie antwoord op vraag 13. 
Voor de onderhavige Opdracht geldt dat de inschrijver een beroepsaansprakelijkheidsverzekering dient te hebben die tenminste dekkend is voor 1,5 miljoen euro per gebeurtenis. per jaar is aanbestedende dienst akkoord met limiering tot 10 miljoen euro.
Het is aan inschrijver om een adequate verzekerking te vinden die past bij de bedrijfsvoering van Opdrachtnemer.</t>
  </si>
  <si>
    <t>Antwoord</t>
  </si>
  <si>
    <t>Inschrijver dient op het eerste verzoek van aanbestedende dienst een verklaring van de belastingdienst te kunnen overleggen, niet ouder dan zes maanden gerekend vanaf de sluiting van de inschrijftermijn.
In de checklist op pagina 21 van de leidraad was dit niet juist weergegeven, in de aangepaste leidraad is dit gecorrigeerd.</t>
  </si>
  <si>
    <r>
      <t xml:space="preserve">Via Tenderned wordt een procesverbaal gemaakt van de opening van de kluis. Daarover staat op de site van tenderned het volgende:
</t>
    </r>
    <r>
      <rPr>
        <i/>
        <sz val="11"/>
        <color theme="1"/>
        <rFont val="Aptos Narrow"/>
        <family val="2"/>
        <scheme val="minor"/>
      </rPr>
      <t>"Het automatisch gegenereerde bericht bevat het tijdstip van het openen van de kluis en de personen die de kluis hebben geopend. Verder staat ook aangegeven welke ondernemers hebben ingeschreven en op welk perceel. Het bericht is door de aanbestedende dienst te wijzigen"</t>
    </r>
  </si>
  <si>
    <t>Aanbestedende dienst heeft 4 extra regels toegvoegd in Tab 2a en Tab 2d van het prijzenblad</t>
  </si>
  <si>
    <t>Nee dit kan aanbestedende dienst niet bevestigen. In paragraaf 3.4 punt 4 staat duidelijk vermeld:
"Een Ondernemer mag slechts éénmaal inschrijven, zelfstandig dan wel als deelnemer aan een Samenwerkingsverband (combinatie).</t>
  </si>
  <si>
    <t>Aanbestedende dienst heeft in Tab 2a en Tab 2d het aantal werkbare dagen al vooraf bepaald, waarmee deze dus voor iedere inscrhijver gelijk zijn. In de laatste kolom wordt  dan per dag (weekdag, zaterdag, zondag, feestdag) automatisch het jaartotaal uitgerekend. Daarnaast is er onder aan kolom L/M  een cel toegevoegd met het totaal van de aanneemsom. Dit totaal wordt automatisch overgenomen in tab 1 "Inschrijfstaat".</t>
  </si>
  <si>
    <t>De formule voor de berekening van de totaal prijs in het prijzenblad (tab 1 inschrijfstaat) is aangepast, zodanig dat het gewichtsverhouding  (70% kwaliteit en 30% prijs)  weergeeft.</t>
  </si>
  <si>
    <t>Het huidige contract voor de opvang van vluchtelingen loopt tot 3 maart 2025. Deze zomer wordt pas bekend of dit wordt verlengd. Als we rekenen met 24/7 tot maart 2025 en daarna de standaard tijden, dan komen we niet aan de 15.000 uur. De huidige leverancier wil deze gegevens dan ook niet vooraf delen. Na gunning zullen zij hieraan wel de medewerking verlenen conform CAO afspraken.</t>
  </si>
  <si>
    <t>De beoordelingscommissie bestaat uit vier personen:
- Coordinator Soft Services
- Inkoop en Contractmanager Facilitair
- Contractbeheerder Soft Services
-  Externe adviseur</t>
  </si>
  <si>
    <t>Zie vraag 6</t>
  </si>
  <si>
    <t>Aanbestedende dienst gaat hiermee niet akkoord, de eis voor een VOG bij nieuwe medewerkers blijft staan.</t>
  </si>
  <si>
    <t>Klopt dat deze niet zijn opgenomen in de dienstverleningsmatrix (bijlage 13). Deze staan wel vermeld in het PvE onder 1.1.1 . Bijlage 13 wordt  niet aangepast.</t>
  </si>
  <si>
    <t>1e Nota van Inlichtingen - Aanbesteding Database beheer
Kenmerk 21168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</si>
</sst>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20"/>
      <color theme="1"/>
      <name val="Aptos Narrow"/>
      <family val="2"/>
      <scheme val="minor"/>
    </font>
    <font>
      <sz val="8"/>
      <name val="Aptos Narrow"/>
      <family val="2"/>
      <scheme val="minor"/>
    </font>
    <font>
      <sz val="11"/>
      <color rgb="FF000000"/>
      <name val="Calibri"/>
      <family val="2"/>
    </font>
    <font>
      <sz val="11"/>
      <color theme="1"/>
      <name val="Calibri"/>
      <family val="2"/>
    </font>
    <font>
      <i/>
      <sz val="11"/>
      <color theme="1"/>
      <name val="Aptos Narrow"/>
      <family val="2"/>
      <scheme val="minor"/>
    </font>
    <font>
      <sz val="11"/>
      <color theme="3"/>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vertical="top" wrapText="1"/>
    </xf>
    <xf numFmtId="0" fontId="0" fillId="0" borderId="0" xfId="0" applyAlignment="1">
      <alignment vertical="top"/>
    </xf>
    <xf numFmtId="0" fontId="0" fillId="33" borderId="0" xfId="0" applyFill="1" applyAlignment="1">
      <alignment vertical="top"/>
    </xf>
    <xf numFmtId="0" fontId="0" fillId="33" borderId="0" xfId="0" applyFill="1" applyAlignment="1">
      <alignment horizontal="left" vertical="top"/>
    </xf>
    <xf numFmtId="0" fontId="0" fillId="0" borderId="0" xfId="0" applyAlignment="1">
      <alignment horizontal="left" vertical="top"/>
    </xf>
    <xf numFmtId="0" fontId="0" fillId="33" borderId="0" xfId="0" applyFill="1" applyAlignment="1">
      <alignment vertical="top" wrapText="1"/>
    </xf>
    <xf numFmtId="0" fontId="21" fillId="0" borderId="0" xfId="0" applyFont="1" applyAlignment="1">
      <alignment vertical="center" wrapText="1"/>
    </xf>
    <xf numFmtId="0" fontId="21" fillId="0" borderId="0" xfId="0" applyFont="1" applyAlignment="1">
      <alignment vertical="top" wrapText="1"/>
    </xf>
    <xf numFmtId="0" fontId="23" fillId="0" borderId="0" xfId="0" applyFont="1" applyAlignment="1">
      <alignment vertical="top" wrapText="1"/>
    </xf>
    <xf numFmtId="0" fontId="18" fillId="0" borderId="0" xfId="0" applyFont="1" applyAlignment="1">
      <alignment vertical="top" wrapText="1"/>
    </xf>
    <xf numFmtId="0" fontId="0" fillId="0" borderId="0" xfId="0" applyAlignment="1">
      <alignment vertical="top"/>
    </xf>
    <xf numFmtId="0" fontId="0" fillId="0" borderId="0" xfId="0" applyAlignment="1">
      <alignment horizontal="left" vertical="top" wrapText="1"/>
    </xf>
    <xf numFmtId="0" fontId="20" fillId="0" borderId="0" xfId="0" applyFont="1" applyAlignment="1">
      <alignment vertical="top" wrapText="1"/>
    </xf>
    <xf numFmtId="0" fontId="0" fillId="33" borderId="0" xfId="0" applyFill="1" applyAlignment="1">
      <alignment horizontal="center" vertical="top" wrapText="1"/>
    </xf>
    <xf numFmtId="0" fontId="20" fillId="0" borderId="0" xfId="0" applyFont="1" applyAlignment="1">
      <alignment horizontal="center" vertical="top" wrapText="1"/>
    </xf>
    <xf numFmtId="0" fontId="0" fillId="0" borderId="0" xfId="0"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7"/>
  <sheetViews>
    <sheetView tabSelected="1" zoomScale="80" zoomScaleNormal="80" workbookViewId="0">
      <pane xSplit="1" ySplit="5" topLeftCell="B6" activePane="bottomRight" state="frozen"/>
      <selection pane="topRight" activeCell="B1" sqref="B1"/>
      <selection pane="bottomLeft" activeCell="A2" sqref="A2"/>
      <selection pane="bottomRight" activeCell="J7" sqref="J7"/>
    </sheetView>
  </sheetViews>
  <sheetFormatPr defaultColWidth="8.7265625" defaultRowHeight="14.5" x14ac:dyDescent="0.35"/>
  <cols>
    <col min="1" max="1" width="3.08984375" style="5" bestFit="1" customWidth="1"/>
    <col min="2" max="2" width="22.36328125" style="2" customWidth="1"/>
    <col min="3" max="3" width="8.453125" style="2" customWidth="1"/>
    <col min="4" max="4" width="5.36328125" style="16" customWidth="1"/>
    <col min="5" max="5" width="56.1796875" style="2" customWidth="1"/>
    <col min="6" max="6" width="47.453125" style="2" customWidth="1"/>
    <col min="7" max="16384" width="8.7265625" style="2"/>
  </cols>
  <sheetData>
    <row r="1" spans="1:6" x14ac:dyDescent="0.35">
      <c r="A1" s="10" t="s">
        <v>103</v>
      </c>
      <c r="B1" s="11"/>
      <c r="C1" s="11"/>
      <c r="D1" s="11"/>
      <c r="E1" s="11"/>
      <c r="F1" s="11"/>
    </row>
    <row r="2" spans="1:6" x14ac:dyDescent="0.35">
      <c r="A2" s="11"/>
      <c r="B2" s="11"/>
      <c r="C2" s="11"/>
      <c r="D2" s="11"/>
      <c r="E2" s="11"/>
      <c r="F2" s="11"/>
    </row>
    <row r="3" spans="1:6" x14ac:dyDescent="0.35">
      <c r="A3" s="11"/>
      <c r="B3" s="11"/>
      <c r="C3" s="11"/>
      <c r="D3" s="11"/>
      <c r="E3" s="11"/>
      <c r="F3" s="11"/>
    </row>
    <row r="4" spans="1:6" x14ac:dyDescent="0.35">
      <c r="A4" s="11"/>
      <c r="B4" s="11"/>
      <c r="C4" s="11"/>
      <c r="D4" s="11"/>
      <c r="E4" s="11"/>
      <c r="F4" s="11"/>
    </row>
    <row r="5" spans="1:6" ht="29" x14ac:dyDescent="0.35">
      <c r="A5" s="4"/>
      <c r="B5" s="6" t="s">
        <v>0</v>
      </c>
      <c r="C5" s="6" t="s">
        <v>1</v>
      </c>
      <c r="D5" s="14" t="s">
        <v>2</v>
      </c>
      <c r="E5" s="3" t="s">
        <v>3</v>
      </c>
      <c r="F5" s="3" t="s">
        <v>91</v>
      </c>
    </row>
    <row r="6" spans="1:6" ht="72.5" x14ac:dyDescent="0.35">
      <c r="A6" s="12">
        <v>1</v>
      </c>
      <c r="B6" s="8" t="s">
        <v>7</v>
      </c>
      <c r="C6" s="8" t="s">
        <v>8</v>
      </c>
      <c r="D6" s="15">
        <v>28</v>
      </c>
      <c r="E6" s="8" t="s">
        <v>4</v>
      </c>
      <c r="F6" s="1" t="s">
        <v>81</v>
      </c>
    </row>
    <row r="7" spans="1:6" ht="72.5" x14ac:dyDescent="0.35">
      <c r="A7" s="12">
        <f t="shared" ref="A7:A42" si="0">A6+1</f>
        <v>2</v>
      </c>
      <c r="B7" s="8" t="s">
        <v>9</v>
      </c>
      <c r="C7" s="8" t="s">
        <v>10</v>
      </c>
      <c r="D7" s="15">
        <v>29</v>
      </c>
      <c r="E7" s="8" t="s">
        <v>5</v>
      </c>
      <c r="F7" s="1" t="s">
        <v>81</v>
      </c>
    </row>
    <row r="8" spans="1:6" ht="72.5" x14ac:dyDescent="0.35">
      <c r="A8" s="12">
        <f t="shared" si="0"/>
        <v>3</v>
      </c>
      <c r="B8" s="8" t="s">
        <v>12</v>
      </c>
      <c r="C8" s="8" t="s">
        <v>11</v>
      </c>
      <c r="D8" s="15">
        <v>30</v>
      </c>
      <c r="E8" s="8" t="s">
        <v>5</v>
      </c>
      <c r="F8" s="1" t="s">
        <v>81</v>
      </c>
    </row>
    <row r="9" spans="1:6" ht="116" x14ac:dyDescent="0.35">
      <c r="A9" s="12">
        <f t="shared" si="0"/>
        <v>4</v>
      </c>
      <c r="B9" s="8" t="s">
        <v>7</v>
      </c>
      <c r="C9" s="8" t="s">
        <v>13</v>
      </c>
      <c r="D9" s="15">
        <v>9</v>
      </c>
      <c r="E9" s="8" t="s">
        <v>6</v>
      </c>
      <c r="F9" s="1" t="s">
        <v>98</v>
      </c>
    </row>
    <row r="10" spans="1:6" ht="174" x14ac:dyDescent="0.35">
      <c r="A10" s="12">
        <f t="shared" si="0"/>
        <v>5</v>
      </c>
      <c r="B10" s="13" t="s">
        <v>43</v>
      </c>
      <c r="C10" s="8" t="s">
        <v>44</v>
      </c>
      <c r="D10" s="15">
        <v>23</v>
      </c>
      <c r="E10" s="8" t="s">
        <v>37</v>
      </c>
      <c r="F10" s="9" t="s">
        <v>82</v>
      </c>
    </row>
    <row r="11" spans="1:6" ht="72.5" x14ac:dyDescent="0.35">
      <c r="A11" s="12">
        <f t="shared" si="0"/>
        <v>6</v>
      </c>
      <c r="B11" s="8" t="s">
        <v>45</v>
      </c>
      <c r="C11" s="8" t="s">
        <v>42</v>
      </c>
      <c r="D11" s="15">
        <v>26</v>
      </c>
      <c r="E11" s="8" t="s">
        <v>14</v>
      </c>
      <c r="F11" s="1" t="s">
        <v>99</v>
      </c>
    </row>
    <row r="12" spans="1:6" ht="29" x14ac:dyDescent="0.35">
      <c r="A12" s="12">
        <f t="shared" si="0"/>
        <v>7</v>
      </c>
      <c r="B12" s="8" t="s">
        <v>45</v>
      </c>
      <c r="C12" s="8" t="s">
        <v>42</v>
      </c>
      <c r="D12" s="15">
        <v>26</v>
      </c>
      <c r="E12" s="8" t="s">
        <v>15</v>
      </c>
      <c r="F12" s="1" t="s">
        <v>100</v>
      </c>
    </row>
    <row r="13" spans="1:6" ht="188.5" x14ac:dyDescent="0.35">
      <c r="A13" s="12">
        <f t="shared" si="0"/>
        <v>8</v>
      </c>
      <c r="B13" s="13"/>
      <c r="C13" s="8" t="s">
        <v>41</v>
      </c>
      <c r="D13" s="15">
        <v>6</v>
      </c>
      <c r="E13" s="8" t="s">
        <v>38</v>
      </c>
      <c r="F13" s="1" t="s">
        <v>76</v>
      </c>
    </row>
    <row r="14" spans="1:6" ht="58" x14ac:dyDescent="0.35">
      <c r="A14" s="12">
        <f t="shared" si="0"/>
        <v>9</v>
      </c>
      <c r="B14" s="13" t="s">
        <v>40</v>
      </c>
      <c r="C14" s="8"/>
      <c r="D14" s="15"/>
      <c r="E14" s="8" t="s">
        <v>16</v>
      </c>
      <c r="F14" s="1" t="s">
        <v>102</v>
      </c>
    </row>
    <row r="15" spans="1:6" ht="261" x14ac:dyDescent="0.35">
      <c r="A15" s="12">
        <f t="shared" si="0"/>
        <v>10</v>
      </c>
      <c r="B15" s="8" t="s">
        <v>45</v>
      </c>
      <c r="C15" s="8" t="s">
        <v>39</v>
      </c>
      <c r="D15" s="15">
        <v>10</v>
      </c>
      <c r="E15" s="8" t="s">
        <v>17</v>
      </c>
      <c r="F15" s="1" t="s">
        <v>64</v>
      </c>
    </row>
    <row r="16" spans="1:6" ht="275.5" x14ac:dyDescent="0.35">
      <c r="A16" s="12">
        <f t="shared" si="0"/>
        <v>11</v>
      </c>
      <c r="B16" s="8" t="s">
        <v>45</v>
      </c>
      <c r="C16" s="8" t="s">
        <v>46</v>
      </c>
      <c r="D16" s="15">
        <v>18</v>
      </c>
      <c r="E16" s="8" t="s">
        <v>47</v>
      </c>
      <c r="F16" s="1" t="s">
        <v>63</v>
      </c>
    </row>
    <row r="17" spans="1:6" ht="159.5" x14ac:dyDescent="0.35">
      <c r="A17" s="12">
        <f t="shared" si="0"/>
        <v>12</v>
      </c>
      <c r="B17" s="8" t="s">
        <v>45</v>
      </c>
      <c r="C17" s="8" t="s">
        <v>48</v>
      </c>
      <c r="D17" s="15">
        <v>21</v>
      </c>
      <c r="E17" s="8" t="s">
        <v>49</v>
      </c>
      <c r="F17" s="1" t="s">
        <v>92</v>
      </c>
    </row>
    <row r="18" spans="1:6" ht="232" x14ac:dyDescent="0.35">
      <c r="A18" s="12">
        <f t="shared" si="0"/>
        <v>13</v>
      </c>
      <c r="B18" s="8" t="s">
        <v>45</v>
      </c>
      <c r="C18" s="8" t="s">
        <v>50</v>
      </c>
      <c r="D18" s="15">
        <v>23</v>
      </c>
      <c r="E18" s="8" t="s">
        <v>51</v>
      </c>
      <c r="F18" s="1" t="s">
        <v>89</v>
      </c>
    </row>
    <row r="19" spans="1:6" ht="130.5" x14ac:dyDescent="0.35">
      <c r="A19" s="12">
        <f t="shared" si="0"/>
        <v>14</v>
      </c>
      <c r="B19" s="8" t="s">
        <v>45</v>
      </c>
      <c r="C19" s="8" t="s">
        <v>52</v>
      </c>
      <c r="D19" s="15">
        <v>18</v>
      </c>
      <c r="E19" s="8" t="s">
        <v>53</v>
      </c>
      <c r="F19" s="1" t="s">
        <v>93</v>
      </c>
    </row>
    <row r="20" spans="1:6" ht="101.5" x14ac:dyDescent="0.35">
      <c r="A20" s="12">
        <f t="shared" si="0"/>
        <v>15</v>
      </c>
      <c r="B20" s="7" t="s">
        <v>54</v>
      </c>
      <c r="C20" s="8"/>
      <c r="D20" s="15"/>
      <c r="E20" s="8" t="s">
        <v>18</v>
      </c>
      <c r="F20" s="1" t="s">
        <v>78</v>
      </c>
    </row>
    <row r="21" spans="1:6" ht="101.5" x14ac:dyDescent="0.35">
      <c r="A21" s="12">
        <f t="shared" si="0"/>
        <v>16</v>
      </c>
      <c r="B21" s="7" t="s">
        <v>45</v>
      </c>
      <c r="C21" s="8" t="s">
        <v>55</v>
      </c>
      <c r="D21" s="15">
        <v>26</v>
      </c>
      <c r="E21" s="8" t="s">
        <v>19</v>
      </c>
      <c r="F21" s="1" t="s">
        <v>97</v>
      </c>
    </row>
    <row r="22" spans="1:6" ht="87" x14ac:dyDescent="0.35">
      <c r="A22" s="12">
        <f t="shared" si="0"/>
        <v>17</v>
      </c>
      <c r="B22" s="7" t="s">
        <v>45</v>
      </c>
      <c r="C22" s="8" t="s">
        <v>8</v>
      </c>
      <c r="D22" s="15">
        <v>28</v>
      </c>
      <c r="E22" s="8" t="s">
        <v>20</v>
      </c>
      <c r="F22" s="1" t="s">
        <v>77</v>
      </c>
    </row>
    <row r="23" spans="1:6" ht="58" x14ac:dyDescent="0.35">
      <c r="A23" s="12">
        <f t="shared" si="0"/>
        <v>18</v>
      </c>
      <c r="B23" s="7" t="s">
        <v>56</v>
      </c>
      <c r="C23" s="8" t="s">
        <v>70</v>
      </c>
      <c r="D23" s="15"/>
      <c r="E23" s="8" t="s">
        <v>21</v>
      </c>
      <c r="F23" s="1" t="s">
        <v>94</v>
      </c>
    </row>
    <row r="24" spans="1:6" ht="159.5" x14ac:dyDescent="0.35">
      <c r="A24" s="12">
        <f t="shared" si="0"/>
        <v>19</v>
      </c>
      <c r="B24" s="1" t="s">
        <v>56</v>
      </c>
      <c r="C24" s="8" t="s">
        <v>67</v>
      </c>
      <c r="D24" s="15"/>
      <c r="E24" s="8" t="s">
        <v>22</v>
      </c>
      <c r="F24" s="1" t="s">
        <v>84</v>
      </c>
    </row>
    <row r="25" spans="1:6" ht="43.5" x14ac:dyDescent="0.35">
      <c r="A25" s="12">
        <f t="shared" si="0"/>
        <v>20</v>
      </c>
      <c r="B25" s="1" t="s">
        <v>56</v>
      </c>
      <c r="C25" s="8" t="s">
        <v>68</v>
      </c>
      <c r="D25" s="15"/>
      <c r="E25" s="8" t="s">
        <v>23</v>
      </c>
      <c r="F25" s="1" t="s">
        <v>84</v>
      </c>
    </row>
    <row r="26" spans="1:6" ht="87" x14ac:dyDescent="0.35">
      <c r="A26" s="12">
        <f t="shared" si="0"/>
        <v>21</v>
      </c>
      <c r="B26" s="1" t="s">
        <v>45</v>
      </c>
      <c r="C26" s="8" t="s">
        <v>57</v>
      </c>
      <c r="D26" s="15">
        <v>14</v>
      </c>
      <c r="E26" s="8" t="s">
        <v>24</v>
      </c>
      <c r="F26" s="1" t="s">
        <v>95</v>
      </c>
    </row>
    <row r="27" spans="1:6" ht="43.5" x14ac:dyDescent="0.35">
      <c r="A27" s="12">
        <f t="shared" si="0"/>
        <v>22</v>
      </c>
      <c r="B27" s="1" t="s">
        <v>56</v>
      </c>
      <c r="C27" s="8" t="s">
        <v>70</v>
      </c>
      <c r="D27" s="15"/>
      <c r="E27" s="8" t="s">
        <v>25</v>
      </c>
      <c r="F27" s="1" t="s">
        <v>87</v>
      </c>
    </row>
    <row r="28" spans="1:6" ht="203" x14ac:dyDescent="0.35">
      <c r="A28" s="12">
        <f t="shared" si="0"/>
        <v>23</v>
      </c>
      <c r="B28" s="1" t="s">
        <v>56</v>
      </c>
      <c r="C28" s="8"/>
      <c r="D28" s="15"/>
      <c r="E28" s="8" t="s">
        <v>26</v>
      </c>
      <c r="F28" s="1" t="s">
        <v>88</v>
      </c>
    </row>
    <row r="29" spans="1:6" ht="87" x14ac:dyDescent="0.35">
      <c r="A29" s="12">
        <f t="shared" si="0"/>
        <v>24</v>
      </c>
      <c r="B29" s="1" t="s">
        <v>43</v>
      </c>
      <c r="C29" s="8" t="s">
        <v>44</v>
      </c>
      <c r="D29" s="15">
        <v>23</v>
      </c>
      <c r="E29" s="8" t="s">
        <v>27</v>
      </c>
      <c r="F29" s="1" t="s">
        <v>79</v>
      </c>
    </row>
    <row r="30" spans="1:6" ht="116" x14ac:dyDescent="0.35">
      <c r="A30" s="12">
        <f t="shared" si="0"/>
        <v>25</v>
      </c>
      <c r="B30" s="1" t="s">
        <v>45</v>
      </c>
      <c r="C30" s="8" t="s">
        <v>58</v>
      </c>
      <c r="D30" s="15">
        <v>31</v>
      </c>
      <c r="E30" s="8" t="s">
        <v>28</v>
      </c>
      <c r="F30" s="8" t="s">
        <v>69</v>
      </c>
    </row>
    <row r="31" spans="1:6" ht="87" x14ac:dyDescent="0.35">
      <c r="A31" s="12">
        <f t="shared" si="0"/>
        <v>26</v>
      </c>
      <c r="B31" s="1" t="s">
        <v>43</v>
      </c>
      <c r="C31" s="8" t="s">
        <v>59</v>
      </c>
      <c r="D31" s="15">
        <v>10</v>
      </c>
      <c r="E31" s="8" t="s">
        <v>29</v>
      </c>
      <c r="F31" s="1" t="s">
        <v>101</v>
      </c>
    </row>
    <row r="32" spans="1:6" ht="116" x14ac:dyDescent="0.35">
      <c r="A32" s="12">
        <f t="shared" si="0"/>
        <v>27</v>
      </c>
      <c r="B32" s="1" t="s">
        <v>56</v>
      </c>
      <c r="C32" s="8" t="s">
        <v>70</v>
      </c>
      <c r="D32" s="15"/>
      <c r="E32" s="8" t="s">
        <v>60</v>
      </c>
      <c r="F32" s="1" t="s">
        <v>85</v>
      </c>
    </row>
    <row r="33" spans="1:6" ht="116" x14ac:dyDescent="0.35">
      <c r="A33" s="12">
        <f t="shared" si="0"/>
        <v>28</v>
      </c>
      <c r="B33" s="1" t="s">
        <v>56</v>
      </c>
      <c r="C33" s="8" t="s">
        <v>70</v>
      </c>
      <c r="D33" s="15"/>
      <c r="E33" s="8" t="s">
        <v>30</v>
      </c>
      <c r="F33" s="1" t="s">
        <v>86</v>
      </c>
    </row>
    <row r="34" spans="1:6" ht="58" x14ac:dyDescent="0.35">
      <c r="A34" s="12">
        <f t="shared" si="0"/>
        <v>29</v>
      </c>
      <c r="B34" s="1" t="s">
        <v>56</v>
      </c>
      <c r="C34" s="8"/>
      <c r="D34" s="15"/>
      <c r="E34" s="8" t="s">
        <v>31</v>
      </c>
      <c r="F34" s="1" t="s">
        <v>71</v>
      </c>
    </row>
    <row r="35" spans="1:6" ht="116" x14ac:dyDescent="0.35">
      <c r="A35" s="12">
        <f t="shared" si="0"/>
        <v>30</v>
      </c>
      <c r="B35" s="1" t="s">
        <v>56</v>
      </c>
      <c r="C35" s="8"/>
      <c r="D35" s="15"/>
      <c r="E35" s="8" t="s">
        <v>32</v>
      </c>
      <c r="F35" s="1" t="s">
        <v>96</v>
      </c>
    </row>
    <row r="36" spans="1:6" ht="43.5" x14ac:dyDescent="0.35">
      <c r="A36" s="12">
        <f t="shared" si="0"/>
        <v>31</v>
      </c>
      <c r="B36" s="1" t="s">
        <v>56</v>
      </c>
      <c r="C36" s="8"/>
      <c r="D36" s="15"/>
      <c r="E36" s="8" t="s">
        <v>33</v>
      </c>
      <c r="F36" s="1" t="s">
        <v>83</v>
      </c>
    </row>
    <row r="37" spans="1:6" ht="29" x14ac:dyDescent="0.35">
      <c r="A37" s="12">
        <f t="shared" si="0"/>
        <v>32</v>
      </c>
      <c r="B37" s="1" t="s">
        <v>56</v>
      </c>
      <c r="C37" s="8" t="s">
        <v>70</v>
      </c>
      <c r="D37" s="15"/>
      <c r="E37" s="8" t="s">
        <v>34</v>
      </c>
      <c r="F37" s="1" t="s">
        <v>73</v>
      </c>
    </row>
    <row r="38" spans="1:6" ht="43.5" x14ac:dyDescent="0.35">
      <c r="A38" s="12">
        <f t="shared" si="0"/>
        <v>33</v>
      </c>
      <c r="B38" s="1" t="s">
        <v>56</v>
      </c>
      <c r="C38" s="8"/>
      <c r="D38" s="15"/>
      <c r="E38" s="8" t="s">
        <v>35</v>
      </c>
      <c r="F38" s="1" t="s">
        <v>72</v>
      </c>
    </row>
    <row r="39" spans="1:6" ht="29" x14ac:dyDescent="0.35">
      <c r="A39" s="12">
        <f t="shared" si="0"/>
        <v>34</v>
      </c>
      <c r="B39" s="7" t="s">
        <v>45</v>
      </c>
      <c r="C39" s="8" t="s">
        <v>61</v>
      </c>
      <c r="D39" s="15">
        <v>28</v>
      </c>
      <c r="E39" s="8" t="s">
        <v>36</v>
      </c>
      <c r="F39" s="1" t="s">
        <v>75</v>
      </c>
    </row>
    <row r="40" spans="1:6" ht="174" x14ac:dyDescent="0.35">
      <c r="A40" s="12">
        <f t="shared" si="0"/>
        <v>35</v>
      </c>
      <c r="B40" s="1" t="s">
        <v>56</v>
      </c>
      <c r="C40" s="8"/>
      <c r="D40" s="15"/>
      <c r="E40" s="8" t="s">
        <v>62</v>
      </c>
      <c r="F40" s="1" t="s">
        <v>80</v>
      </c>
    </row>
    <row r="41" spans="1:6" ht="188.5" x14ac:dyDescent="0.35">
      <c r="A41" s="12">
        <f t="shared" si="0"/>
        <v>36</v>
      </c>
      <c r="B41" s="1" t="s">
        <v>45</v>
      </c>
      <c r="C41" s="8" t="s">
        <v>50</v>
      </c>
      <c r="D41" s="15">
        <v>23</v>
      </c>
      <c r="E41" s="8" t="s">
        <v>65</v>
      </c>
      <c r="F41" s="1" t="s">
        <v>90</v>
      </c>
    </row>
    <row r="42" spans="1:6" ht="87" x14ac:dyDescent="0.35">
      <c r="A42" s="12">
        <f t="shared" si="0"/>
        <v>37</v>
      </c>
      <c r="B42" s="1" t="s">
        <v>45</v>
      </c>
      <c r="C42" s="8" t="s">
        <v>8</v>
      </c>
      <c r="D42" s="15">
        <v>28</v>
      </c>
      <c r="E42" s="8" t="s">
        <v>66</v>
      </c>
      <c r="F42" s="1" t="s">
        <v>74</v>
      </c>
    </row>
    <row r="43" spans="1:6" x14ac:dyDescent="0.35">
      <c r="E43" s="7"/>
    </row>
    <row r="44" spans="1:6" x14ac:dyDescent="0.35">
      <c r="E44" s="7"/>
    </row>
    <row r="45" spans="1:6" x14ac:dyDescent="0.35">
      <c r="E45" s="7"/>
    </row>
    <row r="46" spans="1:6" x14ac:dyDescent="0.35">
      <c r="E46" s="7"/>
    </row>
    <row r="47" spans="1:6" x14ac:dyDescent="0.35">
      <c r="E47" s="7"/>
    </row>
    <row r="48" spans="1:6" x14ac:dyDescent="0.35">
      <c r="E48" s="7"/>
    </row>
    <row r="49" spans="5:5" x14ac:dyDescent="0.35">
      <c r="E49" s="7"/>
    </row>
    <row r="50" spans="5:5" x14ac:dyDescent="0.35">
      <c r="E50" s="7"/>
    </row>
    <row r="51" spans="5:5" x14ac:dyDescent="0.35">
      <c r="E51" s="7"/>
    </row>
    <row r="52" spans="5:5" x14ac:dyDescent="0.35">
      <c r="E52" s="7"/>
    </row>
    <row r="53" spans="5:5" x14ac:dyDescent="0.35">
      <c r="E53" s="7"/>
    </row>
    <row r="54" spans="5:5" x14ac:dyDescent="0.35">
      <c r="E54" s="7"/>
    </row>
    <row r="55" spans="5:5" x14ac:dyDescent="0.35">
      <c r="E55" s="7"/>
    </row>
    <row r="56" spans="5:5" x14ac:dyDescent="0.35">
      <c r="E56" s="7"/>
    </row>
    <row r="57" spans="5:5" x14ac:dyDescent="0.35">
      <c r="E57" s="7"/>
    </row>
    <row r="58" spans="5:5" x14ac:dyDescent="0.35">
      <c r="E58" s="7"/>
    </row>
    <row r="59" spans="5:5" x14ac:dyDescent="0.35">
      <c r="E59" s="7"/>
    </row>
    <row r="60" spans="5:5" x14ac:dyDescent="0.35">
      <c r="E60" s="7"/>
    </row>
    <row r="61" spans="5:5" x14ac:dyDescent="0.35">
      <c r="E61" s="7"/>
    </row>
    <row r="62" spans="5:5" x14ac:dyDescent="0.35">
      <c r="E62" s="7"/>
    </row>
    <row r="63" spans="5:5" x14ac:dyDescent="0.35">
      <c r="E63" s="7"/>
    </row>
    <row r="64" spans="5:5" x14ac:dyDescent="0.35">
      <c r="E64" s="7"/>
    </row>
    <row r="65" spans="5:5" x14ac:dyDescent="0.35">
      <c r="E65" s="7"/>
    </row>
    <row r="66" spans="5:5" x14ac:dyDescent="0.35">
      <c r="E66" s="7"/>
    </row>
    <row r="67" spans="5:5" x14ac:dyDescent="0.35">
      <c r="E67" s="7"/>
    </row>
  </sheetData>
  <autoFilter ref="A5:F42" xr:uid="{00000000-0001-0000-0000-000000000000}">
    <sortState xmlns:xlrd2="http://schemas.microsoft.com/office/spreadsheetml/2017/richdata2" ref="A6:F82">
      <sortCondition ref="B5"/>
    </sortState>
  </autoFilter>
  <mergeCells count="1">
    <mergeCell ref="A1:F4"/>
  </mergeCells>
  <phoneticPr fontId="19" type="noConversion"/>
  <pageMargins left="0.25" right="0.25" top="0.75" bottom="0.75" header="0.3" footer="0.3"/>
  <pageSetup paperSize="9" orientation="landscape"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PUOrigineleMakerDocumentum xmlns="3a2d4642-b1a9-4f9a-947d-aaac82c6ed7c" xsi:nil="true"/>
    <PUCorsaDocumentcode xmlns="3a2d4642-b1a9-4f9a-947d-aaac82c6ed7c" xsi:nil="true"/>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fc3a1a23-6aed-41e1-a702-e24609d89b7a">false</PUCopyrightRechten>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fc3a1a23-6aed-41e1-a702-e24609d89b7a">
      <Value>10</Value>
      <Value>9</Value>
      <Value>8</Value>
      <Value>7</Value>
      <Value>6</Value>
      <Value>5</Value>
      <Value>4</Value>
      <Value>3</Value>
      <Value>2</Value>
      <Value>1</Value>
    </TaxCatchAll>
    <PUBegindatumCopyright xmlns="fc3a1a23-6aed-41e1-a702-e24609d89b7a" xsi:nil="true"/>
    <PUEinddatumCopyright xmlns="fc3a1a23-6aed-41e1-a702-e24609d89b7a" xsi:nil="true"/>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lcf76f155ced4ddcb4097134ff3c332f xmlns="5a55a1c6-4de6-4c74-a1ea-18114151a3ea">
      <Terms xmlns="http://schemas.microsoft.com/office/infopath/2007/PartnerControls"/>
    </lcf76f155ced4ddcb4097134ff3c332f>
    <PUDocumentumRegistratienummer xmlns="fc3a1a23-6aed-41e1-a702-e24609d89b7a" xsi:nil="true"/>
    <PUWerkingsgebiedDocument xmlns="fc3a1a23-6aed-41e1-a702-e24609d89b7a" xsi:nil="true"/>
    <PUEinddatumdossier xmlns="fc3a1a23-6aed-41e1-a702-e24609d89b7a" xsi:nil="tru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type xmlns="fc3a1a23-6aed-41e1-a702-e24609d89b7a" xsi:nil="true"/>
    <PUDossiernaam xmlns="fc3a1a23-6aed-41e1-a702-e24609d89b7a"> Beveiligingsdiensten</PUDossiernaam>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fc3a1a23-6aed-41e1-a702-e24609d89b7a" xsi:nil="tru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Selectiecategorie xmlns="fc3a1a23-6aed-41e1-a702-e24609d89b7a">2020 37</PUSelectiecategorie>
    <PUBegindatumdossier xmlns="fc3a1a23-6aed-41e1-a702-e24609d89b7a">2024-03-19T23:00:00+00:00</PUBegindatumdossier>
    <_dlc_DocId xmlns="fc3a1a23-6aed-41e1-a702-e24609d89b7a">UTSP-322217625-91841</_dlc_DocId>
    <_dlc_DocIdUrl xmlns="fc3a1a23-6aed-41e1-a702-e24609d89b7a">
      <Url>https://provincieutrecht.sharepoint.com/sites/smnwk-INK-EAO/_layouts/15/DocIdRedir.aspx?ID=UTSP-322217625-91841</Url>
      <Description>UTSP-322217625-91841</Description>
    </_dlc_DocIdUrl>
    <dbe1cec8a9334dfabb0d78e8a21620e6 xmlns="85cf3f14-b0e8-44e9-962b-0a655550735c">
      <Terms xmlns="http://schemas.microsoft.com/office/infopath/2007/PartnerControls"/>
    </dbe1cec8a9334dfabb0d78e8a21620e6>
    <PUAanvullingNaam xmlns="85cf3f14-b0e8-44e9-962b-0a655550735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17b097ea02a7b5965afb95cc65b4d6b3">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35cf57cb60d2fd29f46e97c7065353c4"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5:MediaServiceLocation" minOccurs="0"/>
                <xsd:element ref="ns2:SharedWithUsers" minOccurs="0"/>
                <xsd:element ref="ns2:SharedWithDetails" minOccurs="0"/>
                <xsd:element ref="ns3:PUCorsaDocumentcode"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d6d75a8-d01d-45b9-81e2-28781e974e5e"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b0ac5514-9d32-4b60-b790-f47e42d79c92}"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b0ac5514-9d32-4b60-b790-f47e42d79c92}"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6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4"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ServiceObjectDetectorVersions" ma:index="6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3E1580-A960-4B71-A165-9F93EBB58522}">
  <ds:schemaRefs>
    <ds:schemaRef ds:uri="http://schemas.microsoft.com/sharepoint/events"/>
  </ds:schemaRefs>
</ds:datastoreItem>
</file>

<file path=customXml/itemProps2.xml><?xml version="1.0" encoding="utf-8"?>
<ds:datastoreItem xmlns:ds="http://schemas.openxmlformats.org/officeDocument/2006/customXml" ds:itemID="{8CC7E5CC-8386-4778-8A66-E521004F44D7}">
  <ds:schemaRefs>
    <ds:schemaRef ds:uri="fc3a1a23-6aed-41e1-a702-e24609d89b7a"/>
    <ds:schemaRef ds:uri="http://purl.org/dc/terms/"/>
    <ds:schemaRef ds:uri="http://schemas.microsoft.com/office/2006/documentManagement/types"/>
    <ds:schemaRef ds:uri="85cf3f14-b0e8-44e9-962b-0a655550735c"/>
    <ds:schemaRef ds:uri="http://schemas.microsoft.com/office/2006/metadata/properties"/>
    <ds:schemaRef ds:uri="http://schemas.openxmlformats.org/package/2006/metadata/core-properties"/>
    <ds:schemaRef ds:uri="5a55a1c6-4de6-4c74-a1ea-18114151a3ea"/>
    <ds:schemaRef ds:uri="http://schemas.microsoft.com/office/infopath/2007/PartnerControls"/>
    <ds:schemaRef ds:uri="3a2d4642-b1a9-4f9a-947d-aaac82c6ed7c"/>
    <ds:schemaRef ds:uri="http://www.w3.org/XML/1998/namespace"/>
    <ds:schemaRef ds:uri="http://purl.org/dc/dcmitype/"/>
    <ds:schemaRef ds:uri="http://purl.org/dc/elements/1.1/"/>
  </ds:schemaRefs>
</ds:datastoreItem>
</file>

<file path=customXml/itemProps3.xml><?xml version="1.0" encoding="utf-8"?>
<ds:datastoreItem xmlns:ds="http://schemas.openxmlformats.org/officeDocument/2006/customXml" ds:itemID="{AE43EA70-905A-4B48-BEA4-5E78582E4C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85cf3f14-b0e8-44e9-962b-0a655550735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3DE4184-CF07-4881-837F-017C3E110D9C}">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Griensven, Driek van</dc:creator>
  <cp:keywords/>
  <dc:description/>
  <cp:lastModifiedBy>Griensven, Driek van</cp:lastModifiedBy>
  <cp:revision/>
  <cp:lastPrinted>2024-05-02T19:20:46Z</cp:lastPrinted>
  <dcterms:created xsi:type="dcterms:W3CDTF">2024-02-09T12:54:59Z</dcterms:created>
  <dcterms:modified xsi:type="dcterms:W3CDTF">2024-05-02T19:21:17Z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Waardering">
    <vt:lpwstr>5</vt:lpwstr>
  </property>
  <property fmtid="{D5CDD505-2E9C-101B-9397-08002B2CF9AE}" pid="3" name="PUBewaartermijn">
    <vt:lpwstr>6</vt:lpwstr>
  </property>
  <property fmtid="{D5CDD505-2E9C-101B-9397-08002B2CF9AE}" pid="4" name="PUDossierResultaat">
    <vt:lpwstr/>
  </property>
  <property fmtid="{D5CDD505-2E9C-101B-9397-08002B2CF9AE}" pid="5" name="PUWBSTax">
    <vt:lpwstr>8</vt:lpwstr>
  </property>
  <property fmtid="{D5CDD505-2E9C-101B-9397-08002B2CF9AE}" pid="6" name="MediaServiceImageTags">
    <vt:lpwstr/>
  </property>
  <property fmtid="{D5CDD505-2E9C-101B-9397-08002B2CF9AE}" pid="7" name="ContentTypeId">
    <vt:lpwstr>0x0101003E9A2B830A3CB44DBCE3112387D3A13600027D544D4B8B7248AEBB31D1D05FB4E3</vt:lpwstr>
  </property>
  <property fmtid="{D5CDD505-2E9C-101B-9397-08002B2CF9AE}" pid="8" name="PUDossierStatus">
    <vt:lpwstr>10;#Lopend|dbd4ffdd-42b7-499f-b515-be6b43c64e3b</vt:lpwstr>
  </property>
  <property fmtid="{D5CDD505-2E9C-101B-9397-08002B2CF9AE}" pid="9" name="PUWerkproces">
    <vt:lpwstr>3</vt:lpwstr>
  </property>
  <property fmtid="{D5CDD505-2E9C-101B-9397-08002B2CF9AE}" pid="10" name="mb00dac142c84778b2d449df7e3ca41c">
    <vt:lpwstr/>
  </property>
  <property fmtid="{D5CDD505-2E9C-101B-9397-08002B2CF9AE}" pid="11" name="PUWerkingsgebiedDossier">
    <vt:lpwstr>1</vt:lpwstr>
  </property>
  <property fmtid="{D5CDD505-2E9C-101B-9397-08002B2CF9AE}" pid="12" name="PUDomein">
    <vt:lpwstr/>
  </property>
  <property fmtid="{D5CDD505-2E9C-101B-9397-08002B2CF9AE}" pid="13" name="PUDocumentTrefwoorden">
    <vt:lpwstr/>
  </property>
  <property fmtid="{D5CDD505-2E9C-101B-9397-08002B2CF9AE}" pid="14" name="PUEindverantwoordelijkeProceseigenaar">
    <vt:lpwstr>9</vt:lpwstr>
  </property>
  <property fmtid="{D5CDD505-2E9C-101B-9397-08002B2CF9AE}" pid="15" name="PUDoelenboom">
    <vt:lpwstr>7</vt:lpwstr>
  </property>
  <property fmtid="{D5CDD505-2E9C-101B-9397-08002B2CF9AE}" pid="16" name="PUThema">
    <vt:lpwstr>2</vt:lpwstr>
  </property>
  <property fmtid="{D5CDD505-2E9C-101B-9397-08002B2CF9AE}" pid="17" name="_dlc_DocIdItemGuid">
    <vt:lpwstr>5b8fcbe7-8203-4874-ad16-e2bdfdb92827</vt:lpwstr>
  </property>
  <property fmtid="{D5CDD505-2E9C-101B-9397-08002B2CF9AE}" pid="18" name="PUDocumentsoort">
    <vt:lpwstr/>
  </property>
  <property fmtid="{D5CDD505-2E9C-101B-9397-08002B2CF9AE}" pid="19" name="PUProceseigenaar">
    <vt:lpwstr>4</vt:lpwstr>
  </property>
  <property fmtid="{D5CDD505-2E9C-101B-9397-08002B2CF9AE}" pid="20" name="_docset_NoMedatataSyncRequired">
    <vt:lpwstr>False</vt:lpwstr>
  </property>
</Properties>
</file>