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rovincieutrecht.sharepoint.com/sites/smnwk-INK-EAO/Gedeelde documenten/Dossiers/20752 - Beheer en onderhoud van de liften/04. Nota van Inlichtingen/gewijzigde documenten n.a.v. 1e NvI/"/>
    </mc:Choice>
  </mc:AlternateContent>
  <xr:revisionPtr revIDLastSave="0" documentId="8_{88F63C08-7854-42E9-A22A-81ACE2E7C5C4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Voorblad" sheetId="1" r:id="rId1"/>
    <sheet name="Samenvatting" sheetId="318" r:id="rId2"/>
    <sheet name="Modernisering en onderhoud" sheetId="314" r:id="rId3"/>
    <sheet name="Top 10 kwetsbare componenten" sheetId="317" r:id="rId4"/>
    <sheet name="Meerwerk tarieven " sheetId="315" r:id="rId5"/>
  </sheets>
  <definedNames>
    <definedName name="___INDEX_SHEET___ASAP_Utilities">#REF!</definedName>
    <definedName name="__xlnm._FilterDatabase_1">#REF!</definedName>
    <definedName name="__xlnm._FilterDatabase_1_1">#REF!</definedName>
    <definedName name="__xlnm._FilterDatabase_10">#REF!</definedName>
    <definedName name="__xlnm._FilterDatabase_11">#REF!</definedName>
    <definedName name="__xlnm._FilterDatabase_12">#REF!</definedName>
    <definedName name="__xlnm._FilterDatabase_13">#REF!</definedName>
    <definedName name="__xlnm._FilterDatabase_14">#REF!</definedName>
    <definedName name="__xlnm._FilterDatabase_15">#REF!</definedName>
    <definedName name="__xlnm._FilterDatabase_16">#REF!</definedName>
    <definedName name="__xlnm._FilterDatabase_17">#REF!</definedName>
    <definedName name="__xlnm._FilterDatabase_18">#REF!</definedName>
    <definedName name="__xlnm._FilterDatabase_19">#REF!</definedName>
    <definedName name="__xlnm._FilterDatabase_2">#REF!</definedName>
    <definedName name="__xlnm._FilterDatabase_20">#REF!</definedName>
    <definedName name="__xlnm._FilterDatabase_21">#REF!</definedName>
    <definedName name="__xlnm._FilterDatabase_22">#REF!</definedName>
    <definedName name="__xlnm._FilterDatabase_23">#REF!</definedName>
    <definedName name="__xlnm._FilterDatabase_24">#REF!</definedName>
    <definedName name="__xlnm._FilterDatabase_25">#REF!</definedName>
    <definedName name="__xlnm._FilterDatabase_26">#REF!</definedName>
    <definedName name="__xlnm._FilterDatabase_27">#REF!</definedName>
    <definedName name="__xlnm._FilterDatabase_28">#REF!</definedName>
    <definedName name="__xlnm._FilterDatabase_29">#REF!</definedName>
    <definedName name="__xlnm._FilterDatabase_3">#REF!</definedName>
    <definedName name="__xlnm._FilterDatabase_30">#REF!</definedName>
    <definedName name="__xlnm._FilterDatabase_31">#REF!</definedName>
    <definedName name="__xlnm._FilterDatabase_32">#REF!</definedName>
    <definedName name="__xlnm._FilterDatabase_33">#REF!</definedName>
    <definedName name="__xlnm._FilterDatabase_34">#REF!</definedName>
    <definedName name="__xlnm._FilterDatabase_35">#REF!</definedName>
    <definedName name="__xlnm._FilterDatabase_36">#REF!</definedName>
    <definedName name="__xlnm._FilterDatabase_37">#REF!</definedName>
    <definedName name="__xlnm._FilterDatabase_38">#REF!</definedName>
    <definedName name="__xlnm._FilterDatabase_39">#REF!</definedName>
    <definedName name="__xlnm._FilterDatabase_4">#REF!</definedName>
    <definedName name="__xlnm._FilterDatabase_40">#REF!</definedName>
    <definedName name="__xlnm._FilterDatabase_41">#REF!</definedName>
    <definedName name="__xlnm._FilterDatabase_42">#REF!</definedName>
    <definedName name="__xlnm._FilterDatabase_43">#REF!</definedName>
    <definedName name="__xlnm._FilterDatabase_44">#REF!</definedName>
    <definedName name="__xlnm._FilterDatabase_45">#REF!</definedName>
    <definedName name="__xlnm._FilterDatabase_46">#REF!</definedName>
    <definedName name="__xlnm._FilterDatabase_47">#REF!</definedName>
    <definedName name="__xlnm._FilterDatabase_48">#REF!</definedName>
    <definedName name="__xlnm._FilterDatabase_49">#REF!</definedName>
    <definedName name="__xlnm._FilterDatabase_5">#REF!</definedName>
    <definedName name="__xlnm._FilterDatabase_50">#REF!</definedName>
    <definedName name="__xlnm._FilterDatabase_51">#REF!</definedName>
    <definedName name="__xlnm._FilterDatabase_52">#REF!</definedName>
    <definedName name="__xlnm._FilterDatabase_53">#REF!</definedName>
    <definedName name="__xlnm._FilterDatabase_54">#REF!</definedName>
    <definedName name="__xlnm._FilterDatabase_55">#REF!</definedName>
    <definedName name="__xlnm._FilterDatabase_56">#REF!</definedName>
    <definedName name="__xlnm._FilterDatabase_57">#REF!</definedName>
    <definedName name="__xlnm._FilterDatabase_58">#REF!</definedName>
    <definedName name="__xlnm._FilterDatabase_59">#REF!</definedName>
    <definedName name="__xlnm._FilterDatabase_6">#REF!</definedName>
    <definedName name="__xlnm._FilterDatabase_7">#REF!</definedName>
    <definedName name="__xlnm._FilterDatabase_8">#REF!</definedName>
    <definedName name="__xlnm._FilterDatabase_9">#REF!</definedName>
    <definedName name="_87__A1">"D5"</definedName>
    <definedName name="_xlnm._FilterDatabase" localSheetId="0" hidden="1">Voorblad!$B$1:$B$54</definedName>
    <definedName name="_Key1" hidden="1">#REF!</definedName>
    <definedName name="_Order1" hidden="1">255</definedName>
    <definedName name="_Sort" hidden="1">#REF!</definedName>
    <definedName name="A">#REF!</definedName>
    <definedName name="Aandrijving">#REF!</definedName>
    <definedName name="Aantal_beurten">#REF!</definedName>
    <definedName name="Aantallen">#REF!</definedName>
    <definedName name="aantalposten">#REF!</definedName>
    <definedName name="aantalpostenmjp">#REF!</definedName>
    <definedName name="aantalpostentmv">#REF!</definedName>
    <definedName name="Abuffers">#REF!</definedName>
    <definedName name="Afleidwiel">#REF!</definedName>
    <definedName name="aggregaat">#REF!</definedName>
    <definedName name="Aleidwiel">#REF!</definedName>
    <definedName name="Beleidscategorie">#REF!</definedName>
    <definedName name="Besturing">#REF!</definedName>
    <definedName name="bj">"#REF!"</definedName>
    <definedName name="bouwjaar">#REF!</definedName>
    <definedName name="bouwjaar_1">#REF!</definedName>
    <definedName name="bouwjaar2">#REF!</definedName>
    <definedName name="Buffers">#REF!</definedName>
    <definedName name="Cabine">#REF!</definedName>
    <definedName name="Cabinedeuren">#REF!</definedName>
    <definedName name="Cabineframe">#REF!</definedName>
    <definedName name="cilinder">#REF!</definedName>
    <definedName name="complex">#REF!</definedName>
    <definedName name="Conditie">#REF!</definedName>
    <definedName name="Deuraandrijving">#REF!</definedName>
    <definedName name="Deuren">#REF!</definedName>
    <definedName name="Doel_van_de_lift">#REF!</definedName>
    <definedName name="Draagkabels">#REF!</definedName>
    <definedName name="Draagmiddelen">#REF!</definedName>
    <definedName name="Excel_BuiltIn_Print_Area_1">#REF!</definedName>
    <definedName name="Excel_BuiltIn_Print_Titles_1">#REF!</definedName>
    <definedName name="Frequentieregeling">#REF!</definedName>
    <definedName name="Gebruiksintensiteit">#REF!</definedName>
    <definedName name="Geleidingen">#REF!</definedName>
    <definedName name="Goed_voldoende_matig">#REF!</definedName>
    <definedName name="Handbewogen_deuren">#REF!</definedName>
    <definedName name="hefvermogen">#REF!</definedName>
    <definedName name="hefvermogen_1">#REF!</definedName>
    <definedName name="Hoofdstroomrelais">#REF!</definedName>
    <definedName name="Intensiteit">#REF!</definedName>
    <definedName name="ja_nee_n.v.t.">#REF!</definedName>
    <definedName name="Kabel">#REF!</definedName>
    <definedName name="Keurende_instantie">#REF!</definedName>
    <definedName name="keuringen">#REF!</definedName>
    <definedName name="Lekkage">#REF!</definedName>
    <definedName name="liftdoel">#REF!</definedName>
    <definedName name="liftnr">#REF!</definedName>
    <definedName name="lifttype">#REF!</definedName>
    <definedName name="maten">#REF!</definedName>
    <definedName name="mjpdata">#REF!</definedName>
    <definedName name="NIvLnr">#REF!</definedName>
    <definedName name="OLE_LINK1_1">#REF!</definedName>
    <definedName name="Olie">#REF!</definedName>
    <definedName name="Onderhoudsbedrijf">#REF!</definedName>
    <definedName name="Ophanging">#REF!</definedName>
    <definedName name="Opmerkingen_Liftintermediair">#REF!</definedName>
    <definedName name="Opstelling">#REF!</definedName>
    <definedName name="pol">#REF!</definedName>
    <definedName name="posten">#REF!</definedName>
    <definedName name="Rittenteller">#REF!</definedName>
    <definedName name="Roestvorming">#REF!</definedName>
    <definedName name="SB_kabel">#REF!</definedName>
    <definedName name="Schacht">#REF!</definedName>
    <definedName name="Schachtdeuren">#REF!</definedName>
    <definedName name="Schachtverlichting">#REF!</definedName>
    <definedName name="Sleutels_MK">#REF!</definedName>
    <definedName name="Snelheidsbegrenzer">#REF!</definedName>
    <definedName name="Softstarter">#REF!</definedName>
    <definedName name="Spanrol">#REF!</definedName>
    <definedName name="Spanwiel">#REF!</definedName>
    <definedName name="Spanwiel_SB">#REF!</definedName>
    <definedName name="spreekluister">#REF!</definedName>
    <definedName name="ss">#REF!</definedName>
    <definedName name="stopplaats">#REF!</definedName>
    <definedName name="stopplaatsen">#REF!</definedName>
    <definedName name="stopplaatsen_1">#REF!</definedName>
    <definedName name="stopplaatsen1">#REF!</definedName>
    <definedName name="stopplaatsen2">#REF!</definedName>
    <definedName name="stopplaatsen3">#REF!</definedName>
    <definedName name="stopplaatsen4">#REF!</definedName>
    <definedName name="stopplaatsen5">#REF!</definedName>
    <definedName name="stopplaatsen6">#REF!</definedName>
    <definedName name="stopplaatsen7">#REF!</definedName>
    <definedName name="stuurblok">#REF!</definedName>
    <definedName name="tableau">#REF!</definedName>
    <definedName name="Terug">#REF!</definedName>
    <definedName name="tmvdata">#REF!</definedName>
    <definedName name="Toegangssleutels">#REF!</definedName>
    <definedName name="Type_aanduiding">#REF!</definedName>
    <definedName name="Type_gebruik">#REF!</definedName>
    <definedName name="Type_lift">#REF!</definedName>
    <definedName name="Uitgevoerd_onderhoud">#REF!</definedName>
    <definedName name="vanginstallatie">#REF!</definedName>
    <definedName name="Vervaardigingsnorm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7" i="314" l="1"/>
  <c r="F57" i="314"/>
  <c r="D88" i="314"/>
  <c r="F87" i="314"/>
  <c r="F85" i="314"/>
  <c r="F83" i="314"/>
  <c r="F81" i="314"/>
  <c r="F79" i="314"/>
  <c r="F77" i="314"/>
  <c r="F75" i="314"/>
  <c r="F73" i="314"/>
  <c r="F71" i="314"/>
  <c r="F69" i="314"/>
  <c r="F58" i="314"/>
  <c r="F55" i="314"/>
  <c r="F53" i="314"/>
  <c r="F52" i="314"/>
  <c r="F51" i="314"/>
  <c r="F50" i="314"/>
  <c r="F49" i="314"/>
  <c r="F48" i="314"/>
  <c r="F47" i="314"/>
  <c r="F46" i="314"/>
  <c r="F44" i="314"/>
  <c r="F43" i="314"/>
  <c r="F42" i="314"/>
  <c r="F41" i="314"/>
  <c r="F40" i="314"/>
  <c r="F39" i="314"/>
  <c r="F38" i="314"/>
  <c r="F37" i="314"/>
  <c r="F35" i="314"/>
  <c r="F34" i="314"/>
  <c r="F33" i="314"/>
  <c r="F32" i="314"/>
  <c r="F31" i="314"/>
  <c r="F30" i="314"/>
  <c r="F29" i="314"/>
  <c r="F28" i="314"/>
  <c r="F27" i="314"/>
  <c r="F25" i="314"/>
  <c r="F24" i="314"/>
  <c r="F23" i="314"/>
  <c r="F22" i="314"/>
  <c r="F20" i="314"/>
  <c r="F18" i="314"/>
  <c r="F17" i="314"/>
  <c r="F15" i="314"/>
  <c r="F14" i="314"/>
  <c r="F13" i="314"/>
  <c r="F11" i="314"/>
  <c r="F10" i="314"/>
  <c r="F8" i="314"/>
  <c r="F7" i="314"/>
  <c r="F5" i="314"/>
  <c r="F4" i="314"/>
  <c r="F59" i="314" l="1"/>
  <c r="G6" i="318" s="1"/>
  <c r="G9" i="318" s="1"/>
  <c r="F88" i="314"/>
  <c r="G7" i="318" s="1"/>
</calcChain>
</file>

<file path=xl/sharedStrings.xml><?xml version="1.0" encoding="utf-8"?>
<sst xmlns="http://schemas.openxmlformats.org/spreadsheetml/2006/main" count="349" uniqueCount="118">
  <si>
    <t>Besturing</t>
  </si>
  <si>
    <t>Sensorlijst</t>
  </si>
  <si>
    <t>Cabineventilator</t>
  </si>
  <si>
    <t>Snelheidsbegrenzer</t>
  </si>
  <si>
    <t>Schachtverlichting</t>
  </si>
  <si>
    <t>Onderhoud</t>
  </si>
  <si>
    <t>Algemeen</t>
  </si>
  <si>
    <r>
      <t xml:space="preserve">Invulinstructies renovatie -en onderhoud van de liften in het Huis van de Provincie Utrecht </t>
    </r>
    <r>
      <rPr>
        <sz val="20"/>
        <rFont val="Calibri"/>
        <family val="2"/>
      </rPr>
      <t>20752</t>
    </r>
  </si>
  <si>
    <t>Modernisering en onderhoud</t>
  </si>
  <si>
    <t>Opdrachtnemer dient in kolom D de bedragen voor de verschillende onderdelen in te vullen.</t>
  </si>
  <si>
    <t>Automatisch zal in kolom F het totaal bedrag per onderdeel worden ingevuld</t>
  </si>
  <si>
    <t>Tarieven buiten de onderhoudsovereenkomst</t>
  </si>
  <si>
    <t>In kolom G dient u de prijzen aan te geven voor de verschillende tarieven.</t>
  </si>
  <si>
    <t>Top 10 liftcomponenten</t>
  </si>
  <si>
    <t>Tevens zijn er twee regels toegevoegd waarin u zelf nog componenten kan toevoegen.</t>
  </si>
  <si>
    <t>Nr*</t>
  </si>
  <si>
    <t>Item/code</t>
  </si>
  <si>
    <t>Omschrijving fabrikaat / type</t>
  </si>
  <si>
    <t>Bedrag per item</t>
  </si>
  <si>
    <t>Aantal</t>
  </si>
  <si>
    <t>Totaal excl. BTW</t>
  </si>
  <si>
    <t xml:space="preserve">Lift 1: - KI-nummer AK 55235 </t>
  </si>
  <si>
    <t>Staalkabels en omloopwielen</t>
  </si>
  <si>
    <t>led</t>
  </si>
  <si>
    <t>Lift 2: - KI-nummer AK 56673</t>
  </si>
  <si>
    <t>Lift 3 - K.I. nummer AK 55236</t>
  </si>
  <si>
    <t>Lift 4 - K.I. nummer AK 55237</t>
  </si>
  <si>
    <t>rubbers onder de snelheidsbegrenzer</t>
  </si>
  <si>
    <t>Lift 5 KI-nummer AK56675</t>
  </si>
  <si>
    <t>Lift 6 - K.I. nummer AK 56676</t>
  </si>
  <si>
    <t>6.1</t>
  </si>
  <si>
    <t>Lift 8 - K.I.-nummer AK 56678</t>
  </si>
  <si>
    <t>Deurrevisie ( cabine- en scachtdeuren)</t>
  </si>
  <si>
    <t>Wormkastolie</t>
  </si>
  <si>
    <t>Lift 9 - K.I.-nummer: AK56679</t>
  </si>
  <si>
    <t>Böhnke/Kollmorgen/Lisa</t>
  </si>
  <si>
    <t xml:space="preserve">Telco of Memco o.g. </t>
  </si>
  <si>
    <t>Aggregaat</t>
  </si>
  <si>
    <t xml:space="preserve">Bucher, Algi </t>
  </si>
  <si>
    <t>Slofvoeringen cabine</t>
  </si>
  <si>
    <t>Cabine- en schachttableaus</t>
  </si>
  <si>
    <t xml:space="preserve">Kronenberg, Schaefer o.g. </t>
  </si>
  <si>
    <t>Cabinebuffers</t>
  </si>
  <si>
    <t>Alco of o.g.</t>
  </si>
  <si>
    <t>Lift 10 - K.I.-nummer: AK56680</t>
  </si>
  <si>
    <t>Lift 11- K.I-nummer AK56674</t>
  </si>
  <si>
    <t>Vervangen van de gebarsten ruit van de cabine</t>
  </si>
  <si>
    <t>Spreekluisterverbinding al deze 10 liftinstallaties</t>
  </si>
  <si>
    <t>12.1</t>
  </si>
  <si>
    <t>Spreekluisterverbinding</t>
  </si>
  <si>
    <t>Aankoopkeuringen t.b.v. liften 8, 9, 10 en 11</t>
  </si>
  <si>
    <t>N.I.v.L. O.G.</t>
  </si>
  <si>
    <t>Subtotaal modernisering</t>
  </si>
  <si>
    <t>aantal Jaar</t>
  </si>
  <si>
    <t>Lift 7 - K.I. nummer AK 56677</t>
  </si>
  <si>
    <t>Subtotaal onderhoud</t>
  </si>
  <si>
    <t>uitkomsten totaal</t>
  </si>
  <si>
    <t>Tarieven buiten het Onderhoudscontract</t>
  </si>
  <si>
    <t>Prijs</t>
  </si>
  <si>
    <t xml:space="preserve">Voorrijtarief tijdens werktijd : </t>
  </si>
  <si>
    <t xml:space="preserve">Uurtarief tijdens werktijd : </t>
  </si>
  <si>
    <t xml:space="preserve">Voorrijtarief buiten werktijd : </t>
  </si>
  <si>
    <t>Uurtarief buiten werktijd :</t>
  </si>
  <si>
    <t>Top 10 kwetsbare componenten</t>
  </si>
  <si>
    <t>Lift 1</t>
  </si>
  <si>
    <t>AK55235</t>
  </si>
  <si>
    <t>Lift 2</t>
  </si>
  <si>
    <t>AK56673</t>
  </si>
  <si>
    <t>Lift 3</t>
  </si>
  <si>
    <t>AK55236</t>
  </si>
  <si>
    <t>Lift 4</t>
  </si>
  <si>
    <t>AK55237</t>
  </si>
  <si>
    <t xml:space="preserve">Frequentieregeling en hoofdstroomrelais : </t>
  </si>
  <si>
    <t xml:space="preserve">Cabinedeuraandrijving : </t>
  </si>
  <si>
    <t xml:space="preserve">Deurrollen : </t>
  </si>
  <si>
    <t>Deursloffen :</t>
  </si>
  <si>
    <t>Deurcontacten:</t>
  </si>
  <si>
    <t>Drukknop:</t>
  </si>
  <si>
    <t>Cabineslofvoering:</t>
  </si>
  <si>
    <t>Tegengewichtsofvoering:</t>
  </si>
  <si>
    <t>Snelheidsbegrenzer:</t>
  </si>
  <si>
    <t>Staalkabels en tractieschijf:</t>
  </si>
  <si>
    <t>Eigen invulling 1:</t>
  </si>
  <si>
    <t>Eigen invulling 2:</t>
  </si>
  <si>
    <t>Lift 5</t>
  </si>
  <si>
    <t>AK56675</t>
  </si>
  <si>
    <t>Lift 6</t>
  </si>
  <si>
    <t>AK56676</t>
  </si>
  <si>
    <t>Lift 7</t>
  </si>
  <si>
    <t>AK56677</t>
  </si>
  <si>
    <t>Lift 8</t>
  </si>
  <si>
    <t>AK56678</t>
  </si>
  <si>
    <t>Lift 9</t>
  </si>
  <si>
    <t>AK56679</t>
  </si>
  <si>
    <t>Lift 10</t>
  </si>
  <si>
    <t>AK56680</t>
  </si>
  <si>
    <t>Lift 11</t>
  </si>
  <si>
    <t>AK56674</t>
  </si>
  <si>
    <t xml:space="preserve">Softstarter en hoofdstroomrelais : </t>
  </si>
  <si>
    <t xml:space="preserve">In kolom E staat het aantal voor u genoteerd. </t>
  </si>
  <si>
    <t>Kolom C</t>
  </si>
  <si>
    <t>Kolom E</t>
  </si>
  <si>
    <t>Kolom F</t>
  </si>
  <si>
    <t>Kolom G</t>
  </si>
  <si>
    <t>Positie 11 en 12</t>
  </si>
  <si>
    <t>Kolommen F, N en V</t>
  </si>
  <si>
    <t>Per liftinstallatie is een lijst opgesteld met kwetsbare componenten. Wij vragen u deze per positie en componenten per liftinstallatie af te prijzen.</t>
  </si>
  <si>
    <t>Bouwkundige kosten t.b.v. alle liften</t>
  </si>
  <si>
    <t xml:space="preserve">Gedaan te </t>
  </si>
  <si>
    <t xml:space="preserve">d.d. </t>
  </si>
  <si>
    <t>Naam Inschrijver</t>
  </si>
  <si>
    <t>Functie</t>
  </si>
  <si>
    <t>Bedrijfsnaam</t>
  </si>
  <si>
    <t>Opdrachtnemer</t>
  </si>
  <si>
    <t>In aparte bijlage seperaat toevoegen met specifiekaties</t>
  </si>
  <si>
    <t>Ondertekening</t>
  </si>
  <si>
    <t>Complete offerte (inschrijfprijs)</t>
  </si>
  <si>
    <t>Tevens vragen wij u om een prijsopgave te doen voor het onderhoud conform de aanbestedingsleidraad en het programma van eisen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</si>
</sst>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_-"/>
    <numFmt numFmtId="165" formatCode="_(&quot;€&quot;* #,##0.00_);_(&quot;€&quot;* \(#,##0.00\);_(&quot;€&quot;* &quot;-&quot;??_);_(@_)"/>
    <numFmt numFmtId="166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0"/>
      <name val="Tahoma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b/>
      <sz val="20"/>
      <name val="Calibri"/>
      <family val="2"/>
    </font>
    <font>
      <sz val="20"/>
      <name val="Calibri"/>
      <family val="2"/>
    </font>
    <font>
      <b/>
      <sz val="16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2">
    <xf numFmtId="0" fontId="0" fillId="0" borderId="0"/>
    <xf numFmtId="0" fontId="2" fillId="0" borderId="0"/>
    <xf numFmtId="0" fontId="2" fillId="0" borderId="0"/>
    <xf numFmtId="0" fontId="2" fillId="0" borderId="0"/>
    <xf numFmtId="165" fontId="4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7" fillId="0" borderId="0">
      <protection locked="0"/>
    </xf>
    <xf numFmtId="0" fontId="6" fillId="0" borderId="0">
      <protection locked="0"/>
    </xf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</cellStyleXfs>
  <cellXfs count="196">
    <xf numFmtId="0" fontId="0" fillId="0" borderId="0" xfId="0"/>
    <xf numFmtId="0" fontId="11" fillId="0" borderId="0" xfId="0" applyFont="1"/>
    <xf numFmtId="0" fontId="11" fillId="2" borderId="4" xfId="0" applyFont="1" applyFill="1" applyBorder="1"/>
    <xf numFmtId="0" fontId="12" fillId="2" borderId="0" xfId="1" applyFont="1" applyFill="1"/>
    <xf numFmtId="0" fontId="11" fillId="2" borderId="0" xfId="0" applyFont="1" applyFill="1"/>
    <xf numFmtId="0" fontId="12" fillId="2" borderId="4" xfId="1" applyFont="1" applyFill="1" applyBorder="1"/>
    <xf numFmtId="0" fontId="14" fillId="2" borderId="4" xfId="1" applyFont="1" applyFill="1" applyBorder="1" applyAlignment="1">
      <alignment horizontal="center"/>
    </xf>
    <xf numFmtId="0" fontId="14" fillId="2" borderId="4" xfId="1" applyFont="1" applyFill="1" applyBorder="1"/>
    <xf numFmtId="0" fontId="15" fillId="2" borderId="0" xfId="0" applyFont="1" applyFill="1"/>
    <xf numFmtId="0" fontId="13" fillId="0" borderId="28" xfId="0" applyFont="1" applyBorder="1" applyAlignment="1">
      <alignment horizontal="center" vertical="top" wrapText="1"/>
    </xf>
    <xf numFmtId="0" fontId="13" fillId="0" borderId="29" xfId="0" applyFont="1" applyBorder="1" applyAlignment="1">
      <alignment vertical="top" wrapText="1"/>
    </xf>
    <xf numFmtId="164" fontId="13" fillId="0" borderId="29" xfId="0" applyNumberFormat="1" applyFont="1" applyBorder="1" applyAlignment="1">
      <alignment vertical="top" wrapText="1"/>
    </xf>
    <xf numFmtId="0" fontId="13" fillId="0" borderId="30" xfId="0" applyFont="1" applyBorder="1" applyAlignment="1">
      <alignment vertical="top" wrapText="1"/>
    </xf>
    <xf numFmtId="164" fontId="13" fillId="0" borderId="31" xfId="0" applyNumberFormat="1" applyFont="1" applyBorder="1" applyAlignment="1">
      <alignment vertical="top" wrapText="1"/>
    </xf>
    <xf numFmtId="0" fontId="11" fillId="0" borderId="11" xfId="0" applyFont="1" applyBorder="1" applyAlignment="1">
      <alignment horizontal="center"/>
    </xf>
    <xf numFmtId="0" fontId="11" fillId="0" borderId="11" xfId="0" applyFont="1" applyBorder="1" applyAlignment="1">
      <alignment wrapText="1"/>
    </xf>
    <xf numFmtId="44" fontId="11" fillId="4" borderId="11" xfId="0" applyNumberFormat="1" applyFont="1" applyFill="1" applyBorder="1"/>
    <xf numFmtId="44" fontId="11" fillId="0" borderId="11" xfId="0" applyNumberFormat="1" applyFont="1" applyBorder="1"/>
    <xf numFmtId="0" fontId="11" fillId="2" borderId="11" xfId="0" applyFont="1" applyFill="1" applyBorder="1" applyAlignment="1">
      <alignment horizontal="center" vertical="center"/>
    </xf>
    <xf numFmtId="0" fontId="11" fillId="2" borderId="11" xfId="0" applyFont="1" applyFill="1" applyBorder="1"/>
    <xf numFmtId="0" fontId="13" fillId="2" borderId="11" xfId="0" applyFont="1" applyFill="1" applyBorder="1"/>
    <xf numFmtId="0" fontId="11" fillId="2" borderId="11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left"/>
    </xf>
    <xf numFmtId="0" fontId="13" fillId="2" borderId="11" xfId="0" applyFont="1" applyFill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11" fillId="0" borderId="25" xfId="0" applyFont="1" applyBorder="1" applyAlignment="1">
      <alignment wrapText="1"/>
    </xf>
    <xf numFmtId="0" fontId="11" fillId="0" borderId="37" xfId="0" applyFont="1" applyBorder="1" applyAlignment="1">
      <alignment horizontal="center"/>
    </xf>
    <xf numFmtId="0" fontId="11" fillId="0" borderId="38" xfId="0" applyFont="1" applyBorder="1" applyAlignment="1">
      <alignment wrapText="1"/>
    </xf>
    <xf numFmtId="0" fontId="11" fillId="0" borderId="24" xfId="0" applyFont="1" applyBorder="1" applyAlignment="1">
      <alignment horizontal="center"/>
    </xf>
    <xf numFmtId="0" fontId="11" fillId="0" borderId="24" xfId="0" applyFont="1" applyBorder="1" applyAlignment="1">
      <alignment wrapText="1"/>
    </xf>
    <xf numFmtId="44" fontId="11" fillId="4" borderId="24" xfId="0" applyNumberFormat="1" applyFont="1" applyFill="1" applyBorder="1"/>
    <xf numFmtId="44" fontId="11" fillId="0" borderId="24" xfId="0" applyNumberFormat="1" applyFont="1" applyBorder="1"/>
    <xf numFmtId="166" fontId="11" fillId="0" borderId="11" xfId="0" applyNumberFormat="1" applyFont="1" applyBorder="1" applyAlignment="1">
      <alignment horizontal="center"/>
    </xf>
    <xf numFmtId="0" fontId="13" fillId="2" borderId="0" xfId="0" applyFont="1" applyFill="1"/>
    <xf numFmtId="0" fontId="11" fillId="0" borderId="40" xfId="0" applyFont="1" applyBorder="1"/>
    <xf numFmtId="0" fontId="11" fillId="0" borderId="41" xfId="0" applyFont="1" applyBorder="1"/>
    <xf numFmtId="0" fontId="11" fillId="0" borderId="42" xfId="0" applyFont="1" applyBorder="1"/>
    <xf numFmtId="44" fontId="13" fillId="0" borderId="43" xfId="0" applyNumberFormat="1" applyFont="1" applyBorder="1"/>
    <xf numFmtId="0" fontId="13" fillId="2" borderId="4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44" fontId="11" fillId="3" borderId="11" xfId="0" applyNumberFormat="1" applyFont="1" applyFill="1" applyBorder="1"/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vertical="center" wrapText="1"/>
    </xf>
    <xf numFmtId="44" fontId="11" fillId="0" borderId="12" xfId="0" applyNumberFormat="1" applyFont="1" applyBorder="1"/>
    <xf numFmtId="0" fontId="11" fillId="2" borderId="1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/>
    </xf>
    <xf numFmtId="0" fontId="11" fillId="2" borderId="10" xfId="0" applyFont="1" applyFill="1" applyBorder="1" applyAlignment="1">
      <alignment horizontal="center"/>
    </xf>
    <xf numFmtId="0" fontId="11" fillId="0" borderId="11" xfId="0" applyFont="1" applyBorder="1" applyAlignment="1">
      <alignment horizontal="left" vertical="center" wrapText="1"/>
    </xf>
    <xf numFmtId="0" fontId="11" fillId="0" borderId="48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2" borderId="11" xfId="0" applyFont="1" applyFill="1" applyBorder="1" applyAlignment="1">
      <alignment vertical="center" wrapText="1"/>
    </xf>
    <xf numFmtId="0" fontId="11" fillId="0" borderId="27" xfId="0" applyFont="1" applyBorder="1"/>
    <xf numFmtId="0" fontId="11" fillId="0" borderId="26" xfId="0" applyFont="1" applyBorder="1"/>
    <xf numFmtId="44" fontId="11" fillId="0" borderId="26" xfId="0" applyNumberFormat="1" applyFont="1" applyBorder="1"/>
    <xf numFmtId="0" fontId="11" fillId="0" borderId="49" xfId="0" applyFont="1" applyBorder="1"/>
    <xf numFmtId="44" fontId="13" fillId="0" borderId="50" xfId="0" applyNumberFormat="1" applyFont="1" applyBorder="1"/>
    <xf numFmtId="0" fontId="11" fillId="2" borderId="5" xfId="0" applyFont="1" applyFill="1" applyBorder="1"/>
    <xf numFmtId="0" fontId="11" fillId="2" borderId="10" xfId="0" applyFont="1" applyFill="1" applyBorder="1"/>
    <xf numFmtId="44" fontId="11" fillId="2" borderId="12" xfId="0" applyNumberFormat="1" applyFont="1" applyFill="1" applyBorder="1"/>
    <xf numFmtId="0" fontId="11" fillId="2" borderId="16" xfId="0" applyFont="1" applyFill="1" applyBorder="1"/>
    <xf numFmtId="0" fontId="11" fillId="2" borderId="17" xfId="0" applyFont="1" applyFill="1" applyBorder="1"/>
    <xf numFmtId="44" fontId="11" fillId="2" borderId="18" xfId="0" applyNumberFormat="1" applyFont="1" applyFill="1" applyBorder="1"/>
    <xf numFmtId="0" fontId="19" fillId="2" borderId="0" xfId="0" applyFont="1" applyFill="1"/>
    <xf numFmtId="0" fontId="19" fillId="2" borderId="2" xfId="0" applyFont="1" applyFill="1" applyBorder="1"/>
    <xf numFmtId="0" fontId="19" fillId="3" borderId="9" xfId="0" applyFont="1" applyFill="1" applyBorder="1"/>
    <xf numFmtId="0" fontId="19" fillId="2" borderId="4" xfId="0" applyFont="1" applyFill="1" applyBorder="1"/>
    <xf numFmtId="0" fontId="19" fillId="2" borderId="5" xfId="0" applyFont="1" applyFill="1" applyBorder="1"/>
    <xf numFmtId="44" fontId="19" fillId="4" borderId="12" xfId="0" applyNumberFormat="1" applyFont="1" applyFill="1" applyBorder="1"/>
    <xf numFmtId="0" fontId="19" fillId="2" borderId="13" xfId="0" applyFont="1" applyFill="1" applyBorder="1"/>
    <xf numFmtId="44" fontId="19" fillId="4" borderId="18" xfId="0" applyNumberFormat="1" applyFont="1" applyFill="1" applyBorder="1"/>
    <xf numFmtId="0" fontId="11" fillId="2" borderId="0" xfId="1" applyFont="1" applyFill="1"/>
    <xf numFmtId="0" fontId="11" fillId="2" borderId="54" xfId="1" applyFont="1" applyFill="1" applyBorder="1"/>
    <xf numFmtId="0" fontId="11" fillId="2" borderId="4" xfId="1" applyFont="1" applyFill="1" applyBorder="1"/>
    <xf numFmtId="0" fontId="11" fillId="2" borderId="13" xfId="1" applyFont="1" applyFill="1" applyBorder="1"/>
    <xf numFmtId="0" fontId="11" fillId="3" borderId="10" xfId="1" applyFont="1" applyFill="1" applyBorder="1"/>
    <xf numFmtId="0" fontId="11" fillId="3" borderId="16" xfId="1" applyFont="1" applyFill="1" applyBorder="1"/>
    <xf numFmtId="0" fontId="11" fillId="2" borderId="7" xfId="1" applyFont="1" applyFill="1" applyBorder="1"/>
    <xf numFmtId="0" fontId="11" fillId="2" borderId="2" xfId="1" applyFont="1" applyFill="1" applyBorder="1"/>
    <xf numFmtId="44" fontId="19" fillId="4" borderId="0" xfId="0" applyNumberFormat="1" applyFont="1" applyFill="1"/>
    <xf numFmtId="44" fontId="19" fillId="2" borderId="0" xfId="0" applyNumberFormat="1" applyFont="1" applyFill="1"/>
    <xf numFmtId="0" fontId="19" fillId="2" borderId="0" xfId="0" applyFont="1" applyFill="1" applyAlignment="1">
      <alignment horizontal="left"/>
    </xf>
    <xf numFmtId="0" fontId="19" fillId="2" borderId="10" xfId="0" applyFont="1" applyFill="1" applyBorder="1" applyAlignment="1">
      <alignment horizontal="center"/>
    </xf>
    <xf numFmtId="0" fontId="19" fillId="2" borderId="16" xfId="0" applyFont="1" applyFill="1" applyBorder="1" applyAlignment="1">
      <alignment horizontal="center"/>
    </xf>
    <xf numFmtId="0" fontId="19" fillId="2" borderId="16" xfId="0" applyFont="1" applyFill="1" applyBorder="1"/>
    <xf numFmtId="43" fontId="19" fillId="4" borderId="12" xfId="0" applyNumberFormat="1" applyFont="1" applyFill="1" applyBorder="1"/>
    <xf numFmtId="43" fontId="19" fillId="4" borderId="18" xfId="0" applyNumberFormat="1" applyFont="1" applyFill="1" applyBorder="1"/>
    <xf numFmtId="44" fontId="11" fillId="2" borderId="11" xfId="0" applyNumberFormat="1" applyFont="1" applyFill="1" applyBorder="1" applyAlignment="1">
      <alignment horizontal="center"/>
    </xf>
    <xf numFmtId="0" fontId="20" fillId="3" borderId="56" xfId="0" applyFont="1" applyFill="1" applyBorder="1" applyAlignment="1">
      <alignment horizontal="center"/>
    </xf>
    <xf numFmtId="49" fontId="11" fillId="4" borderId="55" xfId="0" applyNumberFormat="1" applyFont="1" applyFill="1" applyBorder="1" applyAlignment="1">
      <alignment horizontal="center"/>
    </xf>
    <xf numFmtId="49" fontId="11" fillId="4" borderId="11" xfId="0" applyNumberFormat="1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 vertical="center"/>
    </xf>
    <xf numFmtId="0" fontId="19" fillId="4" borderId="12" xfId="0" applyFont="1" applyFill="1" applyBorder="1"/>
    <xf numFmtId="0" fontId="19" fillId="4" borderId="18" xfId="0" applyFont="1" applyFill="1" applyBorder="1"/>
    <xf numFmtId="0" fontId="19" fillId="2" borderId="16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/>
    </xf>
    <xf numFmtId="0" fontId="15" fillId="2" borderId="17" xfId="0" applyFont="1" applyFill="1" applyBorder="1" applyAlignment="1">
      <alignment horizontal="center"/>
    </xf>
    <xf numFmtId="0" fontId="15" fillId="2" borderId="18" xfId="0" applyFont="1" applyFill="1" applyBorder="1" applyAlignment="1">
      <alignment horizontal="center"/>
    </xf>
    <xf numFmtId="0" fontId="18" fillId="3" borderId="51" xfId="0" applyFont="1" applyFill="1" applyBorder="1" applyAlignment="1">
      <alignment horizontal="center"/>
    </xf>
    <xf numFmtId="0" fontId="18" fillId="3" borderId="52" xfId="0" applyFont="1" applyFill="1" applyBorder="1" applyAlignment="1">
      <alignment horizontal="center"/>
    </xf>
    <xf numFmtId="0" fontId="18" fillId="3" borderId="53" xfId="0" applyFont="1" applyFill="1" applyBorder="1" applyAlignment="1">
      <alignment horizontal="center"/>
    </xf>
    <xf numFmtId="0" fontId="18" fillId="5" borderId="51" xfId="0" applyFont="1" applyFill="1" applyBorder="1" applyAlignment="1">
      <alignment horizontal="center"/>
    </xf>
    <xf numFmtId="0" fontId="18" fillId="5" borderId="52" xfId="0" applyFont="1" applyFill="1" applyBorder="1" applyAlignment="1">
      <alignment horizontal="center"/>
    </xf>
    <xf numFmtId="0" fontId="18" fillId="5" borderId="53" xfId="0" applyFont="1" applyFill="1" applyBorder="1" applyAlignment="1">
      <alignment horizontal="center"/>
    </xf>
    <xf numFmtId="0" fontId="18" fillId="6" borderId="51" xfId="0" applyFont="1" applyFill="1" applyBorder="1" applyAlignment="1">
      <alignment horizontal="center"/>
    </xf>
    <xf numFmtId="0" fontId="18" fillId="6" borderId="52" xfId="0" applyFont="1" applyFill="1" applyBorder="1" applyAlignment="1">
      <alignment horizontal="center"/>
    </xf>
    <xf numFmtId="0" fontId="18" fillId="6" borderId="53" xfId="0" applyFont="1" applyFill="1" applyBorder="1" applyAlignment="1">
      <alignment horizontal="center"/>
    </xf>
    <xf numFmtId="0" fontId="16" fillId="2" borderId="0" xfId="0" applyFont="1" applyFill="1" applyAlignment="1">
      <alignment horizontal="center" vertical="center"/>
    </xf>
    <xf numFmtId="0" fontId="15" fillId="2" borderId="1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10" xfId="0" applyFont="1" applyFill="1" applyBorder="1" applyAlignment="1">
      <alignment horizontal="center"/>
    </xf>
    <xf numFmtId="0" fontId="15" fillId="2" borderId="11" xfId="0" applyFont="1" applyFill="1" applyBorder="1" applyAlignment="1">
      <alignment horizontal="center"/>
    </xf>
    <xf numFmtId="0" fontId="15" fillId="2" borderId="12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left"/>
    </xf>
    <xf numFmtId="0" fontId="11" fillId="2" borderId="1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3" fillId="5" borderId="13" xfId="0" applyFont="1" applyFill="1" applyBorder="1" applyAlignment="1">
      <alignment horizontal="center" vertical="center"/>
    </xf>
    <xf numFmtId="0" fontId="13" fillId="5" borderId="23" xfId="0" applyFont="1" applyFill="1" applyBorder="1" applyAlignment="1">
      <alignment horizontal="center" vertical="center"/>
    </xf>
    <xf numFmtId="0" fontId="11" fillId="2" borderId="55" xfId="0" applyFont="1" applyFill="1" applyBorder="1" applyAlignment="1">
      <alignment horizontal="left"/>
    </xf>
    <xf numFmtId="0" fontId="13" fillId="3" borderId="39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13" fillId="3" borderId="20" xfId="0" applyFont="1" applyFill="1" applyBorder="1" applyAlignment="1">
      <alignment horizontal="center"/>
    </xf>
    <xf numFmtId="44" fontId="11" fillId="3" borderId="22" xfId="0" applyNumberFormat="1" applyFont="1" applyFill="1" applyBorder="1" applyAlignment="1">
      <alignment horizontal="center"/>
    </xf>
    <xf numFmtId="44" fontId="11" fillId="3" borderId="0" xfId="0" applyNumberFormat="1" applyFont="1" applyFill="1" applyAlignment="1">
      <alignment horizontal="center"/>
    </xf>
    <xf numFmtId="44" fontId="11" fillId="3" borderId="35" xfId="0" applyNumberFormat="1" applyFont="1" applyFill="1" applyBorder="1" applyAlignment="1">
      <alignment horizontal="center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/>
    </xf>
    <xf numFmtId="0" fontId="11" fillId="3" borderId="11" xfId="0" applyFont="1" applyFill="1" applyBorder="1" applyAlignment="1">
      <alignment horizontal="center"/>
    </xf>
    <xf numFmtId="0" fontId="13" fillId="3" borderId="32" xfId="0" applyFont="1" applyFill="1" applyBorder="1" applyAlignment="1">
      <alignment horizontal="center"/>
    </xf>
    <xf numFmtId="0" fontId="13" fillId="3" borderId="33" xfId="0" applyFont="1" applyFill="1" applyBorder="1" applyAlignment="1">
      <alignment horizontal="center"/>
    </xf>
    <xf numFmtId="0" fontId="13" fillId="3" borderId="34" xfId="0" applyFont="1" applyFill="1" applyBorder="1" applyAlignment="1">
      <alignment horizontal="center"/>
    </xf>
    <xf numFmtId="0" fontId="13" fillId="5" borderId="11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/>
    </xf>
    <xf numFmtId="164" fontId="13" fillId="3" borderId="11" xfId="0" applyNumberFormat="1" applyFont="1" applyFill="1" applyBorder="1" applyAlignment="1">
      <alignment horizontal="center" vertical="top" wrapText="1"/>
    </xf>
    <xf numFmtId="0" fontId="13" fillId="3" borderId="39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44" fontId="11" fillId="3" borderId="11" xfId="0" applyNumberFormat="1" applyFont="1" applyFill="1" applyBorder="1" applyAlignment="1">
      <alignment horizontal="center"/>
    </xf>
    <xf numFmtId="0" fontId="13" fillId="3" borderId="21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44" fontId="11" fillId="3" borderId="14" xfId="0" applyNumberFormat="1" applyFont="1" applyFill="1" applyBorder="1" applyAlignment="1">
      <alignment horizontal="center"/>
    </xf>
    <xf numFmtId="44" fontId="11" fillId="3" borderId="15" xfId="0" applyNumberFormat="1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44" xfId="0" applyFont="1" applyFill="1" applyBorder="1" applyAlignment="1">
      <alignment horizontal="center" vertical="center" wrapText="1"/>
    </xf>
    <xf numFmtId="0" fontId="13" fillId="5" borderId="45" xfId="0" applyFont="1" applyFill="1" applyBorder="1" applyAlignment="1">
      <alignment horizontal="center" vertical="center" wrapText="1"/>
    </xf>
    <xf numFmtId="0" fontId="13" fillId="5" borderId="46" xfId="0" applyFont="1" applyFill="1" applyBorder="1" applyAlignment="1">
      <alignment horizontal="center" vertical="center" wrapText="1"/>
    </xf>
    <xf numFmtId="0" fontId="13" fillId="3" borderId="47" xfId="0" applyFont="1" applyFill="1" applyBorder="1" applyAlignment="1">
      <alignment horizontal="center"/>
    </xf>
    <xf numFmtId="44" fontId="11" fillId="3" borderId="5" xfId="0" applyNumberFormat="1" applyFont="1" applyFill="1" applyBorder="1" applyAlignment="1">
      <alignment horizontal="center"/>
    </xf>
    <xf numFmtId="0" fontId="13" fillId="5" borderId="10" xfId="0" applyFont="1" applyFill="1" applyBorder="1" applyAlignment="1">
      <alignment horizontal="center" vertical="center"/>
    </xf>
    <xf numFmtId="0" fontId="13" fillId="5" borderId="12" xfId="0" applyFont="1" applyFill="1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 vertical="center"/>
    </xf>
    <xf numFmtId="44" fontId="11" fillId="3" borderId="12" xfId="0" applyNumberFormat="1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10" xfId="0" applyFont="1" applyFill="1" applyBorder="1" applyAlignment="1">
      <alignment horizontal="center" vertical="center" wrapText="1"/>
    </xf>
    <xf numFmtId="164" fontId="13" fillId="3" borderId="12" xfId="0" applyNumberFormat="1" applyFont="1" applyFill="1" applyBorder="1" applyAlignment="1">
      <alignment horizontal="center" vertical="top" wrapText="1"/>
    </xf>
    <xf numFmtId="0" fontId="19" fillId="0" borderId="11" xfId="0" applyFont="1" applyBorder="1" applyAlignment="1">
      <alignment horizontal="left"/>
    </xf>
    <xf numFmtId="0" fontId="20" fillId="3" borderId="11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/>
    </xf>
    <xf numFmtId="0" fontId="19" fillId="3" borderId="8" xfId="0" applyFont="1" applyFill="1" applyBorder="1" applyAlignment="1">
      <alignment horizontal="center"/>
    </xf>
    <xf numFmtId="0" fontId="20" fillId="3" borderId="10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left"/>
    </xf>
    <xf numFmtId="0" fontId="19" fillId="2" borderId="17" xfId="0" applyFont="1" applyFill="1" applyBorder="1" applyAlignment="1">
      <alignment horizontal="left"/>
    </xf>
    <xf numFmtId="0" fontId="20" fillId="5" borderId="1" xfId="0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/>
    </xf>
    <xf numFmtId="0" fontId="20" fillId="5" borderId="3" xfId="0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13" xfId="0" applyFont="1" applyFill="1" applyBorder="1" applyAlignment="1">
      <alignment horizontal="center" vertical="center"/>
    </xf>
    <xf numFmtId="0" fontId="20" fillId="5" borderId="23" xfId="0" applyFont="1" applyFill="1" applyBorder="1" applyAlignment="1">
      <alignment horizontal="center" vertical="center"/>
    </xf>
    <xf numFmtId="0" fontId="19" fillId="4" borderId="60" xfId="0" applyFont="1" applyFill="1" applyBorder="1" applyAlignment="1">
      <alignment horizontal="center"/>
    </xf>
    <xf numFmtId="0" fontId="19" fillId="4" borderId="61" xfId="0" applyFont="1" applyFill="1" applyBorder="1" applyAlignment="1">
      <alignment horizontal="center"/>
    </xf>
    <xf numFmtId="0" fontId="19" fillId="4" borderId="62" xfId="0" applyFont="1" applyFill="1" applyBorder="1" applyAlignment="1">
      <alignment horizontal="center"/>
    </xf>
    <xf numFmtId="0" fontId="19" fillId="2" borderId="10" xfId="0" applyFont="1" applyFill="1" applyBorder="1" applyAlignment="1">
      <alignment horizontal="left"/>
    </xf>
    <xf numFmtId="0" fontId="19" fillId="2" borderId="10" xfId="0" applyFont="1" applyFill="1" applyBorder="1" applyAlignment="1">
      <alignment horizontal="left" vertical="center"/>
    </xf>
    <xf numFmtId="0" fontId="19" fillId="2" borderId="11" xfId="0" applyFont="1" applyFill="1" applyBorder="1" applyAlignment="1">
      <alignment horizontal="left" vertical="center"/>
    </xf>
    <xf numFmtId="0" fontId="19" fillId="2" borderId="16" xfId="0" applyFont="1" applyFill="1" applyBorder="1" applyAlignment="1">
      <alignment horizontal="left" vertical="center"/>
    </xf>
    <xf numFmtId="0" fontId="19" fillId="2" borderId="17" xfId="0" applyFont="1" applyFill="1" applyBorder="1" applyAlignment="1">
      <alignment horizontal="left" vertical="center"/>
    </xf>
    <xf numFmtId="0" fontId="20" fillId="3" borderId="57" xfId="0" applyFont="1" applyFill="1" applyBorder="1" applyAlignment="1">
      <alignment horizontal="center"/>
    </xf>
    <xf numFmtId="0" fontId="20" fillId="3" borderId="58" xfId="0" applyFont="1" applyFill="1" applyBorder="1" applyAlignment="1">
      <alignment horizontal="center"/>
    </xf>
    <xf numFmtId="0" fontId="20" fillId="3" borderId="59" xfId="0" applyFont="1" applyFill="1" applyBorder="1" applyAlignment="1">
      <alignment horizontal="center"/>
    </xf>
    <xf numFmtId="0" fontId="19" fillId="0" borderId="10" xfId="0" applyFont="1" applyBorder="1" applyAlignment="1">
      <alignment horizontal="left"/>
    </xf>
    <xf numFmtId="0" fontId="19" fillId="2" borderId="16" xfId="0" applyFont="1" applyFill="1" applyBorder="1" applyAlignment="1">
      <alignment horizontal="left"/>
    </xf>
    <xf numFmtId="0" fontId="11" fillId="0" borderId="11" xfId="0" applyFont="1" applyBorder="1" applyAlignment="1">
      <alignment vertical="top" wrapText="1"/>
    </xf>
  </cellXfs>
  <cellStyles count="32">
    <cellStyle name="Euro" xfId="4" xr:uid="{00000000-0005-0000-0000-000000000000}"/>
    <cellStyle name="Euro 2" xfId="17" xr:uid="{AFB70420-A173-4240-8F72-F2DF8DFEA01C}"/>
    <cellStyle name="Hyperlink 2" xfId="20" xr:uid="{3702302E-C640-4CDB-ADE9-66F016ECB0CF}"/>
    <cellStyle name="Hyperlink 2 2" xfId="28" xr:uid="{EA242B26-D911-483F-99B1-EFD7E3FEC571}"/>
    <cellStyle name="Hyperlink 3" xfId="26" xr:uid="{6CE39EAD-86C2-485F-8D84-1D15145A1ACE}"/>
    <cellStyle name="Standaard" xfId="0" builtinId="0"/>
    <cellStyle name="Standaard 2" xfId="5" xr:uid="{00000000-0005-0000-0000-000003000000}"/>
    <cellStyle name="Standaard 2 2" xfId="1" xr:uid="{00000000-0005-0000-0000-000004000000}"/>
    <cellStyle name="Standaard 2 2 2" xfId="24" xr:uid="{A0CC9792-93D3-4916-B728-9251181C31C5}"/>
    <cellStyle name="Standaard 2 3" xfId="6" xr:uid="{00000000-0005-0000-0000-000005000000}"/>
    <cellStyle name="Standaard 3" xfId="7" xr:uid="{00000000-0005-0000-0000-000006000000}"/>
    <cellStyle name="Standaard 4" xfId="2" xr:uid="{00000000-0005-0000-0000-000007000000}"/>
    <cellStyle name="Standaard 4 2" xfId="8" xr:uid="{00000000-0005-0000-0000-000008000000}"/>
    <cellStyle name="Standaard 4 2 2" xfId="23" xr:uid="{CC0C16FD-98AC-4337-A38B-1A79D0221964}"/>
    <cellStyle name="Standaard 4 3" xfId="21" xr:uid="{8A91BB12-1BE4-40B0-93F9-3461C5463CF7}"/>
    <cellStyle name="Standaard 5" xfId="9" xr:uid="{00000000-0005-0000-0000-000009000000}"/>
    <cellStyle name="Standaard 5 2" xfId="10" xr:uid="{00000000-0005-0000-0000-00000A000000}"/>
    <cellStyle name="Standaard 5 2 2" xfId="11" xr:uid="{00000000-0005-0000-0000-00000B000000}"/>
    <cellStyle name="Standaard 5 2 3" xfId="3" xr:uid="{00000000-0005-0000-0000-00000C000000}"/>
    <cellStyle name="Standaard 5 3" xfId="12" xr:uid="{00000000-0005-0000-0000-00000D000000}"/>
    <cellStyle name="Standaard 5 3 2" xfId="13" xr:uid="{00000000-0005-0000-0000-00000E000000}"/>
    <cellStyle name="Standaard 5 4" xfId="14" xr:uid="{00000000-0005-0000-0000-00000F000000}"/>
    <cellStyle name="Standaard 6" xfId="15" xr:uid="{00000000-0005-0000-0000-000010000000}"/>
    <cellStyle name="Standaard 6 2" xfId="29" xr:uid="{BD00074B-AD74-4F4D-A13B-83DE36F15198}"/>
    <cellStyle name="Standaard 7" xfId="19" xr:uid="{A3C3FC24-E350-4BBE-B462-C81200E18809}"/>
    <cellStyle name="Standaard 7 2" xfId="31" xr:uid="{00C83343-5C7A-46F5-A723-92AF29CB7F65}"/>
    <cellStyle name="Standaard 8" xfId="27" xr:uid="{E8653E6B-CACE-423F-AF3B-45E721BD4731}"/>
    <cellStyle name="Standaard 9" xfId="30" xr:uid="{13263FFB-AABE-4B05-A9AB-860A180BAB4D}"/>
    <cellStyle name="Valuta 2" xfId="16" xr:uid="{00000000-0005-0000-0000-000011000000}"/>
    <cellStyle name="Valuta 2 2" xfId="18" xr:uid="{2D3A471C-358F-4401-8F9D-A225781BFA73}"/>
    <cellStyle name="Valuta 3" xfId="25" xr:uid="{36DB922D-24D6-4907-A897-1D729D17BBB2}"/>
    <cellStyle name="Valuta 4" xfId="22" xr:uid="{2A08CAAA-F25E-4248-A6B6-1352B51B39DE}"/>
  </cellStyles>
  <dxfs count="0"/>
  <tableStyles count="0" defaultTableStyle="TableStyleMedium2" defaultPivotStyle="PivotStyleLight16"/>
  <colors>
    <mruColors>
      <color rgb="FFE61974"/>
      <color rgb="FF40378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9" dropStyle="combo" dx="16" fmlaLink="#REF!" fmlaRange="#REF!" noThreeD="1" sel="0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1</xdr:col>
          <xdr:colOff>908050</xdr:colOff>
          <xdr:row>1</xdr:row>
          <xdr:rowOff>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 editAs="oneCell">
    <xdr:from>
      <xdr:col>13</xdr:col>
      <xdr:colOff>285750</xdr:colOff>
      <xdr:row>2</xdr:row>
      <xdr:rowOff>76200</xdr:rowOff>
    </xdr:from>
    <xdr:to>
      <xdr:col>17</xdr:col>
      <xdr:colOff>438375</xdr:colOff>
      <xdr:row>5</xdr:row>
      <xdr:rowOff>77774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15300" y="457200"/>
          <a:ext cx="2591025" cy="573074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1</xdr:row>
      <xdr:rowOff>95250</xdr:rowOff>
    </xdr:from>
    <xdr:to>
      <xdr:col>12</xdr:col>
      <xdr:colOff>142709</xdr:colOff>
      <xdr:row>5</xdr:row>
      <xdr:rowOff>40447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" y="285750"/>
          <a:ext cx="6876884" cy="7071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276225</xdr:rowOff>
    </xdr:from>
    <xdr:to>
      <xdr:col>2</xdr:col>
      <xdr:colOff>1381125</xdr:colOff>
      <xdr:row>0</xdr:row>
      <xdr:rowOff>983515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6225"/>
          <a:ext cx="6877050" cy="70729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2095500</xdr:colOff>
      <xdr:row>0</xdr:row>
      <xdr:rowOff>266700</xdr:rowOff>
    </xdr:from>
    <xdr:to>
      <xdr:col>4</xdr:col>
      <xdr:colOff>634121</xdr:colOff>
      <xdr:row>0</xdr:row>
      <xdr:rowOff>971550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91425" y="266700"/>
          <a:ext cx="3186821" cy="704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9</xdr:col>
      <xdr:colOff>195406</xdr:colOff>
      <xdr:row>5</xdr:row>
      <xdr:rowOff>72424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485775"/>
          <a:ext cx="3853006" cy="396274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571500</xdr:colOff>
      <xdr:row>1</xdr:row>
      <xdr:rowOff>104775</xdr:rowOff>
    </xdr:from>
    <xdr:to>
      <xdr:col>15</xdr:col>
      <xdr:colOff>114525</xdr:colOff>
      <xdr:row>5</xdr:row>
      <xdr:rowOff>30149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48300" y="266700"/>
          <a:ext cx="2591025" cy="5730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2</xdr:row>
      <xdr:rowOff>123825</xdr:rowOff>
    </xdr:from>
    <xdr:to>
      <xdr:col>6</xdr:col>
      <xdr:colOff>347806</xdr:colOff>
      <xdr:row>5</xdr:row>
      <xdr:rowOff>34324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447675"/>
          <a:ext cx="3853006" cy="396274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</xdr:colOff>
      <xdr:row>2</xdr:row>
      <xdr:rowOff>47625</xdr:rowOff>
    </xdr:from>
    <xdr:to>
      <xdr:col>11</xdr:col>
      <xdr:colOff>209775</xdr:colOff>
      <xdr:row>5</xdr:row>
      <xdr:rowOff>134924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24350" y="371475"/>
          <a:ext cx="2591025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Blad3">
    <tabColor rgb="FF7030A0"/>
  </sheetPr>
  <dimension ref="A1:AB53"/>
  <sheetViews>
    <sheetView showZeros="0" topLeftCell="F10" zoomScale="70" zoomScaleNormal="70" workbookViewId="0">
      <selection activeCell="O33" sqref="O33"/>
    </sheetView>
  </sheetViews>
  <sheetFormatPr defaultColWidth="9.1796875" defaultRowHeight="42.65" customHeight="1" x14ac:dyDescent="0.35"/>
  <cols>
    <col min="1" max="1" width="2.81640625" style="3" customWidth="1"/>
    <col min="2" max="2" width="23" style="71" bestFit="1" customWidth="1"/>
    <col min="3" max="3" width="0.1796875" style="71" customWidth="1"/>
    <col min="4" max="18" width="9.1796875" style="71"/>
    <col min="19" max="19" width="43.81640625" style="71" customWidth="1"/>
    <col min="20" max="16384" width="9.1796875" style="71"/>
  </cols>
  <sheetData>
    <row r="1" spans="1:28" ht="14.5" x14ac:dyDescent="0.35">
      <c r="A1" s="6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14.5" x14ac:dyDescent="0.35">
      <c r="A2" s="6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14.5" x14ac:dyDescent="0.35">
      <c r="A3" s="6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28" ht="14.5" x14ac:dyDescent="0.35">
      <c r="A4" s="6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28" ht="14.5" x14ac:dyDescent="0.35">
      <c r="A5" s="6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ht="14.5" x14ac:dyDescent="0.35">
      <c r="A6" s="6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14.5" x14ac:dyDescent="0.35">
      <c r="A7" s="6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ht="26" x14ac:dyDescent="0.35">
      <c r="A8" s="6"/>
      <c r="D8" s="107" t="s">
        <v>7</v>
      </c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8"/>
      <c r="U8" s="8"/>
      <c r="V8" s="8"/>
      <c r="W8" s="8"/>
      <c r="X8" s="8"/>
      <c r="Y8" s="8"/>
      <c r="Z8" s="8"/>
      <c r="AA8" s="8"/>
      <c r="AB8" s="8"/>
    </row>
    <row r="9" spans="1:28" ht="14.5" x14ac:dyDescent="0.35">
      <c r="A9" s="6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ht="14.5" x14ac:dyDescent="0.35">
      <c r="A10" s="6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ht="14.5" x14ac:dyDescent="0.35">
      <c r="A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ht="15" thickBot="1" x14ac:dyDescent="0.4">
      <c r="A12" s="5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ht="21.5" thickBot="1" x14ac:dyDescent="0.55000000000000004">
      <c r="A13" s="7"/>
      <c r="B13" s="98" t="s">
        <v>8</v>
      </c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100"/>
      <c r="T13" s="8"/>
      <c r="U13" s="8"/>
      <c r="V13" s="8"/>
      <c r="W13" s="8"/>
      <c r="X13" s="8"/>
      <c r="Y13" s="8"/>
      <c r="Z13" s="8"/>
      <c r="AA13" s="8"/>
      <c r="AB13" s="8"/>
    </row>
    <row r="14" spans="1:28" ht="14.5" x14ac:dyDescent="0.35">
      <c r="A14" s="7"/>
      <c r="B14" s="77"/>
      <c r="C14" s="78"/>
      <c r="D14" s="108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10"/>
      <c r="T14" s="8"/>
      <c r="U14" s="8"/>
      <c r="V14" s="8"/>
      <c r="W14" s="8"/>
      <c r="X14" s="8"/>
      <c r="Y14" s="8"/>
      <c r="Z14" s="8"/>
      <c r="AA14" s="8"/>
      <c r="AB14" s="8"/>
    </row>
    <row r="15" spans="1:28" ht="14.5" x14ac:dyDescent="0.35">
      <c r="A15" s="7"/>
      <c r="B15" s="75" t="s">
        <v>100</v>
      </c>
      <c r="D15" s="111" t="s">
        <v>9</v>
      </c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3"/>
      <c r="T15" s="8"/>
      <c r="U15" s="8"/>
      <c r="V15" s="8"/>
      <c r="W15" s="8"/>
      <c r="X15" s="8"/>
      <c r="Y15" s="8"/>
      <c r="Z15" s="8"/>
      <c r="AA15" s="8"/>
      <c r="AB15" s="8"/>
    </row>
    <row r="16" spans="1:28" ht="14.5" x14ac:dyDescent="0.35">
      <c r="A16" s="7"/>
      <c r="B16" s="75" t="s">
        <v>101</v>
      </c>
      <c r="D16" s="111" t="s">
        <v>99</v>
      </c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3"/>
      <c r="T16" s="8"/>
      <c r="U16" s="8"/>
      <c r="V16" s="8"/>
      <c r="W16" s="8"/>
      <c r="X16" s="8"/>
      <c r="Y16" s="8"/>
      <c r="Z16" s="8"/>
      <c r="AA16" s="8"/>
      <c r="AB16" s="8"/>
    </row>
    <row r="17" spans="1:28" ht="15" thickBot="1" x14ac:dyDescent="0.4">
      <c r="A17" s="7"/>
      <c r="B17" s="76" t="s">
        <v>102</v>
      </c>
      <c r="C17" s="74"/>
      <c r="D17" s="95" t="s">
        <v>10</v>
      </c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7"/>
      <c r="T17" s="8"/>
      <c r="U17" s="8"/>
      <c r="V17" s="8"/>
      <c r="W17" s="8"/>
      <c r="X17" s="8"/>
      <c r="Y17" s="8"/>
      <c r="Z17" s="8"/>
      <c r="AA17" s="8"/>
      <c r="AB17" s="8"/>
    </row>
    <row r="18" spans="1:28" ht="15" thickBot="1" x14ac:dyDescent="0.4">
      <c r="A18" s="7"/>
      <c r="B18" s="73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8"/>
      <c r="T18" s="8"/>
      <c r="U18" s="8"/>
      <c r="V18" s="8"/>
      <c r="W18" s="8"/>
      <c r="X18" s="8"/>
      <c r="Y18" s="8"/>
      <c r="Z18" s="8"/>
      <c r="AA18" s="8"/>
      <c r="AB18" s="8"/>
    </row>
    <row r="19" spans="1:28" ht="21.5" thickBot="1" x14ac:dyDescent="0.55000000000000004">
      <c r="A19" s="7"/>
      <c r="B19" s="101" t="s">
        <v>11</v>
      </c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3"/>
      <c r="T19" s="8"/>
      <c r="U19" s="8"/>
      <c r="V19" s="8"/>
      <c r="W19" s="8"/>
      <c r="X19" s="8"/>
      <c r="Y19" s="8"/>
      <c r="Z19" s="8"/>
      <c r="AA19" s="8"/>
      <c r="AB19" s="8"/>
    </row>
    <row r="20" spans="1:28" ht="14.5" x14ac:dyDescent="0.35">
      <c r="A20" s="7"/>
      <c r="B20" s="72"/>
      <c r="D20" s="119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8"/>
      <c r="T20" s="8"/>
      <c r="U20" s="8"/>
      <c r="V20" s="8"/>
      <c r="W20" s="8"/>
      <c r="X20" s="8"/>
      <c r="Y20" s="8"/>
      <c r="Z20" s="8"/>
      <c r="AA20" s="8"/>
      <c r="AB20" s="8"/>
    </row>
    <row r="21" spans="1:28" ht="15" thickBot="1" x14ac:dyDescent="0.4">
      <c r="A21" s="7"/>
      <c r="B21" s="76" t="s">
        <v>103</v>
      </c>
      <c r="C21" s="74"/>
      <c r="D21" s="95" t="s">
        <v>12</v>
      </c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7"/>
      <c r="T21" s="8"/>
      <c r="U21" s="8"/>
      <c r="V21" s="8"/>
      <c r="W21" s="8"/>
      <c r="X21" s="8"/>
      <c r="Y21" s="8"/>
      <c r="Z21" s="8"/>
      <c r="AA21" s="8"/>
      <c r="AB21" s="8"/>
    </row>
    <row r="22" spans="1:28" ht="15" thickBot="1" x14ac:dyDescent="0.4">
      <c r="A22" s="7"/>
      <c r="B22" s="73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8"/>
      <c r="T22" s="8"/>
      <c r="U22" s="8"/>
      <c r="V22" s="8"/>
      <c r="W22" s="8"/>
      <c r="X22" s="8"/>
      <c r="Y22" s="8"/>
      <c r="Z22" s="8"/>
      <c r="AA22" s="8"/>
      <c r="AB22" s="8"/>
    </row>
    <row r="23" spans="1:28" ht="21.5" thickBot="1" x14ac:dyDescent="0.55000000000000004">
      <c r="A23" s="7"/>
      <c r="B23" s="104" t="s">
        <v>13</v>
      </c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6"/>
      <c r="T23" s="8"/>
      <c r="U23" s="8"/>
      <c r="V23" s="8"/>
      <c r="W23" s="8"/>
      <c r="X23" s="8"/>
      <c r="Y23" s="8"/>
      <c r="Z23" s="8"/>
      <c r="AA23" s="8"/>
      <c r="AB23" s="8"/>
    </row>
    <row r="24" spans="1:28" ht="14.5" x14ac:dyDescent="0.35">
      <c r="A24" s="7"/>
      <c r="B24" s="77"/>
      <c r="C24" s="78"/>
      <c r="D24" s="114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6"/>
      <c r="T24" s="8"/>
      <c r="U24" s="8"/>
      <c r="V24" s="8"/>
      <c r="W24" s="8"/>
      <c r="X24" s="8"/>
      <c r="Y24" s="8"/>
      <c r="Z24" s="8"/>
      <c r="AA24" s="8"/>
      <c r="AB24" s="8"/>
    </row>
    <row r="25" spans="1:28" ht="14.5" x14ac:dyDescent="0.35">
      <c r="B25" s="75" t="s">
        <v>105</v>
      </c>
      <c r="D25" s="111" t="s">
        <v>106</v>
      </c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3"/>
      <c r="T25" s="8"/>
      <c r="U25" s="8"/>
      <c r="V25" s="8"/>
      <c r="W25" s="8"/>
      <c r="X25" s="8"/>
      <c r="Y25" s="8"/>
      <c r="Z25" s="8"/>
      <c r="AA25" s="8"/>
      <c r="AB25" s="8"/>
    </row>
    <row r="26" spans="1:28" ht="15" thickBot="1" x14ac:dyDescent="0.4">
      <c r="B26" s="76" t="s">
        <v>104</v>
      </c>
      <c r="C26" s="74"/>
      <c r="D26" s="95" t="s">
        <v>14</v>
      </c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7"/>
      <c r="T26" s="8"/>
      <c r="U26" s="8"/>
      <c r="V26" s="8"/>
      <c r="W26" s="8"/>
      <c r="X26" s="8"/>
      <c r="Y26" s="8"/>
      <c r="Z26" s="8"/>
      <c r="AA26" s="8"/>
      <c r="AB26" s="8"/>
    </row>
    <row r="27" spans="1:28" ht="14.5" x14ac:dyDescent="0.35"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ht="14.5" x14ac:dyDescent="0.35"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ht="14.5" x14ac:dyDescent="0.35"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ht="14.5" x14ac:dyDescent="0.35"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 ht="14.5" x14ac:dyDescent="0.35"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 ht="14.5" x14ac:dyDescent="0.35"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4:28" ht="14.5" x14ac:dyDescent="0.35"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spans="4:28" ht="14.5" x14ac:dyDescent="0.35"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4:28" ht="14.5" x14ac:dyDescent="0.35"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4:28" ht="14.5" x14ac:dyDescent="0.35"/>
    <row r="37" spans="4:28" ht="14.5" x14ac:dyDescent="0.35"/>
    <row r="38" spans="4:28" ht="14.5" x14ac:dyDescent="0.35"/>
    <row r="39" spans="4:28" ht="14.5" x14ac:dyDescent="0.35"/>
    <row r="40" spans="4:28" ht="14.5" x14ac:dyDescent="0.35"/>
    <row r="41" spans="4:28" ht="14.5" x14ac:dyDescent="0.35"/>
    <row r="42" spans="4:28" ht="14.5" x14ac:dyDescent="0.35"/>
    <row r="43" spans="4:28" ht="14.5" x14ac:dyDescent="0.35"/>
    <row r="44" spans="4:28" ht="14.5" x14ac:dyDescent="0.35"/>
    <row r="45" spans="4:28" ht="14.5" x14ac:dyDescent="0.35"/>
    <row r="46" spans="4:28" ht="14.5" x14ac:dyDescent="0.35"/>
    <row r="47" spans="4:28" ht="14.5" x14ac:dyDescent="0.35"/>
    <row r="48" spans="4:28" ht="14.5" x14ac:dyDescent="0.35"/>
    <row r="49" ht="14.5" x14ac:dyDescent="0.35"/>
    <row r="50" ht="14.5" x14ac:dyDescent="0.35"/>
    <row r="51" ht="14.5" x14ac:dyDescent="0.35"/>
    <row r="52" ht="14.5" x14ac:dyDescent="0.35"/>
    <row r="53" ht="14.5" x14ac:dyDescent="0.35"/>
  </sheetData>
  <mergeCells count="15">
    <mergeCell ref="D24:S24"/>
    <mergeCell ref="D25:S25"/>
    <mergeCell ref="D26:S26"/>
    <mergeCell ref="D18:S18"/>
    <mergeCell ref="D20:S20"/>
    <mergeCell ref="D21:S21"/>
    <mergeCell ref="D22:S22"/>
    <mergeCell ref="D17:S17"/>
    <mergeCell ref="B13:S13"/>
    <mergeCell ref="B19:S19"/>
    <mergeCell ref="B23:S23"/>
    <mergeCell ref="D8:S8"/>
    <mergeCell ref="D14:S14"/>
    <mergeCell ref="D15:S15"/>
    <mergeCell ref="D16:S16"/>
  </mergeCells>
  <phoneticPr fontId="10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print="0" autoLine="0" autoPict="0">
                <anchor mov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908050</xdr:colOff>
                    <xdr:row>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315BF-55E9-4594-A77C-6F6FA98051B3}">
  <dimension ref="B2:G18"/>
  <sheetViews>
    <sheetView workbookViewId="0">
      <selection activeCell="G9" sqref="G9"/>
    </sheetView>
  </sheetViews>
  <sheetFormatPr defaultRowHeight="14.5" x14ac:dyDescent="0.35"/>
  <cols>
    <col min="3" max="3" width="26.54296875" customWidth="1"/>
    <col min="7" max="7" width="19.36328125" customWidth="1"/>
  </cols>
  <sheetData>
    <row r="2" spans="2:7" ht="15" thickBot="1" x14ac:dyDescent="0.4"/>
    <row r="3" spans="2:7" x14ac:dyDescent="0.35">
      <c r="B3" s="122" t="s">
        <v>56</v>
      </c>
      <c r="C3" s="123"/>
      <c r="D3" s="123"/>
      <c r="E3" s="123"/>
      <c r="F3" s="123"/>
      <c r="G3" s="124"/>
    </row>
    <row r="4" spans="2:7" ht="15" thickBot="1" x14ac:dyDescent="0.4">
      <c r="B4" s="125"/>
      <c r="C4" s="126"/>
      <c r="D4" s="126"/>
      <c r="E4" s="126"/>
      <c r="F4" s="126"/>
      <c r="G4" s="127"/>
    </row>
    <row r="5" spans="2:7" x14ac:dyDescent="0.35">
      <c r="B5" s="2"/>
      <c r="C5" s="4"/>
      <c r="D5" s="4"/>
      <c r="E5" s="4"/>
      <c r="F5" s="4"/>
      <c r="G5" s="57"/>
    </row>
    <row r="6" spans="2:7" x14ac:dyDescent="0.35">
      <c r="B6" s="58" t="s">
        <v>52</v>
      </c>
      <c r="C6" s="19"/>
      <c r="D6" s="19"/>
      <c r="E6" s="19"/>
      <c r="F6" s="19"/>
      <c r="G6" s="59">
        <f>'Modernisering en onderhoud'!F59</f>
        <v>0</v>
      </c>
    </row>
    <row r="7" spans="2:7" x14ac:dyDescent="0.35">
      <c r="B7" s="58" t="s">
        <v>55</v>
      </c>
      <c r="C7" s="19"/>
      <c r="D7" s="19"/>
      <c r="E7" s="19"/>
      <c r="F7" s="19"/>
      <c r="G7" s="59">
        <f>'Modernisering en onderhoud'!F88</f>
        <v>0</v>
      </c>
    </row>
    <row r="8" spans="2:7" x14ac:dyDescent="0.35">
      <c r="B8" s="2"/>
      <c r="C8" s="4"/>
      <c r="D8" s="4"/>
      <c r="E8" s="4"/>
      <c r="F8" s="4"/>
      <c r="G8" s="57"/>
    </row>
    <row r="9" spans="2:7" ht="15" thickBot="1" x14ac:dyDescent="0.4">
      <c r="B9" s="60" t="s">
        <v>116</v>
      </c>
      <c r="C9" s="61"/>
      <c r="D9" s="61"/>
      <c r="E9" s="61"/>
      <c r="F9" s="61"/>
      <c r="G9" s="62">
        <f>G6+G7</f>
        <v>0</v>
      </c>
    </row>
    <row r="10" spans="2:7" ht="15" thickBot="1" x14ac:dyDescent="0.4"/>
    <row r="11" spans="2:7" x14ac:dyDescent="0.35">
      <c r="B11" s="122" t="s">
        <v>113</v>
      </c>
      <c r="C11" s="123"/>
      <c r="D11" s="123"/>
      <c r="E11" s="123"/>
      <c r="F11" s="123"/>
      <c r="G11" s="124"/>
    </row>
    <row r="12" spans="2:7" ht="15" thickBot="1" x14ac:dyDescent="0.4">
      <c r="B12" s="125"/>
      <c r="C12" s="126"/>
      <c r="D12" s="126"/>
      <c r="E12" s="126"/>
      <c r="F12" s="126"/>
      <c r="G12" s="127"/>
    </row>
    <row r="13" spans="2:7" x14ac:dyDescent="0.35">
      <c r="B13" s="128" t="s">
        <v>108</v>
      </c>
      <c r="C13" s="128"/>
      <c r="D13" s="128"/>
      <c r="E13" s="128"/>
      <c r="F13" s="128"/>
      <c r="G13" s="89"/>
    </row>
    <row r="14" spans="2:7" x14ac:dyDescent="0.35">
      <c r="B14" s="120" t="s">
        <v>109</v>
      </c>
      <c r="C14" s="120"/>
      <c r="D14" s="120"/>
      <c r="E14" s="120"/>
      <c r="F14" s="120"/>
      <c r="G14" s="90"/>
    </row>
    <row r="15" spans="2:7" x14ac:dyDescent="0.35">
      <c r="B15" s="120" t="s">
        <v>110</v>
      </c>
      <c r="C15" s="120"/>
      <c r="D15" s="120"/>
      <c r="E15" s="120"/>
      <c r="F15" s="120"/>
      <c r="G15" s="90"/>
    </row>
    <row r="16" spans="2:7" x14ac:dyDescent="0.35">
      <c r="B16" s="120" t="s">
        <v>111</v>
      </c>
      <c r="C16" s="120"/>
      <c r="D16" s="120"/>
      <c r="E16" s="120"/>
      <c r="F16" s="120"/>
      <c r="G16" s="90"/>
    </row>
    <row r="17" spans="2:7" x14ac:dyDescent="0.35">
      <c r="B17" s="120" t="s">
        <v>112</v>
      </c>
      <c r="C17" s="120"/>
      <c r="D17" s="120"/>
      <c r="E17" s="120"/>
      <c r="F17" s="120"/>
      <c r="G17" s="90"/>
    </row>
    <row r="18" spans="2:7" x14ac:dyDescent="0.35">
      <c r="B18" s="121" t="s">
        <v>115</v>
      </c>
      <c r="C18" s="121"/>
      <c r="D18" s="121"/>
      <c r="E18" s="121"/>
      <c r="F18" s="121"/>
      <c r="G18" s="91"/>
    </row>
  </sheetData>
  <mergeCells count="8">
    <mergeCell ref="B17:F17"/>
    <mergeCell ref="B18:F18"/>
    <mergeCell ref="B3:G4"/>
    <mergeCell ref="B11:G12"/>
    <mergeCell ref="B13:F13"/>
    <mergeCell ref="B14:F14"/>
    <mergeCell ref="B15:F15"/>
    <mergeCell ref="B16:F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824D4-9398-4AA8-9713-8CDF3D9836FF}">
  <sheetPr>
    <tabColor theme="0" tint="-0.14999847407452621"/>
  </sheetPr>
  <dimension ref="A1:BJ166"/>
  <sheetViews>
    <sheetView tabSelected="1" topLeftCell="A23" zoomScale="70" zoomScaleNormal="70" workbookViewId="0">
      <selection activeCell="C87" sqref="C87"/>
    </sheetView>
  </sheetViews>
  <sheetFormatPr defaultColWidth="9.1796875" defaultRowHeight="14.5" x14ac:dyDescent="0.35"/>
  <cols>
    <col min="1" max="1" width="28.54296875" style="1" customWidth="1"/>
    <col min="2" max="2" width="53.81640625" style="1" customWidth="1"/>
    <col min="3" max="3" width="40.1796875" style="1" customWidth="1"/>
    <col min="4" max="4" width="29.54296875" style="1" customWidth="1"/>
    <col min="5" max="5" width="12.1796875" style="1" bestFit="1" customWidth="1"/>
    <col min="6" max="6" width="28.26953125" style="1" customWidth="1"/>
    <col min="7" max="62" width="9.1796875" style="4"/>
    <col min="63" max="16384" width="9.1796875" style="1"/>
  </cols>
  <sheetData>
    <row r="1" spans="1:6" ht="112.5" customHeight="1" thickBot="1" x14ac:dyDescent="0.4">
      <c r="B1" s="4"/>
      <c r="C1" s="4"/>
      <c r="D1" s="4"/>
      <c r="E1" s="4"/>
      <c r="F1" s="4"/>
    </row>
    <row r="2" spans="1:6" ht="31.5" customHeight="1" thickTop="1" thickBot="1" x14ac:dyDescent="0.4">
      <c r="A2" s="9" t="s">
        <v>15</v>
      </c>
      <c r="B2" s="10" t="s">
        <v>16</v>
      </c>
      <c r="C2" s="10" t="s">
        <v>17</v>
      </c>
      <c r="D2" s="11" t="s">
        <v>18</v>
      </c>
      <c r="E2" s="12" t="s">
        <v>19</v>
      </c>
      <c r="F2" s="13" t="s">
        <v>20</v>
      </c>
    </row>
    <row r="3" spans="1:6" ht="15" customHeight="1" x14ac:dyDescent="0.35">
      <c r="A3" s="138" t="s">
        <v>21</v>
      </c>
      <c r="B3" s="139"/>
      <c r="C3" s="140"/>
      <c r="D3" s="132"/>
      <c r="E3" s="133"/>
      <c r="F3" s="134"/>
    </row>
    <row r="4" spans="1:6" ht="15" customHeight="1" x14ac:dyDescent="0.35">
      <c r="A4" s="14">
        <v>1.1000000000000001</v>
      </c>
      <c r="B4" s="15" t="s">
        <v>22</v>
      </c>
      <c r="C4" s="15"/>
      <c r="D4" s="16"/>
      <c r="E4" s="14">
        <v>1</v>
      </c>
      <c r="F4" s="17">
        <f>+D4*E4</f>
        <v>0</v>
      </c>
    </row>
    <row r="5" spans="1:6" ht="15" customHeight="1" x14ac:dyDescent="0.35">
      <c r="A5" s="14">
        <v>1.2</v>
      </c>
      <c r="B5" s="15" t="s">
        <v>4</v>
      </c>
      <c r="C5" s="15" t="s">
        <v>23</v>
      </c>
      <c r="D5" s="16"/>
      <c r="E5" s="14">
        <v>1</v>
      </c>
      <c r="F5" s="17">
        <f>+D5*E5</f>
        <v>0</v>
      </c>
    </row>
    <row r="6" spans="1:6" ht="15" customHeight="1" x14ac:dyDescent="0.35">
      <c r="A6" s="138" t="s">
        <v>24</v>
      </c>
      <c r="B6" s="139"/>
      <c r="C6" s="140"/>
      <c r="D6" s="132"/>
      <c r="E6" s="133"/>
      <c r="F6" s="134"/>
    </row>
    <row r="7" spans="1:6" ht="15" customHeight="1" x14ac:dyDescent="0.35">
      <c r="A7" s="14">
        <v>2.1</v>
      </c>
      <c r="B7" s="15" t="s">
        <v>22</v>
      </c>
      <c r="C7" s="15"/>
      <c r="D7" s="16"/>
      <c r="E7" s="14">
        <v>1</v>
      </c>
      <c r="F7" s="17">
        <f>+D7*E7</f>
        <v>0</v>
      </c>
    </row>
    <row r="8" spans="1:6" ht="15" customHeight="1" x14ac:dyDescent="0.35">
      <c r="A8" s="14">
        <v>2.2000000000000002</v>
      </c>
      <c r="B8" s="15" t="s">
        <v>4</v>
      </c>
      <c r="C8" s="15" t="s">
        <v>23</v>
      </c>
      <c r="D8" s="16"/>
      <c r="E8" s="14">
        <v>1</v>
      </c>
      <c r="F8" s="17">
        <f>+D8*E8</f>
        <v>0</v>
      </c>
    </row>
    <row r="9" spans="1:6" ht="15" customHeight="1" x14ac:dyDescent="0.35">
      <c r="A9" s="141" t="s">
        <v>25</v>
      </c>
      <c r="B9" s="141"/>
      <c r="C9" s="141"/>
      <c r="D9" s="142"/>
      <c r="E9" s="142"/>
      <c r="F9" s="142"/>
    </row>
    <row r="10" spans="1:6" ht="15" customHeight="1" x14ac:dyDescent="0.35">
      <c r="A10" s="18">
        <v>3.1</v>
      </c>
      <c r="B10" s="19" t="s">
        <v>22</v>
      </c>
      <c r="C10" s="20"/>
      <c r="D10" s="20"/>
      <c r="E10" s="21">
        <v>1</v>
      </c>
      <c r="F10" s="17">
        <f>+D10*E10</f>
        <v>0</v>
      </c>
    </row>
    <row r="11" spans="1:6" ht="15" customHeight="1" x14ac:dyDescent="0.35">
      <c r="A11" s="18">
        <v>3.2</v>
      </c>
      <c r="B11" s="19" t="s">
        <v>4</v>
      </c>
      <c r="C11" s="19" t="s">
        <v>23</v>
      </c>
      <c r="D11" s="19"/>
      <c r="E11" s="21">
        <v>1</v>
      </c>
      <c r="F11" s="17">
        <f>+D11*E11</f>
        <v>0</v>
      </c>
    </row>
    <row r="12" spans="1:6" ht="15" customHeight="1" x14ac:dyDescent="0.35">
      <c r="A12" s="136" t="s">
        <v>26</v>
      </c>
      <c r="B12" s="136"/>
      <c r="C12" s="136"/>
      <c r="D12" s="137"/>
      <c r="E12" s="137"/>
      <c r="F12" s="137"/>
    </row>
    <row r="13" spans="1:6" ht="15" customHeight="1" x14ac:dyDescent="0.35">
      <c r="A13" s="21">
        <v>4.0999999999999996</v>
      </c>
      <c r="B13" s="22" t="s">
        <v>22</v>
      </c>
      <c r="C13" s="23"/>
      <c r="D13" s="19"/>
      <c r="E13" s="21">
        <v>1</v>
      </c>
      <c r="F13" s="17">
        <f>+D13*E13</f>
        <v>0</v>
      </c>
    </row>
    <row r="14" spans="1:6" ht="15" customHeight="1" x14ac:dyDescent="0.35">
      <c r="A14" s="14">
        <v>4.2</v>
      </c>
      <c r="B14" s="15" t="s">
        <v>4</v>
      </c>
      <c r="C14" s="15" t="s">
        <v>23</v>
      </c>
      <c r="D14" s="16"/>
      <c r="E14" s="14">
        <v>1</v>
      </c>
      <c r="F14" s="17">
        <f>D14*E14</f>
        <v>0</v>
      </c>
    </row>
    <row r="15" spans="1:6" ht="15" customHeight="1" x14ac:dyDescent="0.35">
      <c r="A15" s="14">
        <v>4.3</v>
      </c>
      <c r="B15" s="15" t="s">
        <v>27</v>
      </c>
      <c r="C15" s="15"/>
      <c r="D15" s="16"/>
      <c r="E15" s="14">
        <v>1</v>
      </c>
      <c r="F15" s="17">
        <f>+D15*E15</f>
        <v>0</v>
      </c>
    </row>
    <row r="16" spans="1:6" ht="15" customHeight="1" x14ac:dyDescent="0.35">
      <c r="A16" s="136" t="s">
        <v>28</v>
      </c>
      <c r="B16" s="136"/>
      <c r="C16" s="136"/>
      <c r="D16" s="132"/>
      <c r="E16" s="133"/>
      <c r="F16" s="134"/>
    </row>
    <row r="17" spans="1:6" ht="15" customHeight="1" x14ac:dyDescent="0.35">
      <c r="A17" s="24">
        <v>5.0999999999999996</v>
      </c>
      <c r="B17" s="25" t="s">
        <v>22</v>
      </c>
      <c r="C17" s="25"/>
      <c r="D17" s="16"/>
      <c r="E17" s="14">
        <v>1</v>
      </c>
      <c r="F17" s="17">
        <f>+D17*E17</f>
        <v>0</v>
      </c>
    </row>
    <row r="18" spans="1:6" ht="15" customHeight="1" x14ac:dyDescent="0.35">
      <c r="A18" s="26">
        <v>5.2</v>
      </c>
      <c r="B18" s="27" t="s">
        <v>4</v>
      </c>
      <c r="C18" s="27" t="s">
        <v>23</v>
      </c>
      <c r="D18" s="16"/>
      <c r="E18" s="14">
        <v>1</v>
      </c>
      <c r="F18" s="17">
        <f>+D18*E18</f>
        <v>0</v>
      </c>
    </row>
    <row r="19" spans="1:6" ht="15" customHeight="1" x14ac:dyDescent="0.35">
      <c r="A19" s="136" t="s">
        <v>29</v>
      </c>
      <c r="B19" s="136"/>
      <c r="C19" s="136"/>
      <c r="D19" s="137"/>
      <c r="E19" s="137"/>
      <c r="F19" s="137"/>
    </row>
    <row r="20" spans="1:6" ht="15" customHeight="1" x14ac:dyDescent="0.35">
      <c r="A20" s="14" t="s">
        <v>30</v>
      </c>
      <c r="B20" s="15" t="s">
        <v>4</v>
      </c>
      <c r="C20" s="15" t="s">
        <v>23</v>
      </c>
      <c r="D20" s="16"/>
      <c r="E20" s="14">
        <v>1</v>
      </c>
      <c r="F20" s="17">
        <f>D20*E20</f>
        <v>0</v>
      </c>
    </row>
    <row r="21" spans="1:6" ht="15" customHeight="1" x14ac:dyDescent="0.35">
      <c r="A21" s="129" t="s">
        <v>31</v>
      </c>
      <c r="B21" s="130"/>
      <c r="C21" s="131"/>
      <c r="D21" s="132"/>
      <c r="E21" s="133"/>
      <c r="F21" s="134"/>
    </row>
    <row r="22" spans="1:6" ht="15" customHeight="1" x14ac:dyDescent="0.35">
      <c r="A22" s="14">
        <v>8.1</v>
      </c>
      <c r="B22" s="15" t="s">
        <v>32</v>
      </c>
      <c r="C22" s="15"/>
      <c r="D22" s="16"/>
      <c r="E22" s="14">
        <v>4</v>
      </c>
      <c r="F22" s="17">
        <f>+D22*E22</f>
        <v>0</v>
      </c>
    </row>
    <row r="23" spans="1:6" ht="15" customHeight="1" x14ac:dyDescent="0.35">
      <c r="A23" s="14">
        <v>8.1999999999999993</v>
      </c>
      <c r="B23" s="15" t="s">
        <v>33</v>
      </c>
      <c r="C23" s="15"/>
      <c r="D23" s="16"/>
      <c r="E23" s="14">
        <v>1</v>
      </c>
      <c r="F23" s="17">
        <f>+D23*E23</f>
        <v>0</v>
      </c>
    </row>
    <row r="24" spans="1:6" ht="15" customHeight="1" x14ac:dyDescent="0.35">
      <c r="A24" s="14">
        <v>8.3000000000000007</v>
      </c>
      <c r="B24" s="15" t="s">
        <v>4</v>
      </c>
      <c r="C24" s="15" t="s">
        <v>23</v>
      </c>
      <c r="D24" s="16"/>
      <c r="E24" s="14">
        <v>1</v>
      </c>
      <c r="F24" s="17">
        <f t="shared" ref="F24:F25" si="0">+D24*E24</f>
        <v>0</v>
      </c>
    </row>
    <row r="25" spans="1:6" ht="15" customHeight="1" x14ac:dyDescent="0.35">
      <c r="A25" s="28">
        <v>8.4</v>
      </c>
      <c r="B25" s="29" t="s">
        <v>3</v>
      </c>
      <c r="C25" s="29"/>
      <c r="D25" s="30"/>
      <c r="E25" s="28">
        <v>1</v>
      </c>
      <c r="F25" s="31">
        <f t="shared" si="0"/>
        <v>0</v>
      </c>
    </row>
    <row r="26" spans="1:6" ht="15" customHeight="1" x14ac:dyDescent="0.35">
      <c r="A26" s="135" t="s">
        <v>34</v>
      </c>
      <c r="B26" s="135"/>
      <c r="C26" s="135"/>
      <c r="D26" s="143"/>
      <c r="E26" s="143"/>
      <c r="F26" s="143"/>
    </row>
    <row r="27" spans="1:6" x14ac:dyDescent="0.35">
      <c r="A27" s="14">
        <v>9.1</v>
      </c>
      <c r="B27" s="15" t="s">
        <v>0</v>
      </c>
      <c r="C27" s="15" t="s">
        <v>35</v>
      </c>
      <c r="D27" s="16"/>
      <c r="E27" s="14">
        <v>1</v>
      </c>
      <c r="F27" s="17">
        <f>D27*E27</f>
        <v>0</v>
      </c>
    </row>
    <row r="28" spans="1:6" x14ac:dyDescent="0.35">
      <c r="A28" s="14">
        <v>9.1999999999999993</v>
      </c>
      <c r="B28" s="15" t="s">
        <v>32</v>
      </c>
      <c r="C28" s="15"/>
      <c r="D28" s="16"/>
      <c r="E28" s="14">
        <v>4</v>
      </c>
      <c r="F28" s="17">
        <f t="shared" ref="F28:F44" si="1">D28*E28</f>
        <v>0</v>
      </c>
    </row>
    <row r="29" spans="1:6" x14ac:dyDescent="0.35">
      <c r="A29" s="14">
        <v>9.3000000000000007</v>
      </c>
      <c r="B29" s="15" t="s">
        <v>1</v>
      </c>
      <c r="C29" s="15" t="s">
        <v>36</v>
      </c>
      <c r="D29" s="16"/>
      <c r="E29" s="14">
        <v>1</v>
      </c>
      <c r="F29" s="17">
        <f t="shared" si="1"/>
        <v>0</v>
      </c>
    </row>
    <row r="30" spans="1:6" x14ac:dyDescent="0.35">
      <c r="A30" s="14">
        <v>9.4</v>
      </c>
      <c r="B30" s="15" t="s">
        <v>37</v>
      </c>
      <c r="C30" s="15" t="s">
        <v>38</v>
      </c>
      <c r="D30" s="16"/>
      <c r="E30" s="14">
        <v>1</v>
      </c>
      <c r="F30" s="17">
        <f t="shared" si="1"/>
        <v>0</v>
      </c>
    </row>
    <row r="31" spans="1:6" x14ac:dyDescent="0.35">
      <c r="A31" s="14">
        <v>9.5</v>
      </c>
      <c r="B31" s="15" t="s">
        <v>39</v>
      </c>
      <c r="C31" s="15"/>
      <c r="D31" s="16"/>
      <c r="E31" s="14">
        <v>1</v>
      </c>
      <c r="F31" s="17">
        <f t="shared" si="1"/>
        <v>0</v>
      </c>
    </row>
    <row r="32" spans="1:6" x14ac:dyDescent="0.35">
      <c r="A32" s="14">
        <v>9.6</v>
      </c>
      <c r="B32" s="15" t="s">
        <v>40</v>
      </c>
      <c r="C32" s="15" t="s">
        <v>41</v>
      </c>
      <c r="D32" s="16"/>
      <c r="E32" s="14">
        <v>1</v>
      </c>
      <c r="F32" s="17">
        <f t="shared" si="1"/>
        <v>0</v>
      </c>
    </row>
    <row r="33" spans="1:9" x14ac:dyDescent="0.35">
      <c r="A33" s="14">
        <v>9.6999999999999993</v>
      </c>
      <c r="B33" s="15" t="s">
        <v>2</v>
      </c>
      <c r="C33" s="15"/>
      <c r="D33" s="16"/>
      <c r="E33" s="14">
        <v>1</v>
      </c>
      <c r="F33" s="17">
        <f t="shared" si="1"/>
        <v>0</v>
      </c>
    </row>
    <row r="34" spans="1:9" x14ac:dyDescent="0.35">
      <c r="A34" s="14">
        <v>9.8000000000000007</v>
      </c>
      <c r="B34" s="15" t="s">
        <v>42</v>
      </c>
      <c r="C34" s="15" t="s">
        <v>43</v>
      </c>
      <c r="D34" s="16"/>
      <c r="E34" s="14">
        <v>1</v>
      </c>
      <c r="F34" s="17">
        <f t="shared" si="1"/>
        <v>0</v>
      </c>
    </row>
    <row r="35" spans="1:9" x14ac:dyDescent="0.35">
      <c r="A35" s="32">
        <v>9.9</v>
      </c>
      <c r="B35" s="15" t="s">
        <v>4</v>
      </c>
      <c r="C35" s="15" t="s">
        <v>23</v>
      </c>
      <c r="D35" s="16"/>
      <c r="E35" s="14">
        <v>1</v>
      </c>
      <c r="F35" s="17">
        <f t="shared" si="1"/>
        <v>0</v>
      </c>
    </row>
    <row r="36" spans="1:9" x14ac:dyDescent="0.35">
      <c r="A36" s="144" t="s">
        <v>44</v>
      </c>
      <c r="B36" s="145"/>
      <c r="C36" s="146"/>
      <c r="D36" s="147"/>
      <c r="E36" s="147"/>
      <c r="F36" s="147"/>
    </row>
    <row r="37" spans="1:9" x14ac:dyDescent="0.35">
      <c r="A37" s="14">
        <v>10.1</v>
      </c>
      <c r="B37" s="15" t="s">
        <v>0</v>
      </c>
      <c r="C37" s="15" t="s">
        <v>35</v>
      </c>
      <c r="D37" s="16"/>
      <c r="E37" s="14">
        <v>1</v>
      </c>
      <c r="F37" s="17">
        <f t="shared" si="1"/>
        <v>0</v>
      </c>
    </row>
    <row r="38" spans="1:9" x14ac:dyDescent="0.35">
      <c r="A38" s="14">
        <v>10.199999999999999</v>
      </c>
      <c r="B38" s="15" t="s">
        <v>32</v>
      </c>
      <c r="C38" s="15"/>
      <c r="D38" s="16"/>
      <c r="E38" s="14">
        <v>4</v>
      </c>
      <c r="F38" s="17">
        <f t="shared" si="1"/>
        <v>0</v>
      </c>
    </row>
    <row r="39" spans="1:9" x14ac:dyDescent="0.35">
      <c r="A39" s="14">
        <v>10.3</v>
      </c>
      <c r="B39" s="15" t="s">
        <v>1</v>
      </c>
      <c r="C39" s="15" t="s">
        <v>36</v>
      </c>
      <c r="D39" s="16"/>
      <c r="E39" s="14">
        <v>1</v>
      </c>
      <c r="F39" s="17">
        <f t="shared" si="1"/>
        <v>0</v>
      </c>
    </row>
    <row r="40" spans="1:9" x14ac:dyDescent="0.35">
      <c r="A40" s="14">
        <v>10.4</v>
      </c>
      <c r="B40" s="15" t="s">
        <v>37</v>
      </c>
      <c r="C40" s="15" t="s">
        <v>38</v>
      </c>
      <c r="D40" s="16"/>
      <c r="E40" s="14">
        <v>1</v>
      </c>
      <c r="F40" s="17">
        <f t="shared" si="1"/>
        <v>0</v>
      </c>
      <c r="I40" s="33"/>
    </row>
    <row r="41" spans="1:9" x14ac:dyDescent="0.35">
      <c r="A41" s="14">
        <v>10.5</v>
      </c>
      <c r="B41" s="15" t="s">
        <v>39</v>
      </c>
      <c r="C41" s="15"/>
      <c r="D41" s="16"/>
      <c r="E41" s="14">
        <v>1</v>
      </c>
      <c r="F41" s="17">
        <f t="shared" si="1"/>
        <v>0</v>
      </c>
    </row>
    <row r="42" spans="1:9" x14ac:dyDescent="0.35">
      <c r="A42" s="14">
        <v>10.6</v>
      </c>
      <c r="B42" s="15" t="s">
        <v>40</v>
      </c>
      <c r="C42" s="15" t="s">
        <v>41</v>
      </c>
      <c r="D42" s="16"/>
      <c r="E42" s="14">
        <v>1</v>
      </c>
      <c r="F42" s="17">
        <f t="shared" si="1"/>
        <v>0</v>
      </c>
    </row>
    <row r="43" spans="1:9" x14ac:dyDescent="0.35">
      <c r="A43" s="14">
        <v>10.7</v>
      </c>
      <c r="B43" s="15" t="s">
        <v>2</v>
      </c>
      <c r="C43" s="15"/>
      <c r="D43" s="16"/>
      <c r="E43" s="14">
        <v>1</v>
      </c>
      <c r="F43" s="17">
        <f t="shared" si="1"/>
        <v>0</v>
      </c>
    </row>
    <row r="44" spans="1:9" x14ac:dyDescent="0.35">
      <c r="A44" s="14">
        <v>10.8</v>
      </c>
      <c r="B44" s="15" t="s">
        <v>4</v>
      </c>
      <c r="C44" s="15" t="s">
        <v>23</v>
      </c>
      <c r="D44" s="16"/>
      <c r="E44" s="14">
        <v>1</v>
      </c>
      <c r="F44" s="17">
        <f t="shared" si="1"/>
        <v>0</v>
      </c>
    </row>
    <row r="45" spans="1:9" x14ac:dyDescent="0.35">
      <c r="A45" s="129" t="s">
        <v>45</v>
      </c>
      <c r="B45" s="130"/>
      <c r="C45" s="131"/>
      <c r="D45" s="147"/>
      <c r="E45" s="147"/>
      <c r="F45" s="147"/>
    </row>
    <row r="46" spans="1:9" x14ac:dyDescent="0.35">
      <c r="A46" s="14">
        <v>11.1</v>
      </c>
      <c r="B46" s="15" t="s">
        <v>0</v>
      </c>
      <c r="C46" s="15" t="s">
        <v>35</v>
      </c>
      <c r="D46" s="16"/>
      <c r="E46" s="14">
        <v>1</v>
      </c>
      <c r="F46" s="17">
        <f>D46*E46</f>
        <v>0</v>
      </c>
    </row>
    <row r="47" spans="1:9" x14ac:dyDescent="0.35">
      <c r="A47" s="14">
        <v>11.2</v>
      </c>
      <c r="B47" s="15" t="s">
        <v>32</v>
      </c>
      <c r="C47" s="15"/>
      <c r="D47" s="16"/>
      <c r="E47" s="14">
        <v>4</v>
      </c>
      <c r="F47" s="17">
        <f t="shared" ref="F47:F53" si="2">D47*E47</f>
        <v>0</v>
      </c>
    </row>
    <row r="48" spans="1:9" x14ac:dyDescent="0.35">
      <c r="A48" s="14">
        <v>11.3</v>
      </c>
      <c r="B48" s="15" t="s">
        <v>37</v>
      </c>
      <c r="C48" s="15" t="s">
        <v>38</v>
      </c>
      <c r="D48" s="16"/>
      <c r="E48" s="14">
        <v>1</v>
      </c>
      <c r="F48" s="17">
        <f t="shared" si="2"/>
        <v>0</v>
      </c>
    </row>
    <row r="49" spans="1:6" x14ac:dyDescent="0.35">
      <c r="A49" s="14">
        <v>11.4</v>
      </c>
      <c r="B49" s="15" t="s">
        <v>39</v>
      </c>
      <c r="C49" s="15"/>
      <c r="D49" s="16"/>
      <c r="E49" s="14">
        <v>1</v>
      </c>
      <c r="F49" s="17">
        <f t="shared" si="2"/>
        <v>0</v>
      </c>
    </row>
    <row r="50" spans="1:6" x14ac:dyDescent="0.35">
      <c r="A50" s="14">
        <v>11.5</v>
      </c>
      <c r="B50" s="15" t="s">
        <v>40</v>
      </c>
      <c r="C50" s="15" t="s">
        <v>41</v>
      </c>
      <c r="D50" s="16"/>
      <c r="E50" s="14">
        <v>1</v>
      </c>
      <c r="F50" s="17">
        <f t="shared" si="2"/>
        <v>0</v>
      </c>
    </row>
    <row r="51" spans="1:6" x14ac:dyDescent="0.35">
      <c r="A51" s="14">
        <v>11.6</v>
      </c>
      <c r="B51" s="15" t="s">
        <v>2</v>
      </c>
      <c r="C51" s="15"/>
      <c r="D51" s="16"/>
      <c r="E51" s="14">
        <v>1</v>
      </c>
      <c r="F51" s="17">
        <f t="shared" si="2"/>
        <v>0</v>
      </c>
    </row>
    <row r="52" spans="1:6" x14ac:dyDescent="0.35">
      <c r="A52" s="14">
        <v>11.7</v>
      </c>
      <c r="B52" s="15" t="s">
        <v>46</v>
      </c>
      <c r="C52" s="15"/>
      <c r="D52" s="16"/>
      <c r="E52" s="14">
        <v>1</v>
      </c>
      <c r="F52" s="17">
        <f t="shared" si="2"/>
        <v>0</v>
      </c>
    </row>
    <row r="53" spans="1:6" x14ac:dyDescent="0.35">
      <c r="A53" s="14">
        <v>11.8</v>
      </c>
      <c r="B53" s="15" t="s">
        <v>4</v>
      </c>
      <c r="C53" s="15" t="s">
        <v>23</v>
      </c>
      <c r="D53" s="16"/>
      <c r="E53" s="14">
        <v>1</v>
      </c>
      <c r="F53" s="17">
        <f t="shared" si="2"/>
        <v>0</v>
      </c>
    </row>
    <row r="54" spans="1:6" ht="20.25" customHeight="1" x14ac:dyDescent="0.35">
      <c r="A54" s="148" t="s">
        <v>47</v>
      </c>
      <c r="B54" s="148"/>
      <c r="C54" s="149"/>
      <c r="D54" s="150"/>
      <c r="E54" s="151"/>
      <c r="F54" s="151"/>
    </row>
    <row r="55" spans="1:6" x14ac:dyDescent="0.35">
      <c r="A55" s="14" t="s">
        <v>48</v>
      </c>
      <c r="B55" s="15" t="s">
        <v>49</v>
      </c>
      <c r="C55" s="15"/>
      <c r="D55" s="16"/>
      <c r="E55" s="14">
        <v>10</v>
      </c>
      <c r="F55" s="17">
        <f>D55*E55</f>
        <v>0</v>
      </c>
    </row>
    <row r="56" spans="1:6" x14ac:dyDescent="0.35">
      <c r="A56" s="136" t="s">
        <v>6</v>
      </c>
      <c r="B56" s="136"/>
      <c r="C56" s="136"/>
      <c r="D56" s="150"/>
      <c r="E56" s="151"/>
      <c r="F56" s="151"/>
    </row>
    <row r="57" spans="1:6" x14ac:dyDescent="0.35">
      <c r="A57" s="21" t="s">
        <v>6</v>
      </c>
      <c r="B57" s="22" t="s">
        <v>50</v>
      </c>
      <c r="C57" s="22" t="s">
        <v>51</v>
      </c>
      <c r="D57" s="87"/>
      <c r="E57" s="21">
        <v>4</v>
      </c>
      <c r="F57" s="87">
        <f>D57*E57</f>
        <v>0</v>
      </c>
    </row>
    <row r="58" spans="1:6" ht="29" x14ac:dyDescent="0.35">
      <c r="A58" s="14" t="s">
        <v>6</v>
      </c>
      <c r="B58" s="15" t="s">
        <v>107</v>
      </c>
      <c r="C58" s="15" t="s">
        <v>114</v>
      </c>
      <c r="D58" s="16"/>
      <c r="E58" s="14">
        <v>1</v>
      </c>
      <c r="F58" s="17">
        <f>+D58*E58</f>
        <v>0</v>
      </c>
    </row>
    <row r="59" spans="1:6" ht="15" thickBot="1" x14ac:dyDescent="0.4">
      <c r="A59" s="34" t="s">
        <v>52</v>
      </c>
      <c r="B59" s="35"/>
      <c r="C59" s="35"/>
      <c r="D59" s="35"/>
      <c r="E59" s="36"/>
      <c r="F59" s="37">
        <f>F4+F5+F7+F8+F10+F11+F13+F14+F15+F17+F18+F20+F22+F23+F24+F25+F27+F28+F29+F30+F31+F32+F33+F34+F35+F37+F38+F39+F40+F41+F42+F43+F44+F46+F47+F48+F49+F50+F51+F52+F53+F55+F57+F58</f>
        <v>0</v>
      </c>
    </row>
    <row r="60" spans="1:6" ht="15" thickTop="1" x14ac:dyDescent="0.35">
      <c r="A60" s="4"/>
      <c r="B60" s="4"/>
      <c r="C60" s="4"/>
      <c r="D60" s="4"/>
      <c r="E60" s="4"/>
      <c r="F60" s="4"/>
    </row>
    <row r="61" spans="1:6" x14ac:dyDescent="0.35">
      <c r="A61" s="4"/>
      <c r="B61" s="4"/>
      <c r="C61" s="4"/>
      <c r="D61" s="4"/>
      <c r="E61" s="4"/>
      <c r="F61" s="4"/>
    </row>
    <row r="62" spans="1:6" ht="15" thickBot="1" x14ac:dyDescent="0.4">
      <c r="A62" s="4"/>
      <c r="B62" s="4"/>
      <c r="C62" s="4"/>
      <c r="D62" s="4"/>
      <c r="E62" s="4"/>
      <c r="F62" s="4"/>
    </row>
    <row r="63" spans="1:6" x14ac:dyDescent="0.35">
      <c r="A63" s="152" t="s">
        <v>5</v>
      </c>
      <c r="B63" s="153"/>
      <c r="C63" s="153"/>
      <c r="D63" s="153"/>
      <c r="E63" s="153"/>
      <c r="F63" s="154"/>
    </row>
    <row r="64" spans="1:6" ht="15" thickBot="1" x14ac:dyDescent="0.4">
      <c r="A64" s="155"/>
      <c r="B64" s="156"/>
      <c r="C64" s="156"/>
      <c r="D64" s="156"/>
      <c r="E64" s="156"/>
      <c r="F64" s="157"/>
    </row>
    <row r="65" spans="1:10" ht="15" thickTop="1" x14ac:dyDescent="0.35">
      <c r="A65" s="38"/>
      <c r="B65" s="39"/>
      <c r="C65" s="39"/>
      <c r="D65" s="39"/>
      <c r="E65" s="39"/>
      <c r="F65" s="40"/>
    </row>
    <row r="66" spans="1:10" x14ac:dyDescent="0.35">
      <c r="A66" s="136" t="s">
        <v>21</v>
      </c>
      <c r="B66" s="136"/>
      <c r="C66" s="136"/>
      <c r="D66" s="41"/>
      <c r="E66" s="41" t="s">
        <v>53</v>
      </c>
      <c r="F66" s="41"/>
    </row>
    <row r="67" spans="1:10" ht="58" x14ac:dyDescent="0.35">
      <c r="A67" s="42"/>
      <c r="B67" s="43" t="s">
        <v>5</v>
      </c>
      <c r="C67" s="15" t="s">
        <v>117</v>
      </c>
      <c r="D67" s="16"/>
      <c r="E67" s="14">
        <v>5</v>
      </c>
      <c r="F67" s="44">
        <f>+D67*E67</f>
        <v>0</v>
      </c>
    </row>
    <row r="68" spans="1:10" x14ac:dyDescent="0.35">
      <c r="A68" s="158" t="s">
        <v>24</v>
      </c>
      <c r="B68" s="139"/>
      <c r="C68" s="140"/>
      <c r="D68" s="132"/>
      <c r="E68" s="133"/>
      <c r="F68" s="159"/>
    </row>
    <row r="69" spans="1:10" ht="58" x14ac:dyDescent="0.35">
      <c r="A69" s="42"/>
      <c r="B69" s="43" t="s">
        <v>5</v>
      </c>
      <c r="C69" s="15" t="s">
        <v>117</v>
      </c>
      <c r="D69" s="16"/>
      <c r="E69" s="14">
        <v>5</v>
      </c>
      <c r="F69" s="44">
        <f>+D69*E69</f>
        <v>0</v>
      </c>
    </row>
    <row r="70" spans="1:10" x14ac:dyDescent="0.35">
      <c r="A70" s="160" t="s">
        <v>25</v>
      </c>
      <c r="B70" s="141"/>
      <c r="C70" s="141"/>
      <c r="D70" s="142"/>
      <c r="E70" s="142"/>
      <c r="F70" s="161"/>
    </row>
    <row r="71" spans="1:10" ht="58" x14ac:dyDescent="0.35">
      <c r="A71" s="45"/>
      <c r="B71" s="43" t="s">
        <v>5</v>
      </c>
      <c r="C71" s="15" t="s">
        <v>117</v>
      </c>
      <c r="D71" s="16"/>
      <c r="E71" s="21">
        <v>5</v>
      </c>
      <c r="F71" s="44">
        <f>+D71*E71</f>
        <v>0</v>
      </c>
    </row>
    <row r="72" spans="1:10" x14ac:dyDescent="0.35">
      <c r="A72" s="162" t="s">
        <v>26</v>
      </c>
      <c r="B72" s="136"/>
      <c r="C72" s="136"/>
      <c r="D72" s="137"/>
      <c r="E72" s="137"/>
      <c r="F72" s="163"/>
      <c r="J72" s="46"/>
    </row>
    <row r="73" spans="1:10" ht="120.75" customHeight="1" x14ac:dyDescent="0.35">
      <c r="A73" s="47"/>
      <c r="B73" s="48" t="s">
        <v>5</v>
      </c>
      <c r="C73" s="195" t="s">
        <v>117</v>
      </c>
      <c r="D73" s="16"/>
      <c r="E73" s="21">
        <v>5</v>
      </c>
      <c r="F73" s="44">
        <f>+D73*E73</f>
        <v>0</v>
      </c>
    </row>
    <row r="74" spans="1:10" x14ac:dyDescent="0.35">
      <c r="A74" s="162" t="s">
        <v>28</v>
      </c>
      <c r="B74" s="136"/>
      <c r="C74" s="136"/>
      <c r="D74" s="132"/>
      <c r="E74" s="133"/>
      <c r="F74" s="159"/>
    </row>
    <row r="75" spans="1:10" ht="58" x14ac:dyDescent="0.35">
      <c r="A75" s="49"/>
      <c r="B75" s="43" t="s">
        <v>5</v>
      </c>
      <c r="C75" s="15" t="s">
        <v>117</v>
      </c>
      <c r="D75" s="16"/>
      <c r="E75" s="14">
        <v>5</v>
      </c>
      <c r="F75" s="44">
        <f>+D75*E75</f>
        <v>0</v>
      </c>
    </row>
    <row r="76" spans="1:10" ht="18.75" customHeight="1" x14ac:dyDescent="0.35">
      <c r="A76" s="162" t="s">
        <v>29</v>
      </c>
      <c r="B76" s="136"/>
      <c r="C76" s="136"/>
      <c r="D76" s="137"/>
      <c r="E76" s="137"/>
      <c r="F76" s="163"/>
    </row>
    <row r="77" spans="1:10" x14ac:dyDescent="0.35">
      <c r="A77" s="42"/>
      <c r="B77" s="43" t="s">
        <v>5</v>
      </c>
      <c r="C77" s="15"/>
      <c r="D77" s="16"/>
      <c r="E77" s="14">
        <v>5</v>
      </c>
      <c r="F77" s="44">
        <f>D77*E77</f>
        <v>0</v>
      </c>
    </row>
    <row r="78" spans="1:10" x14ac:dyDescent="0.35">
      <c r="A78" s="162" t="s">
        <v>54</v>
      </c>
      <c r="B78" s="136"/>
      <c r="C78" s="136"/>
      <c r="D78" s="137"/>
      <c r="E78" s="137"/>
      <c r="F78" s="163"/>
    </row>
    <row r="79" spans="1:10" ht="58" x14ac:dyDescent="0.35">
      <c r="A79" s="50"/>
      <c r="B79" s="43" t="s">
        <v>5</v>
      </c>
      <c r="C79" s="15" t="s">
        <v>117</v>
      </c>
      <c r="D79" s="16"/>
      <c r="E79" s="14">
        <v>4</v>
      </c>
      <c r="F79" s="44">
        <f>D79*E79</f>
        <v>0</v>
      </c>
    </row>
    <row r="80" spans="1:10" x14ac:dyDescent="0.35">
      <c r="A80" s="166" t="s">
        <v>31</v>
      </c>
      <c r="B80" s="130"/>
      <c r="C80" s="131"/>
      <c r="D80" s="132"/>
      <c r="E80" s="133"/>
      <c r="F80" s="159"/>
    </row>
    <row r="81" spans="1:6" ht="58" x14ac:dyDescent="0.35">
      <c r="A81" s="47"/>
      <c r="B81" s="51" t="s">
        <v>5</v>
      </c>
      <c r="C81" s="15" t="s">
        <v>117</v>
      </c>
      <c r="D81" s="16"/>
      <c r="E81" s="14">
        <v>5</v>
      </c>
      <c r="F81" s="44">
        <f>+D81*E81</f>
        <v>0</v>
      </c>
    </row>
    <row r="82" spans="1:6" x14ac:dyDescent="0.35">
      <c r="A82" s="167" t="s">
        <v>34</v>
      </c>
      <c r="B82" s="135"/>
      <c r="C82" s="135"/>
      <c r="D82" s="143"/>
      <c r="E82" s="143"/>
      <c r="F82" s="168"/>
    </row>
    <row r="83" spans="1:6" ht="58" x14ac:dyDescent="0.35">
      <c r="A83" s="42"/>
      <c r="B83" s="43" t="s">
        <v>5</v>
      </c>
      <c r="C83" s="15" t="s">
        <v>117</v>
      </c>
      <c r="D83" s="16"/>
      <c r="E83" s="14">
        <v>5</v>
      </c>
      <c r="F83" s="44">
        <f>D83*E83</f>
        <v>0</v>
      </c>
    </row>
    <row r="84" spans="1:6" x14ac:dyDescent="0.35">
      <c r="A84" s="164" t="s">
        <v>44</v>
      </c>
      <c r="B84" s="145"/>
      <c r="C84" s="146"/>
      <c r="D84" s="147"/>
      <c r="E84" s="147"/>
      <c r="F84" s="165"/>
    </row>
    <row r="85" spans="1:6" ht="58" x14ac:dyDescent="0.35">
      <c r="A85" s="42"/>
      <c r="B85" s="43" t="s">
        <v>5</v>
      </c>
      <c r="C85" s="15" t="s">
        <v>117</v>
      </c>
      <c r="D85" s="16"/>
      <c r="E85" s="14">
        <v>5</v>
      </c>
      <c r="F85" s="44">
        <f t="shared" ref="F85" si="3">D85*E85</f>
        <v>0</v>
      </c>
    </row>
    <row r="86" spans="1:6" ht="19.5" customHeight="1" x14ac:dyDescent="0.35">
      <c r="A86" s="166" t="s">
        <v>45</v>
      </c>
      <c r="B86" s="130"/>
      <c r="C86" s="131"/>
      <c r="D86" s="147"/>
      <c r="E86" s="147"/>
      <c r="F86" s="165"/>
    </row>
    <row r="87" spans="1:6" ht="58" x14ac:dyDescent="0.35">
      <c r="A87" s="42"/>
      <c r="B87" s="43" t="s">
        <v>5</v>
      </c>
      <c r="C87" s="15" t="s">
        <v>117</v>
      </c>
      <c r="D87" s="16"/>
      <c r="E87" s="14">
        <v>5</v>
      </c>
      <c r="F87" s="44">
        <f>D87*E87</f>
        <v>0</v>
      </c>
    </row>
    <row r="88" spans="1:6" ht="15" thickBot="1" x14ac:dyDescent="0.4">
      <c r="A88" s="52" t="s">
        <v>55</v>
      </c>
      <c r="B88" s="53"/>
      <c r="C88" s="53"/>
      <c r="D88" s="54">
        <f>D67+D69+D71+D73+D75+D77+D79+D81+D83+D85+D87</f>
        <v>0</v>
      </c>
      <c r="E88" s="55"/>
      <c r="F88" s="56">
        <f>F67+F69+F71+F73+F75+F77+F79+F81+F83+F85+F87</f>
        <v>0</v>
      </c>
    </row>
    <row r="89" spans="1:6" x14ac:dyDescent="0.35">
      <c r="A89" s="4"/>
      <c r="B89" s="4"/>
      <c r="C89" s="4"/>
      <c r="D89" s="4"/>
      <c r="E89" s="4"/>
      <c r="F89" s="4"/>
    </row>
    <row r="90" spans="1:6" x14ac:dyDescent="0.35">
      <c r="A90" s="4"/>
      <c r="B90" s="4"/>
      <c r="C90" s="4"/>
      <c r="D90" s="4"/>
      <c r="E90" s="4"/>
      <c r="F90" s="4"/>
    </row>
    <row r="91" spans="1:6" x14ac:dyDescent="0.35">
      <c r="A91" s="4"/>
      <c r="B91" s="4"/>
      <c r="C91" s="4"/>
      <c r="D91" s="4"/>
      <c r="E91" s="4"/>
      <c r="F91" s="4"/>
    </row>
    <row r="92" spans="1:6" x14ac:dyDescent="0.35">
      <c r="A92" s="4"/>
      <c r="B92" s="4"/>
      <c r="C92" s="4"/>
      <c r="D92" s="4"/>
      <c r="E92" s="4"/>
      <c r="F92" s="4"/>
    </row>
    <row r="93" spans="1:6" x14ac:dyDescent="0.35">
      <c r="A93" s="4"/>
      <c r="B93" s="4"/>
      <c r="C93" s="4"/>
      <c r="D93" s="4"/>
      <c r="E93" s="4"/>
      <c r="F93" s="4"/>
    </row>
    <row r="94" spans="1:6" x14ac:dyDescent="0.35">
      <c r="A94" s="4"/>
      <c r="B94" s="4"/>
      <c r="C94" s="4"/>
      <c r="D94" s="4"/>
      <c r="E94" s="4"/>
      <c r="F94" s="4"/>
    </row>
    <row r="95" spans="1:6" x14ac:dyDescent="0.35">
      <c r="A95" s="4"/>
      <c r="B95" s="4"/>
      <c r="C95" s="4"/>
      <c r="D95" s="4"/>
      <c r="E95" s="4"/>
      <c r="F95" s="4"/>
    </row>
    <row r="96" spans="1:6" x14ac:dyDescent="0.35">
      <c r="A96" s="4"/>
      <c r="B96" s="4"/>
      <c r="C96" s="4"/>
      <c r="D96" s="4"/>
      <c r="E96" s="4"/>
      <c r="F96" s="4"/>
    </row>
    <row r="97" spans="1:6" x14ac:dyDescent="0.35">
      <c r="A97" s="4"/>
      <c r="B97" s="4"/>
      <c r="C97" s="4"/>
      <c r="D97" s="4"/>
      <c r="E97" s="4"/>
      <c r="F97" s="4"/>
    </row>
    <row r="98" spans="1:6" x14ac:dyDescent="0.35">
      <c r="A98" s="4"/>
      <c r="B98" s="4"/>
      <c r="C98" s="4"/>
      <c r="D98" s="4"/>
      <c r="E98" s="4"/>
      <c r="F98" s="4"/>
    </row>
    <row r="99" spans="1:6" x14ac:dyDescent="0.35">
      <c r="A99" s="4"/>
      <c r="B99" s="4"/>
      <c r="C99" s="4"/>
      <c r="D99" s="4"/>
      <c r="E99" s="4"/>
      <c r="F99" s="4"/>
    </row>
    <row r="100" spans="1:6" x14ac:dyDescent="0.35">
      <c r="A100" s="4"/>
      <c r="B100" s="4"/>
      <c r="C100" s="4"/>
      <c r="D100" s="4"/>
      <c r="E100" s="4"/>
      <c r="F100" s="4"/>
    </row>
    <row r="101" spans="1:6" x14ac:dyDescent="0.35">
      <c r="A101" s="4"/>
      <c r="B101" s="4"/>
      <c r="C101" s="4"/>
      <c r="D101" s="4"/>
      <c r="E101" s="4"/>
      <c r="F101" s="4"/>
    </row>
    <row r="102" spans="1:6" x14ac:dyDescent="0.35">
      <c r="A102" s="4"/>
      <c r="B102" s="4"/>
      <c r="C102" s="4"/>
      <c r="D102" s="4"/>
      <c r="E102" s="4"/>
      <c r="F102" s="4"/>
    </row>
    <row r="103" spans="1:6" x14ac:dyDescent="0.35">
      <c r="A103" s="4"/>
      <c r="B103" s="4"/>
      <c r="C103" s="4"/>
      <c r="D103" s="4"/>
      <c r="E103" s="4"/>
      <c r="F103" s="4"/>
    </row>
    <row r="104" spans="1:6" x14ac:dyDescent="0.35">
      <c r="A104" s="4"/>
      <c r="B104" s="4"/>
      <c r="C104" s="4"/>
      <c r="D104" s="4"/>
      <c r="E104" s="4"/>
      <c r="F104" s="4"/>
    </row>
    <row r="105" spans="1:6" x14ac:dyDescent="0.35">
      <c r="A105" s="4"/>
      <c r="B105" s="4"/>
      <c r="C105" s="4"/>
      <c r="D105" s="4"/>
      <c r="E105" s="4"/>
      <c r="F105" s="4"/>
    </row>
    <row r="106" spans="1:6" x14ac:dyDescent="0.35">
      <c r="A106" s="4"/>
      <c r="B106" s="4"/>
      <c r="C106" s="4"/>
      <c r="D106" s="4"/>
      <c r="E106" s="4"/>
      <c r="F106" s="4"/>
    </row>
    <row r="107" spans="1:6" x14ac:dyDescent="0.35">
      <c r="A107" s="4"/>
      <c r="B107" s="4"/>
      <c r="C107" s="4"/>
      <c r="D107" s="4"/>
      <c r="E107" s="4"/>
      <c r="F107" s="4"/>
    </row>
    <row r="108" spans="1:6" x14ac:dyDescent="0.35">
      <c r="A108" s="4"/>
      <c r="B108" s="4"/>
      <c r="C108" s="4"/>
      <c r="D108" s="4"/>
      <c r="E108" s="4"/>
      <c r="F108" s="4"/>
    </row>
    <row r="109" spans="1:6" x14ac:dyDescent="0.35">
      <c r="A109" s="4"/>
      <c r="B109" s="4"/>
      <c r="C109" s="4"/>
      <c r="D109" s="4"/>
      <c r="E109" s="4"/>
      <c r="F109" s="4"/>
    </row>
    <row r="110" spans="1:6" x14ac:dyDescent="0.35">
      <c r="A110" s="4"/>
      <c r="B110" s="4"/>
      <c r="C110" s="4"/>
      <c r="D110" s="4"/>
      <c r="E110" s="4"/>
      <c r="F110" s="4"/>
    </row>
    <row r="111" spans="1:6" x14ac:dyDescent="0.35">
      <c r="A111" s="4"/>
      <c r="B111" s="4"/>
      <c r="C111" s="4"/>
      <c r="D111" s="4"/>
      <c r="E111" s="4"/>
      <c r="F111" s="4"/>
    </row>
    <row r="112" spans="1:6" x14ac:dyDescent="0.35">
      <c r="A112" s="4"/>
      <c r="B112" s="4"/>
      <c r="C112" s="4"/>
      <c r="D112" s="4"/>
      <c r="E112" s="4"/>
      <c r="F112" s="4"/>
    </row>
    <row r="113" spans="1:6" x14ac:dyDescent="0.35">
      <c r="A113" s="4"/>
      <c r="B113" s="4"/>
      <c r="C113" s="4"/>
      <c r="D113" s="4"/>
      <c r="E113" s="4"/>
      <c r="F113" s="4"/>
    </row>
    <row r="114" spans="1:6" x14ac:dyDescent="0.35">
      <c r="A114" s="4"/>
      <c r="B114" s="4"/>
      <c r="C114" s="4"/>
      <c r="D114" s="4"/>
      <c r="E114" s="4"/>
      <c r="F114" s="4"/>
    </row>
    <row r="115" spans="1:6" x14ac:dyDescent="0.35">
      <c r="A115" s="4"/>
      <c r="B115" s="4"/>
      <c r="C115" s="4"/>
      <c r="D115" s="4"/>
      <c r="E115" s="4"/>
      <c r="F115" s="4"/>
    </row>
    <row r="116" spans="1:6" x14ac:dyDescent="0.35">
      <c r="A116" s="4"/>
      <c r="B116" s="4"/>
      <c r="C116" s="4"/>
      <c r="D116" s="4"/>
      <c r="E116" s="4"/>
      <c r="F116" s="4"/>
    </row>
    <row r="117" spans="1:6" x14ac:dyDescent="0.35">
      <c r="A117" s="4"/>
      <c r="B117" s="4"/>
      <c r="C117" s="4"/>
      <c r="D117" s="4"/>
      <c r="E117" s="4"/>
      <c r="F117" s="4"/>
    </row>
    <row r="118" spans="1:6" x14ac:dyDescent="0.35">
      <c r="A118" s="4"/>
      <c r="B118" s="4"/>
      <c r="C118" s="4"/>
      <c r="D118" s="4"/>
      <c r="E118" s="4"/>
      <c r="F118" s="4"/>
    </row>
    <row r="119" spans="1:6" x14ac:dyDescent="0.35">
      <c r="A119" s="4"/>
      <c r="B119" s="4"/>
      <c r="C119" s="4"/>
      <c r="D119" s="4"/>
      <c r="E119" s="4"/>
      <c r="F119" s="4"/>
    </row>
    <row r="120" spans="1:6" x14ac:dyDescent="0.35">
      <c r="A120" s="4"/>
      <c r="B120" s="4"/>
      <c r="C120" s="4"/>
      <c r="D120" s="4"/>
      <c r="E120" s="4"/>
      <c r="F120" s="4"/>
    </row>
    <row r="121" spans="1:6" x14ac:dyDescent="0.35">
      <c r="A121" s="4"/>
      <c r="B121" s="4"/>
      <c r="C121" s="4"/>
      <c r="D121" s="4"/>
      <c r="E121" s="4"/>
      <c r="F121" s="4"/>
    </row>
    <row r="122" spans="1:6" x14ac:dyDescent="0.35">
      <c r="A122" s="4"/>
      <c r="B122" s="4"/>
      <c r="C122" s="4"/>
      <c r="D122" s="4"/>
      <c r="E122" s="4"/>
      <c r="F122" s="4"/>
    </row>
    <row r="123" spans="1:6" x14ac:dyDescent="0.35">
      <c r="A123" s="4"/>
      <c r="B123" s="4"/>
      <c r="C123" s="4"/>
      <c r="D123" s="4"/>
      <c r="E123" s="4"/>
      <c r="F123" s="4"/>
    </row>
    <row r="124" spans="1:6" x14ac:dyDescent="0.35">
      <c r="A124" s="4"/>
      <c r="B124" s="4"/>
      <c r="C124" s="4"/>
      <c r="D124" s="4"/>
      <c r="E124" s="4"/>
      <c r="F124" s="4"/>
    </row>
    <row r="125" spans="1:6" x14ac:dyDescent="0.35">
      <c r="A125" s="4"/>
      <c r="B125" s="4"/>
      <c r="C125" s="4"/>
      <c r="D125" s="4"/>
      <c r="E125" s="4"/>
      <c r="F125" s="4"/>
    </row>
    <row r="126" spans="1:6" x14ac:dyDescent="0.35">
      <c r="A126" s="4"/>
      <c r="B126" s="4"/>
      <c r="C126" s="4"/>
      <c r="D126" s="4"/>
      <c r="E126" s="4"/>
      <c r="F126" s="4"/>
    </row>
    <row r="127" spans="1:6" x14ac:dyDescent="0.35">
      <c r="A127" s="4"/>
      <c r="B127" s="4"/>
      <c r="C127" s="4"/>
      <c r="D127" s="4"/>
      <c r="E127" s="4"/>
      <c r="F127" s="4"/>
    </row>
    <row r="128" spans="1:6" x14ac:dyDescent="0.35">
      <c r="A128" s="4"/>
      <c r="B128" s="4"/>
      <c r="C128" s="4"/>
      <c r="D128" s="4"/>
      <c r="E128" s="4"/>
      <c r="F128" s="4"/>
    </row>
    <row r="129" spans="1:6" x14ac:dyDescent="0.35">
      <c r="A129" s="4"/>
      <c r="B129" s="4"/>
      <c r="C129" s="4"/>
      <c r="D129" s="4"/>
      <c r="E129" s="4"/>
      <c r="F129" s="4"/>
    </row>
    <row r="130" spans="1:6" x14ac:dyDescent="0.35">
      <c r="A130" s="4"/>
      <c r="B130" s="4"/>
      <c r="C130" s="4"/>
      <c r="D130" s="4"/>
      <c r="E130" s="4"/>
      <c r="F130" s="4"/>
    </row>
    <row r="131" spans="1:6" x14ac:dyDescent="0.35">
      <c r="A131" s="4"/>
      <c r="B131" s="4"/>
      <c r="C131" s="4"/>
      <c r="D131" s="4"/>
      <c r="E131" s="4"/>
      <c r="F131" s="4"/>
    </row>
    <row r="132" spans="1:6" x14ac:dyDescent="0.35">
      <c r="A132" s="4"/>
      <c r="B132" s="4"/>
      <c r="C132" s="4"/>
      <c r="D132" s="4"/>
      <c r="E132" s="4"/>
      <c r="F132" s="4"/>
    </row>
    <row r="133" spans="1:6" x14ac:dyDescent="0.35">
      <c r="A133" s="4"/>
      <c r="B133" s="4"/>
      <c r="C133" s="4"/>
      <c r="D133" s="4"/>
      <c r="E133" s="4"/>
      <c r="F133" s="4"/>
    </row>
    <row r="134" spans="1:6" x14ac:dyDescent="0.35">
      <c r="A134" s="4"/>
      <c r="B134" s="4"/>
      <c r="C134" s="4"/>
      <c r="D134" s="4"/>
      <c r="E134" s="4"/>
      <c r="F134" s="4"/>
    </row>
    <row r="135" spans="1:6" x14ac:dyDescent="0.35">
      <c r="A135" s="4"/>
      <c r="B135" s="4"/>
      <c r="C135" s="4"/>
      <c r="D135" s="4"/>
      <c r="E135" s="4"/>
      <c r="F135" s="4"/>
    </row>
    <row r="136" spans="1:6" x14ac:dyDescent="0.35">
      <c r="A136" s="4"/>
      <c r="B136" s="4"/>
      <c r="C136" s="4"/>
      <c r="D136" s="4"/>
      <c r="E136" s="4"/>
      <c r="F136" s="4"/>
    </row>
    <row r="137" spans="1:6" x14ac:dyDescent="0.35">
      <c r="A137" s="4"/>
      <c r="B137" s="4"/>
      <c r="C137" s="4"/>
      <c r="D137" s="4"/>
      <c r="E137" s="4"/>
      <c r="F137" s="4"/>
    </row>
    <row r="138" spans="1:6" x14ac:dyDescent="0.35">
      <c r="A138" s="4"/>
      <c r="B138" s="4"/>
      <c r="C138" s="4"/>
      <c r="D138" s="4"/>
      <c r="E138" s="4"/>
      <c r="F138" s="4"/>
    </row>
    <row r="139" spans="1:6" x14ac:dyDescent="0.35">
      <c r="A139" s="4"/>
      <c r="B139" s="4"/>
      <c r="C139" s="4"/>
      <c r="D139" s="4"/>
      <c r="E139" s="4"/>
      <c r="F139" s="4"/>
    </row>
    <row r="140" spans="1:6" x14ac:dyDescent="0.35">
      <c r="A140" s="4"/>
      <c r="B140" s="4"/>
      <c r="C140" s="4"/>
      <c r="D140" s="4"/>
      <c r="E140" s="4"/>
      <c r="F140" s="4"/>
    </row>
    <row r="141" spans="1:6" x14ac:dyDescent="0.35">
      <c r="A141" s="4"/>
      <c r="B141" s="4"/>
      <c r="C141" s="4"/>
      <c r="D141" s="4"/>
      <c r="E141" s="4"/>
      <c r="F141" s="4"/>
    </row>
    <row r="142" spans="1:6" x14ac:dyDescent="0.35">
      <c r="A142" s="4"/>
      <c r="B142" s="4"/>
      <c r="C142" s="4"/>
      <c r="D142" s="4"/>
      <c r="E142" s="4"/>
      <c r="F142" s="4"/>
    </row>
    <row r="143" spans="1:6" x14ac:dyDescent="0.35">
      <c r="A143" s="4"/>
      <c r="B143" s="4"/>
      <c r="C143" s="4"/>
      <c r="D143" s="4"/>
      <c r="E143" s="4"/>
      <c r="F143" s="4"/>
    </row>
    <row r="144" spans="1:6" x14ac:dyDescent="0.35">
      <c r="A144" s="4"/>
      <c r="B144" s="4"/>
      <c r="C144" s="4"/>
      <c r="D144" s="4"/>
      <c r="E144" s="4"/>
      <c r="F144" s="4"/>
    </row>
    <row r="145" spans="1:6" x14ac:dyDescent="0.35">
      <c r="A145" s="4"/>
      <c r="B145" s="4"/>
      <c r="C145" s="4"/>
      <c r="D145" s="4"/>
      <c r="E145" s="4"/>
      <c r="F145" s="4"/>
    </row>
    <row r="146" spans="1:6" x14ac:dyDescent="0.35">
      <c r="A146" s="4"/>
      <c r="B146" s="4"/>
      <c r="C146" s="4"/>
      <c r="D146" s="4"/>
      <c r="E146" s="4"/>
      <c r="F146" s="4"/>
    </row>
    <row r="147" spans="1:6" x14ac:dyDescent="0.35">
      <c r="A147" s="4"/>
      <c r="B147" s="4"/>
      <c r="C147" s="4"/>
      <c r="D147" s="4"/>
      <c r="E147" s="4"/>
      <c r="F147" s="4"/>
    </row>
    <row r="148" spans="1:6" x14ac:dyDescent="0.35">
      <c r="A148" s="4"/>
      <c r="B148" s="4"/>
      <c r="C148" s="4"/>
      <c r="D148" s="4"/>
      <c r="E148" s="4"/>
      <c r="F148" s="4"/>
    </row>
    <row r="149" spans="1:6" x14ac:dyDescent="0.35">
      <c r="A149" s="4"/>
      <c r="B149" s="4"/>
      <c r="C149" s="4"/>
      <c r="D149" s="4"/>
      <c r="E149" s="4"/>
      <c r="F149" s="4"/>
    </row>
    <row r="150" spans="1:6" x14ac:dyDescent="0.35">
      <c r="A150" s="4"/>
      <c r="B150" s="4"/>
      <c r="C150" s="4"/>
      <c r="D150" s="4"/>
      <c r="E150" s="4"/>
      <c r="F150" s="4"/>
    </row>
    <row r="151" spans="1:6" x14ac:dyDescent="0.35">
      <c r="A151" s="4"/>
      <c r="B151" s="4"/>
      <c r="C151" s="4"/>
      <c r="D151" s="4"/>
      <c r="E151" s="4"/>
      <c r="F151" s="4"/>
    </row>
    <row r="152" spans="1:6" x14ac:dyDescent="0.35">
      <c r="A152" s="4"/>
      <c r="B152" s="4"/>
      <c r="C152" s="4"/>
      <c r="D152" s="4"/>
      <c r="E152" s="4"/>
      <c r="F152" s="4"/>
    </row>
    <row r="153" spans="1:6" x14ac:dyDescent="0.35">
      <c r="A153" s="4"/>
      <c r="B153" s="4"/>
      <c r="C153" s="4"/>
      <c r="D153" s="4"/>
      <c r="E153" s="4"/>
      <c r="F153" s="4"/>
    </row>
    <row r="154" spans="1:6" x14ac:dyDescent="0.35">
      <c r="A154" s="4"/>
      <c r="B154" s="4"/>
      <c r="C154" s="4"/>
      <c r="D154" s="4"/>
      <c r="E154" s="4"/>
      <c r="F154" s="4"/>
    </row>
    <row r="155" spans="1:6" x14ac:dyDescent="0.35">
      <c r="A155" s="4"/>
      <c r="B155" s="4"/>
      <c r="C155" s="4"/>
      <c r="D155" s="4"/>
      <c r="E155" s="4"/>
      <c r="F155" s="4"/>
    </row>
    <row r="156" spans="1:6" x14ac:dyDescent="0.35">
      <c r="A156" s="4"/>
      <c r="B156" s="4"/>
      <c r="C156" s="4"/>
      <c r="D156" s="4"/>
      <c r="E156" s="4"/>
      <c r="F156" s="4"/>
    </row>
    <row r="157" spans="1:6" x14ac:dyDescent="0.35">
      <c r="A157" s="4"/>
      <c r="B157" s="4"/>
      <c r="C157" s="4"/>
      <c r="D157" s="4"/>
      <c r="E157" s="4"/>
      <c r="F157" s="4"/>
    </row>
    <row r="158" spans="1:6" x14ac:dyDescent="0.35">
      <c r="A158" s="4"/>
      <c r="B158" s="4"/>
      <c r="C158" s="4"/>
      <c r="D158" s="4"/>
      <c r="E158" s="4"/>
      <c r="F158" s="4"/>
    </row>
    <row r="159" spans="1:6" x14ac:dyDescent="0.35">
      <c r="A159" s="4"/>
      <c r="B159" s="4"/>
      <c r="C159" s="4"/>
      <c r="D159" s="4"/>
      <c r="E159" s="4"/>
      <c r="F159" s="4"/>
    </row>
    <row r="160" spans="1:6" x14ac:dyDescent="0.35">
      <c r="A160" s="4"/>
      <c r="B160" s="4"/>
      <c r="C160" s="4"/>
      <c r="D160" s="4"/>
      <c r="E160" s="4"/>
      <c r="F160" s="4"/>
    </row>
    <row r="161" spans="1:6" x14ac:dyDescent="0.35">
      <c r="A161" s="4"/>
      <c r="B161" s="4"/>
      <c r="C161" s="4"/>
      <c r="D161" s="4"/>
      <c r="E161" s="4"/>
      <c r="F161" s="4"/>
    </row>
    <row r="162" spans="1:6" x14ac:dyDescent="0.35">
      <c r="A162" s="4"/>
      <c r="B162" s="4"/>
      <c r="C162" s="4"/>
      <c r="D162" s="4"/>
      <c r="E162" s="4"/>
      <c r="F162" s="4"/>
    </row>
    <row r="163" spans="1:6" x14ac:dyDescent="0.35">
      <c r="A163" s="4"/>
      <c r="B163" s="4"/>
      <c r="C163" s="4"/>
      <c r="D163" s="4"/>
      <c r="E163" s="4"/>
      <c r="F163" s="4"/>
    </row>
    <row r="164" spans="1:6" x14ac:dyDescent="0.35">
      <c r="A164" s="4"/>
      <c r="B164" s="4"/>
      <c r="C164" s="4"/>
      <c r="D164" s="4"/>
      <c r="E164" s="4"/>
      <c r="F164" s="4"/>
    </row>
    <row r="165" spans="1:6" x14ac:dyDescent="0.35">
      <c r="A165" s="4"/>
      <c r="B165" s="4"/>
      <c r="C165" s="4"/>
      <c r="D165" s="4"/>
      <c r="E165" s="4"/>
      <c r="F165" s="4"/>
    </row>
    <row r="166" spans="1:6" x14ac:dyDescent="0.35">
      <c r="A166" s="4"/>
      <c r="B166" s="4"/>
      <c r="C166" s="4"/>
      <c r="D166" s="4"/>
      <c r="E166" s="4"/>
      <c r="F166" s="4"/>
    </row>
  </sheetData>
  <mergeCells count="46">
    <mergeCell ref="A76:C76"/>
    <mergeCell ref="D76:F76"/>
    <mergeCell ref="A84:C84"/>
    <mergeCell ref="D84:F84"/>
    <mergeCell ref="A86:C86"/>
    <mergeCell ref="D86:F86"/>
    <mergeCell ref="A78:C78"/>
    <mergeCell ref="D78:F78"/>
    <mergeCell ref="A80:C80"/>
    <mergeCell ref="D80:F80"/>
    <mergeCell ref="A82:C82"/>
    <mergeCell ref="D82:F82"/>
    <mergeCell ref="A70:C70"/>
    <mergeCell ref="D70:F70"/>
    <mergeCell ref="A72:C72"/>
    <mergeCell ref="D72:F72"/>
    <mergeCell ref="A74:C74"/>
    <mergeCell ref="D74:F74"/>
    <mergeCell ref="A56:C56"/>
    <mergeCell ref="D56:F56"/>
    <mergeCell ref="A63:F64"/>
    <mergeCell ref="A66:C66"/>
    <mergeCell ref="A68:C68"/>
    <mergeCell ref="D68:F68"/>
    <mergeCell ref="A36:C36"/>
    <mergeCell ref="D36:F36"/>
    <mergeCell ref="A45:C45"/>
    <mergeCell ref="D45:F45"/>
    <mergeCell ref="A54:C54"/>
    <mergeCell ref="D54:F54"/>
    <mergeCell ref="A3:C3"/>
    <mergeCell ref="D3:F3"/>
    <mergeCell ref="A6:C6"/>
    <mergeCell ref="D6:F6"/>
    <mergeCell ref="A9:C9"/>
    <mergeCell ref="D9:F9"/>
    <mergeCell ref="A21:C21"/>
    <mergeCell ref="D21:F21"/>
    <mergeCell ref="A26:C26"/>
    <mergeCell ref="A12:C12"/>
    <mergeCell ref="D12:F12"/>
    <mergeCell ref="A16:C16"/>
    <mergeCell ref="D16:F16"/>
    <mergeCell ref="A19:C19"/>
    <mergeCell ref="D19:F19"/>
    <mergeCell ref="D26:F26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49D2A-3D76-4F1B-A980-BF49A73F0FBC}">
  <sheetPr>
    <tabColor theme="0" tint="-0.34998626667073579"/>
  </sheetPr>
  <dimension ref="A10:AD102"/>
  <sheetViews>
    <sheetView topLeftCell="A87" zoomScale="70" zoomScaleNormal="70" workbookViewId="0">
      <selection activeCell="A87" sqref="A87"/>
    </sheetView>
  </sheetViews>
  <sheetFormatPr defaultColWidth="9.1796875" defaultRowHeight="13" x14ac:dyDescent="0.3"/>
  <cols>
    <col min="1" max="16384" width="9.1796875" style="63"/>
  </cols>
  <sheetData>
    <row r="10" spans="1:23" ht="13.5" thickBot="1" x14ac:dyDescent="0.35"/>
    <row r="11" spans="1:23" ht="15" customHeight="1" x14ac:dyDescent="0.3">
      <c r="A11" s="171" t="s">
        <v>63</v>
      </c>
      <c r="B11" s="172"/>
      <c r="C11" s="172"/>
      <c r="D11" s="172"/>
      <c r="E11" s="172"/>
      <c r="F11" s="64"/>
      <c r="G11" s="65" t="s">
        <v>58</v>
      </c>
      <c r="I11" s="171" t="s">
        <v>63</v>
      </c>
      <c r="J11" s="172"/>
      <c r="K11" s="172"/>
      <c r="L11" s="172"/>
      <c r="M11" s="172"/>
      <c r="N11" s="64"/>
      <c r="O11" s="65" t="s">
        <v>58</v>
      </c>
      <c r="Q11" s="171" t="s">
        <v>63</v>
      </c>
      <c r="R11" s="172"/>
      <c r="S11" s="172"/>
      <c r="T11" s="172"/>
      <c r="U11" s="172"/>
      <c r="V11" s="64"/>
      <c r="W11" s="65" t="s">
        <v>58</v>
      </c>
    </row>
    <row r="12" spans="1:23" x14ac:dyDescent="0.3">
      <c r="A12" s="66"/>
      <c r="G12" s="67"/>
      <c r="I12" s="66"/>
      <c r="O12" s="67"/>
      <c r="Q12" s="66"/>
      <c r="W12" s="67"/>
    </row>
    <row r="13" spans="1:23" ht="15" customHeight="1" x14ac:dyDescent="0.3">
      <c r="A13" s="173" t="s">
        <v>64</v>
      </c>
      <c r="B13" s="170"/>
      <c r="C13" s="170"/>
      <c r="D13" s="170" t="s">
        <v>65</v>
      </c>
      <c r="E13" s="170"/>
      <c r="G13" s="67"/>
      <c r="I13" s="173" t="s">
        <v>66</v>
      </c>
      <c r="J13" s="170"/>
      <c r="K13" s="170"/>
      <c r="L13" s="170" t="s">
        <v>67</v>
      </c>
      <c r="M13" s="170"/>
      <c r="O13" s="67"/>
      <c r="Q13" s="173" t="s">
        <v>68</v>
      </c>
      <c r="R13" s="170"/>
      <c r="S13" s="170"/>
      <c r="T13" s="170" t="s">
        <v>69</v>
      </c>
      <c r="U13" s="170"/>
      <c r="W13" s="67"/>
    </row>
    <row r="14" spans="1:23" x14ac:dyDescent="0.3">
      <c r="A14" s="173"/>
      <c r="B14" s="170"/>
      <c r="C14" s="170"/>
      <c r="D14" s="170"/>
      <c r="E14" s="170"/>
      <c r="G14" s="67"/>
      <c r="I14" s="173"/>
      <c r="J14" s="170"/>
      <c r="K14" s="170"/>
      <c r="L14" s="170"/>
      <c r="M14" s="170"/>
      <c r="O14" s="67"/>
      <c r="Q14" s="173"/>
      <c r="R14" s="170"/>
      <c r="S14" s="170"/>
      <c r="T14" s="170"/>
      <c r="U14" s="170"/>
      <c r="W14" s="67"/>
    </row>
    <row r="15" spans="1:23" x14ac:dyDescent="0.3">
      <c r="A15" s="66"/>
      <c r="G15" s="67"/>
      <c r="I15" s="66"/>
      <c r="O15" s="67"/>
      <c r="Q15" s="66"/>
      <c r="W15" s="67"/>
    </row>
    <row r="16" spans="1:23" x14ac:dyDescent="0.3">
      <c r="A16" s="82">
        <v>1</v>
      </c>
      <c r="B16" s="169" t="s">
        <v>72</v>
      </c>
      <c r="C16" s="169"/>
      <c r="D16" s="169"/>
      <c r="E16" s="169"/>
      <c r="G16" s="68"/>
      <c r="H16" s="80"/>
      <c r="I16" s="82">
        <v>1</v>
      </c>
      <c r="J16" s="169" t="s">
        <v>72</v>
      </c>
      <c r="K16" s="169"/>
      <c r="L16" s="169"/>
      <c r="M16" s="169"/>
      <c r="O16" s="68"/>
      <c r="P16" s="80"/>
      <c r="Q16" s="82">
        <v>1</v>
      </c>
      <c r="R16" s="169" t="s">
        <v>72</v>
      </c>
      <c r="S16" s="169"/>
      <c r="T16" s="169"/>
      <c r="U16" s="169"/>
      <c r="W16" s="85"/>
    </row>
    <row r="17" spans="1:23" x14ac:dyDescent="0.3">
      <c r="A17" s="82">
        <v>2</v>
      </c>
      <c r="B17" s="174" t="s">
        <v>73</v>
      </c>
      <c r="C17" s="174"/>
      <c r="D17" s="174"/>
      <c r="E17" s="174"/>
      <c r="G17" s="68"/>
      <c r="H17" s="80"/>
      <c r="I17" s="82">
        <v>2</v>
      </c>
      <c r="J17" s="174" t="s">
        <v>73</v>
      </c>
      <c r="K17" s="174"/>
      <c r="L17" s="174"/>
      <c r="M17" s="174"/>
      <c r="O17" s="68"/>
      <c r="P17" s="80"/>
      <c r="Q17" s="82">
        <v>2</v>
      </c>
      <c r="R17" s="174" t="s">
        <v>73</v>
      </c>
      <c r="S17" s="174"/>
      <c r="T17" s="174"/>
      <c r="U17" s="174"/>
      <c r="W17" s="85"/>
    </row>
    <row r="18" spans="1:23" x14ac:dyDescent="0.3">
      <c r="A18" s="82">
        <v>3</v>
      </c>
      <c r="B18" s="174" t="s">
        <v>74</v>
      </c>
      <c r="C18" s="174"/>
      <c r="D18" s="174"/>
      <c r="E18" s="174"/>
      <c r="G18" s="68"/>
      <c r="H18" s="80"/>
      <c r="I18" s="82">
        <v>3</v>
      </c>
      <c r="J18" s="174" t="s">
        <v>74</v>
      </c>
      <c r="K18" s="174"/>
      <c r="L18" s="174"/>
      <c r="M18" s="174"/>
      <c r="O18" s="68"/>
      <c r="P18" s="80"/>
      <c r="Q18" s="82">
        <v>3</v>
      </c>
      <c r="R18" s="174" t="s">
        <v>74</v>
      </c>
      <c r="S18" s="174"/>
      <c r="T18" s="174"/>
      <c r="U18" s="174"/>
      <c r="W18" s="85"/>
    </row>
    <row r="19" spans="1:23" x14ac:dyDescent="0.3">
      <c r="A19" s="82">
        <v>4</v>
      </c>
      <c r="B19" s="174" t="s">
        <v>75</v>
      </c>
      <c r="C19" s="174"/>
      <c r="D19" s="174"/>
      <c r="E19" s="174"/>
      <c r="G19" s="68"/>
      <c r="H19" s="80"/>
      <c r="I19" s="82">
        <v>4</v>
      </c>
      <c r="J19" s="174" t="s">
        <v>75</v>
      </c>
      <c r="K19" s="174"/>
      <c r="L19" s="174"/>
      <c r="M19" s="174"/>
      <c r="O19" s="68"/>
      <c r="P19" s="80"/>
      <c r="Q19" s="82">
        <v>4</v>
      </c>
      <c r="R19" s="174" t="s">
        <v>75</v>
      </c>
      <c r="S19" s="174"/>
      <c r="T19" s="174"/>
      <c r="U19" s="174"/>
      <c r="W19" s="85"/>
    </row>
    <row r="20" spans="1:23" x14ac:dyDescent="0.3">
      <c r="A20" s="82">
        <v>5</v>
      </c>
      <c r="B20" s="174" t="s">
        <v>76</v>
      </c>
      <c r="C20" s="174"/>
      <c r="D20" s="174"/>
      <c r="E20" s="174"/>
      <c r="G20" s="68"/>
      <c r="H20" s="80"/>
      <c r="I20" s="82">
        <v>5</v>
      </c>
      <c r="J20" s="174" t="s">
        <v>76</v>
      </c>
      <c r="K20" s="174"/>
      <c r="L20" s="174"/>
      <c r="M20" s="174"/>
      <c r="O20" s="68"/>
      <c r="P20" s="80"/>
      <c r="Q20" s="82">
        <v>5</v>
      </c>
      <c r="R20" s="174" t="s">
        <v>76</v>
      </c>
      <c r="S20" s="174"/>
      <c r="T20" s="174"/>
      <c r="U20" s="174"/>
      <c r="W20" s="85"/>
    </row>
    <row r="21" spans="1:23" x14ac:dyDescent="0.3">
      <c r="A21" s="82">
        <v>6</v>
      </c>
      <c r="B21" s="174" t="s">
        <v>77</v>
      </c>
      <c r="C21" s="174"/>
      <c r="D21" s="174"/>
      <c r="E21" s="174"/>
      <c r="G21" s="68"/>
      <c r="H21" s="80"/>
      <c r="I21" s="82">
        <v>6</v>
      </c>
      <c r="J21" s="174" t="s">
        <v>77</v>
      </c>
      <c r="K21" s="174"/>
      <c r="L21" s="174"/>
      <c r="M21" s="174"/>
      <c r="O21" s="68"/>
      <c r="P21" s="80"/>
      <c r="Q21" s="82">
        <v>6</v>
      </c>
      <c r="R21" s="174" t="s">
        <v>77</v>
      </c>
      <c r="S21" s="174"/>
      <c r="T21" s="174"/>
      <c r="U21" s="174"/>
      <c r="W21" s="85"/>
    </row>
    <row r="22" spans="1:23" x14ac:dyDescent="0.3">
      <c r="A22" s="82">
        <v>7</v>
      </c>
      <c r="B22" s="174" t="s">
        <v>78</v>
      </c>
      <c r="C22" s="174"/>
      <c r="D22" s="174"/>
      <c r="E22" s="174"/>
      <c r="G22" s="68"/>
      <c r="H22" s="80"/>
      <c r="I22" s="82">
        <v>7</v>
      </c>
      <c r="J22" s="174" t="s">
        <v>78</v>
      </c>
      <c r="K22" s="174"/>
      <c r="L22" s="174"/>
      <c r="M22" s="174"/>
      <c r="O22" s="68"/>
      <c r="P22" s="80"/>
      <c r="Q22" s="82">
        <v>7</v>
      </c>
      <c r="R22" s="174" t="s">
        <v>78</v>
      </c>
      <c r="S22" s="174"/>
      <c r="T22" s="174"/>
      <c r="U22" s="174"/>
      <c r="W22" s="85"/>
    </row>
    <row r="23" spans="1:23" x14ac:dyDescent="0.3">
      <c r="A23" s="82">
        <v>8</v>
      </c>
      <c r="B23" s="174" t="s">
        <v>79</v>
      </c>
      <c r="C23" s="174"/>
      <c r="D23" s="174"/>
      <c r="E23" s="174"/>
      <c r="G23" s="68"/>
      <c r="H23" s="80"/>
      <c r="I23" s="82">
        <v>8</v>
      </c>
      <c r="J23" s="174" t="s">
        <v>79</v>
      </c>
      <c r="K23" s="174"/>
      <c r="L23" s="174"/>
      <c r="M23" s="174"/>
      <c r="O23" s="68"/>
      <c r="P23" s="80"/>
      <c r="Q23" s="82">
        <v>8</v>
      </c>
      <c r="R23" s="174" t="s">
        <v>79</v>
      </c>
      <c r="S23" s="174"/>
      <c r="T23" s="174"/>
      <c r="U23" s="174"/>
      <c r="W23" s="85"/>
    </row>
    <row r="24" spans="1:23" x14ac:dyDescent="0.3">
      <c r="A24" s="82">
        <v>9</v>
      </c>
      <c r="B24" s="174" t="s">
        <v>80</v>
      </c>
      <c r="C24" s="174"/>
      <c r="D24" s="174"/>
      <c r="E24" s="174"/>
      <c r="G24" s="68"/>
      <c r="H24" s="80"/>
      <c r="I24" s="82">
        <v>9</v>
      </c>
      <c r="J24" s="174" t="s">
        <v>80</v>
      </c>
      <c r="K24" s="174"/>
      <c r="L24" s="174"/>
      <c r="M24" s="174"/>
      <c r="O24" s="68"/>
      <c r="P24" s="80"/>
      <c r="Q24" s="82">
        <v>9</v>
      </c>
      <c r="R24" s="174" t="s">
        <v>80</v>
      </c>
      <c r="S24" s="174"/>
      <c r="T24" s="174"/>
      <c r="U24" s="174"/>
      <c r="W24" s="85"/>
    </row>
    <row r="25" spans="1:23" x14ac:dyDescent="0.3">
      <c r="A25" s="82">
        <v>10</v>
      </c>
      <c r="B25" s="174" t="s">
        <v>81</v>
      </c>
      <c r="C25" s="174"/>
      <c r="D25" s="174"/>
      <c r="E25" s="174"/>
      <c r="G25" s="68"/>
      <c r="H25" s="80"/>
      <c r="I25" s="82">
        <v>10</v>
      </c>
      <c r="J25" s="174" t="s">
        <v>81</v>
      </c>
      <c r="K25" s="174"/>
      <c r="L25" s="174"/>
      <c r="M25" s="174"/>
      <c r="O25" s="68"/>
      <c r="P25" s="80"/>
      <c r="Q25" s="82">
        <v>10</v>
      </c>
      <c r="R25" s="174" t="s">
        <v>81</v>
      </c>
      <c r="S25" s="174"/>
      <c r="T25" s="174"/>
      <c r="U25" s="174"/>
      <c r="W25" s="85"/>
    </row>
    <row r="26" spans="1:23" x14ac:dyDescent="0.3">
      <c r="A26" s="82">
        <v>11</v>
      </c>
      <c r="B26" s="174" t="s">
        <v>82</v>
      </c>
      <c r="C26" s="174"/>
      <c r="D26" s="174"/>
      <c r="E26" s="174"/>
      <c r="G26" s="68"/>
      <c r="H26" s="80"/>
      <c r="I26" s="82">
        <v>11</v>
      </c>
      <c r="J26" s="174" t="s">
        <v>82</v>
      </c>
      <c r="K26" s="174"/>
      <c r="L26" s="174"/>
      <c r="M26" s="174"/>
      <c r="O26" s="68"/>
      <c r="P26" s="80"/>
      <c r="Q26" s="82">
        <v>11</v>
      </c>
      <c r="R26" s="174" t="s">
        <v>82</v>
      </c>
      <c r="S26" s="174"/>
      <c r="T26" s="174"/>
      <c r="U26" s="174"/>
      <c r="W26" s="85"/>
    </row>
    <row r="27" spans="1:23" ht="13.5" thickBot="1" x14ac:dyDescent="0.35">
      <c r="A27" s="83">
        <v>12</v>
      </c>
      <c r="B27" s="175" t="s">
        <v>83</v>
      </c>
      <c r="C27" s="175"/>
      <c r="D27" s="175"/>
      <c r="E27" s="175"/>
      <c r="F27" s="69"/>
      <c r="G27" s="70"/>
      <c r="H27" s="80"/>
      <c r="I27" s="83">
        <v>12</v>
      </c>
      <c r="J27" s="175" t="s">
        <v>83</v>
      </c>
      <c r="K27" s="175"/>
      <c r="L27" s="175"/>
      <c r="M27" s="175"/>
      <c r="N27" s="69"/>
      <c r="O27" s="70"/>
      <c r="P27" s="80"/>
      <c r="Q27" s="83">
        <v>12</v>
      </c>
      <c r="R27" s="175" t="s">
        <v>83</v>
      </c>
      <c r="S27" s="175"/>
      <c r="T27" s="175"/>
      <c r="U27" s="175"/>
      <c r="V27" s="69"/>
      <c r="W27" s="86"/>
    </row>
    <row r="30" spans="1:23" ht="13.5" thickBot="1" x14ac:dyDescent="0.35"/>
    <row r="31" spans="1:23" ht="15" customHeight="1" x14ac:dyDescent="0.3">
      <c r="A31" s="171" t="s">
        <v>63</v>
      </c>
      <c r="B31" s="172"/>
      <c r="C31" s="172"/>
      <c r="D31" s="172"/>
      <c r="E31" s="172"/>
      <c r="F31" s="64"/>
      <c r="G31" s="65" t="s">
        <v>58</v>
      </c>
      <c r="I31" s="171" t="s">
        <v>63</v>
      </c>
      <c r="J31" s="172"/>
      <c r="K31" s="172"/>
      <c r="L31" s="172"/>
      <c r="M31" s="172"/>
      <c r="N31" s="64"/>
      <c r="O31" s="65" t="s">
        <v>58</v>
      </c>
      <c r="Q31" s="171" t="s">
        <v>63</v>
      </c>
      <c r="R31" s="172"/>
      <c r="S31" s="172"/>
      <c r="T31" s="172"/>
      <c r="U31" s="172"/>
      <c r="V31" s="64"/>
      <c r="W31" s="65" t="s">
        <v>58</v>
      </c>
    </row>
    <row r="32" spans="1:23" x14ac:dyDescent="0.3">
      <c r="A32" s="66"/>
      <c r="G32" s="67"/>
      <c r="I32" s="66"/>
      <c r="O32" s="67"/>
      <c r="Q32" s="66"/>
      <c r="W32" s="67"/>
    </row>
    <row r="33" spans="1:30" ht="15" customHeight="1" x14ac:dyDescent="0.3">
      <c r="A33" s="173" t="s">
        <v>70</v>
      </c>
      <c r="B33" s="170"/>
      <c r="C33" s="170"/>
      <c r="D33" s="170" t="s">
        <v>71</v>
      </c>
      <c r="E33" s="170"/>
      <c r="G33" s="67"/>
      <c r="I33" s="173" t="s">
        <v>84</v>
      </c>
      <c r="J33" s="170"/>
      <c r="K33" s="170"/>
      <c r="L33" s="170" t="s">
        <v>85</v>
      </c>
      <c r="M33" s="170"/>
      <c r="O33" s="67"/>
      <c r="Q33" s="173" t="s">
        <v>86</v>
      </c>
      <c r="R33" s="170"/>
      <c r="S33" s="170"/>
      <c r="T33" s="170" t="s">
        <v>87</v>
      </c>
      <c r="U33" s="170"/>
      <c r="W33" s="67"/>
    </row>
    <row r="34" spans="1:30" x14ac:dyDescent="0.3">
      <c r="A34" s="173"/>
      <c r="B34" s="170"/>
      <c r="C34" s="170"/>
      <c r="D34" s="170"/>
      <c r="E34" s="170"/>
      <c r="G34" s="67"/>
      <c r="I34" s="173"/>
      <c r="J34" s="170"/>
      <c r="K34" s="170"/>
      <c r="L34" s="170"/>
      <c r="M34" s="170"/>
      <c r="O34" s="67"/>
      <c r="Q34" s="173"/>
      <c r="R34" s="170"/>
      <c r="S34" s="170"/>
      <c r="T34" s="170"/>
      <c r="U34" s="170"/>
      <c r="W34" s="67"/>
    </row>
    <row r="35" spans="1:30" x14ac:dyDescent="0.3">
      <c r="A35" s="66"/>
      <c r="G35" s="67"/>
      <c r="I35" s="66"/>
      <c r="O35" s="67"/>
      <c r="Q35" s="66"/>
      <c r="W35" s="67"/>
    </row>
    <row r="36" spans="1:30" x14ac:dyDescent="0.3">
      <c r="A36" s="82">
        <v>1</v>
      </c>
      <c r="B36" s="169" t="s">
        <v>72</v>
      </c>
      <c r="C36" s="169"/>
      <c r="D36" s="169"/>
      <c r="E36" s="169"/>
      <c r="G36" s="85"/>
      <c r="H36" s="80"/>
      <c r="I36" s="82">
        <v>1</v>
      </c>
      <c r="J36" s="169" t="s">
        <v>72</v>
      </c>
      <c r="K36" s="169"/>
      <c r="L36" s="169"/>
      <c r="M36" s="169"/>
      <c r="O36" s="85"/>
      <c r="P36" s="80"/>
      <c r="Q36" s="82">
        <v>1</v>
      </c>
      <c r="R36" s="169" t="s">
        <v>72</v>
      </c>
      <c r="S36" s="169"/>
      <c r="T36" s="169"/>
      <c r="U36" s="169"/>
      <c r="W36" s="85"/>
    </row>
    <row r="37" spans="1:30" x14ac:dyDescent="0.3">
      <c r="A37" s="82">
        <v>2</v>
      </c>
      <c r="B37" s="174" t="s">
        <v>73</v>
      </c>
      <c r="C37" s="174"/>
      <c r="D37" s="174"/>
      <c r="E37" s="174"/>
      <c r="G37" s="85"/>
      <c r="H37" s="80"/>
      <c r="I37" s="82">
        <v>2</v>
      </c>
      <c r="J37" s="174" t="s">
        <v>73</v>
      </c>
      <c r="K37" s="174"/>
      <c r="L37" s="174"/>
      <c r="M37" s="174"/>
      <c r="O37" s="85"/>
      <c r="P37" s="80"/>
      <c r="Q37" s="82">
        <v>2</v>
      </c>
      <c r="R37" s="174" t="s">
        <v>73</v>
      </c>
      <c r="S37" s="174"/>
      <c r="T37" s="174"/>
      <c r="U37" s="174"/>
      <c r="W37" s="85"/>
    </row>
    <row r="38" spans="1:30" x14ac:dyDescent="0.3">
      <c r="A38" s="82">
        <v>3</v>
      </c>
      <c r="B38" s="174" t="s">
        <v>74</v>
      </c>
      <c r="C38" s="174"/>
      <c r="D38" s="174"/>
      <c r="E38" s="174"/>
      <c r="G38" s="85"/>
      <c r="H38" s="80"/>
      <c r="I38" s="82">
        <v>3</v>
      </c>
      <c r="J38" s="174" t="s">
        <v>74</v>
      </c>
      <c r="K38" s="174"/>
      <c r="L38" s="174"/>
      <c r="M38" s="174"/>
      <c r="O38" s="85"/>
      <c r="P38" s="80"/>
      <c r="Q38" s="82">
        <v>3</v>
      </c>
      <c r="R38" s="174" t="s">
        <v>74</v>
      </c>
      <c r="S38" s="174"/>
      <c r="T38" s="174"/>
      <c r="U38" s="174"/>
      <c r="W38" s="85"/>
    </row>
    <row r="39" spans="1:30" x14ac:dyDescent="0.3">
      <c r="A39" s="82">
        <v>4</v>
      </c>
      <c r="B39" s="174" t="s">
        <v>75</v>
      </c>
      <c r="C39" s="174"/>
      <c r="D39" s="174"/>
      <c r="E39" s="174"/>
      <c r="G39" s="85"/>
      <c r="H39" s="80"/>
      <c r="I39" s="82">
        <v>4</v>
      </c>
      <c r="J39" s="174" t="s">
        <v>75</v>
      </c>
      <c r="K39" s="174"/>
      <c r="L39" s="174"/>
      <c r="M39" s="174"/>
      <c r="O39" s="85"/>
      <c r="P39" s="80"/>
      <c r="Q39" s="82">
        <v>4</v>
      </c>
      <c r="R39" s="174" t="s">
        <v>75</v>
      </c>
      <c r="S39" s="174"/>
      <c r="T39" s="174"/>
      <c r="U39" s="174"/>
      <c r="W39" s="85"/>
    </row>
    <row r="40" spans="1:30" x14ac:dyDescent="0.3">
      <c r="A40" s="82">
        <v>5</v>
      </c>
      <c r="B40" s="174" t="s">
        <v>76</v>
      </c>
      <c r="C40" s="174"/>
      <c r="D40" s="174"/>
      <c r="E40" s="174"/>
      <c r="G40" s="85"/>
      <c r="H40" s="80"/>
      <c r="I40" s="82">
        <v>5</v>
      </c>
      <c r="J40" s="174" t="s">
        <v>76</v>
      </c>
      <c r="K40" s="174"/>
      <c r="L40" s="174"/>
      <c r="M40" s="174"/>
      <c r="O40" s="85"/>
      <c r="P40" s="80"/>
      <c r="Q40" s="82">
        <v>5</v>
      </c>
      <c r="R40" s="174" t="s">
        <v>76</v>
      </c>
      <c r="S40" s="174"/>
      <c r="T40" s="174"/>
      <c r="U40" s="174"/>
      <c r="W40" s="85"/>
    </row>
    <row r="41" spans="1:30" x14ac:dyDescent="0.3">
      <c r="A41" s="82">
        <v>6</v>
      </c>
      <c r="B41" s="174" t="s">
        <v>77</v>
      </c>
      <c r="C41" s="174"/>
      <c r="D41" s="174"/>
      <c r="E41" s="174"/>
      <c r="G41" s="85"/>
      <c r="H41" s="80"/>
      <c r="I41" s="82">
        <v>6</v>
      </c>
      <c r="J41" s="174" t="s">
        <v>77</v>
      </c>
      <c r="K41" s="174"/>
      <c r="L41" s="174"/>
      <c r="M41" s="174"/>
      <c r="O41" s="85"/>
      <c r="P41" s="80"/>
      <c r="Q41" s="82">
        <v>6</v>
      </c>
      <c r="R41" s="174" t="s">
        <v>77</v>
      </c>
      <c r="S41" s="174"/>
      <c r="T41" s="174"/>
      <c r="U41" s="174"/>
      <c r="W41" s="85"/>
    </row>
    <row r="42" spans="1:30" x14ac:dyDescent="0.3">
      <c r="A42" s="82">
        <v>7</v>
      </c>
      <c r="B42" s="174" t="s">
        <v>78</v>
      </c>
      <c r="C42" s="174"/>
      <c r="D42" s="174"/>
      <c r="E42" s="174"/>
      <c r="G42" s="85"/>
      <c r="H42" s="80"/>
      <c r="I42" s="82">
        <v>7</v>
      </c>
      <c r="J42" s="174" t="s">
        <v>78</v>
      </c>
      <c r="K42" s="174"/>
      <c r="L42" s="174"/>
      <c r="M42" s="174"/>
      <c r="O42" s="85"/>
      <c r="P42" s="80"/>
      <c r="Q42" s="82">
        <v>7</v>
      </c>
      <c r="R42" s="174" t="s">
        <v>78</v>
      </c>
      <c r="S42" s="174"/>
      <c r="T42" s="174"/>
      <c r="U42" s="174"/>
      <c r="W42" s="85"/>
    </row>
    <row r="43" spans="1:30" x14ac:dyDescent="0.3">
      <c r="A43" s="82">
        <v>8</v>
      </c>
      <c r="B43" s="174" t="s">
        <v>79</v>
      </c>
      <c r="C43" s="174"/>
      <c r="D43" s="174"/>
      <c r="E43" s="174"/>
      <c r="G43" s="85"/>
      <c r="H43" s="80"/>
      <c r="I43" s="82">
        <v>8</v>
      </c>
      <c r="J43" s="174" t="s">
        <v>79</v>
      </c>
      <c r="K43" s="174"/>
      <c r="L43" s="174"/>
      <c r="M43" s="174"/>
      <c r="O43" s="85"/>
      <c r="P43" s="80"/>
      <c r="Q43" s="82">
        <v>8</v>
      </c>
      <c r="R43" s="174" t="s">
        <v>79</v>
      </c>
      <c r="S43" s="174"/>
      <c r="T43" s="174"/>
      <c r="U43" s="174"/>
      <c r="W43" s="85"/>
    </row>
    <row r="44" spans="1:30" x14ac:dyDescent="0.3">
      <c r="A44" s="82">
        <v>9</v>
      </c>
      <c r="B44" s="174" t="s">
        <v>80</v>
      </c>
      <c r="C44" s="174"/>
      <c r="D44" s="174"/>
      <c r="E44" s="174"/>
      <c r="G44" s="85"/>
      <c r="H44" s="80"/>
      <c r="I44" s="82">
        <v>9</v>
      </c>
      <c r="J44" s="174" t="s">
        <v>80</v>
      </c>
      <c r="K44" s="174"/>
      <c r="L44" s="174"/>
      <c r="M44" s="174"/>
      <c r="O44" s="85"/>
      <c r="P44" s="80"/>
      <c r="Q44" s="82">
        <v>9</v>
      </c>
      <c r="R44" s="174" t="s">
        <v>80</v>
      </c>
      <c r="S44" s="174"/>
      <c r="T44" s="174"/>
      <c r="U44" s="174"/>
      <c r="W44" s="85"/>
    </row>
    <row r="45" spans="1:30" x14ac:dyDescent="0.3">
      <c r="A45" s="82">
        <v>10</v>
      </c>
      <c r="B45" s="174" t="s">
        <v>81</v>
      </c>
      <c r="C45" s="174"/>
      <c r="D45" s="174"/>
      <c r="E45" s="174"/>
      <c r="G45" s="85"/>
      <c r="H45" s="80"/>
      <c r="I45" s="82">
        <v>10</v>
      </c>
      <c r="J45" s="174" t="s">
        <v>81</v>
      </c>
      <c r="K45" s="174"/>
      <c r="L45" s="174"/>
      <c r="M45" s="174"/>
      <c r="O45" s="85"/>
      <c r="P45" s="80"/>
      <c r="Q45" s="82">
        <v>10</v>
      </c>
      <c r="R45" s="174" t="s">
        <v>81</v>
      </c>
      <c r="S45" s="174"/>
      <c r="T45" s="174"/>
      <c r="U45" s="174"/>
      <c r="W45" s="85"/>
    </row>
    <row r="46" spans="1:30" x14ac:dyDescent="0.3">
      <c r="A46" s="82">
        <v>11</v>
      </c>
      <c r="B46" s="174" t="s">
        <v>82</v>
      </c>
      <c r="C46" s="174"/>
      <c r="D46" s="174"/>
      <c r="E46" s="174"/>
      <c r="G46" s="85"/>
      <c r="H46" s="80"/>
      <c r="I46" s="82">
        <v>11</v>
      </c>
      <c r="J46" s="174" t="s">
        <v>82</v>
      </c>
      <c r="K46" s="174"/>
      <c r="L46" s="174"/>
      <c r="M46" s="174"/>
      <c r="O46" s="85"/>
      <c r="P46" s="80"/>
      <c r="Q46" s="82">
        <v>11</v>
      </c>
      <c r="R46" s="174" t="s">
        <v>82</v>
      </c>
      <c r="S46" s="174"/>
      <c r="T46" s="174"/>
      <c r="U46" s="174"/>
      <c r="W46" s="85"/>
    </row>
    <row r="47" spans="1:30" ht="13.5" thickBot="1" x14ac:dyDescent="0.35">
      <c r="A47" s="83">
        <v>12</v>
      </c>
      <c r="B47" s="175" t="s">
        <v>83</v>
      </c>
      <c r="C47" s="175"/>
      <c r="D47" s="175"/>
      <c r="E47" s="175"/>
      <c r="F47" s="69"/>
      <c r="G47" s="86"/>
      <c r="H47" s="80"/>
      <c r="I47" s="83">
        <v>12</v>
      </c>
      <c r="J47" s="175" t="s">
        <v>83</v>
      </c>
      <c r="K47" s="175"/>
      <c r="L47" s="175"/>
      <c r="M47" s="175"/>
      <c r="N47" s="69"/>
      <c r="O47" s="86"/>
      <c r="P47" s="80"/>
      <c r="Q47" s="83">
        <v>12</v>
      </c>
      <c r="R47" s="175" t="s">
        <v>83</v>
      </c>
      <c r="S47" s="175"/>
      <c r="T47" s="175"/>
      <c r="U47" s="175"/>
      <c r="V47" s="69"/>
      <c r="W47" s="86"/>
    </row>
    <row r="48" spans="1:30" x14ac:dyDescent="0.3">
      <c r="B48" s="81"/>
      <c r="C48" s="81"/>
      <c r="D48" s="81"/>
      <c r="E48" s="81"/>
      <c r="G48" s="80"/>
      <c r="H48" s="80"/>
      <c r="J48" s="81"/>
      <c r="K48" s="81"/>
      <c r="L48" s="81"/>
      <c r="M48" s="81"/>
      <c r="O48" s="80"/>
      <c r="P48" s="80"/>
      <c r="R48" s="81"/>
      <c r="S48" s="81"/>
      <c r="T48" s="81"/>
      <c r="U48" s="81"/>
      <c r="W48" s="80"/>
      <c r="Y48" s="81"/>
      <c r="Z48" s="81"/>
      <c r="AA48" s="81"/>
      <c r="AB48" s="81"/>
      <c r="AD48" s="80"/>
    </row>
    <row r="49" spans="1:30" x14ac:dyDescent="0.3">
      <c r="B49" s="81"/>
      <c r="C49" s="81"/>
      <c r="D49" s="81"/>
      <c r="E49" s="81"/>
      <c r="G49" s="80"/>
      <c r="H49" s="80"/>
      <c r="J49" s="81"/>
      <c r="K49" s="81"/>
      <c r="L49" s="81"/>
      <c r="M49" s="81"/>
      <c r="O49" s="80"/>
      <c r="P49" s="80"/>
      <c r="R49" s="81"/>
      <c r="S49" s="81"/>
      <c r="T49" s="81"/>
      <c r="U49" s="81"/>
      <c r="W49" s="80"/>
      <c r="Y49" s="81"/>
      <c r="Z49" s="81"/>
      <c r="AA49" s="81"/>
      <c r="AB49" s="81"/>
      <c r="AD49" s="80"/>
    </row>
    <row r="50" spans="1:30" ht="13.5" thickBot="1" x14ac:dyDescent="0.35">
      <c r="B50" s="81"/>
      <c r="C50" s="81"/>
      <c r="D50" s="81"/>
      <c r="E50" s="81"/>
      <c r="G50" s="80"/>
      <c r="H50" s="80"/>
      <c r="J50" s="81"/>
      <c r="K50" s="81"/>
      <c r="L50" s="81"/>
      <c r="M50" s="81"/>
      <c r="O50" s="80"/>
      <c r="P50" s="80"/>
      <c r="R50" s="81"/>
      <c r="S50" s="81"/>
      <c r="T50" s="81"/>
      <c r="U50" s="81"/>
      <c r="W50" s="80"/>
      <c r="Y50" s="81"/>
      <c r="Z50" s="81"/>
      <c r="AA50" s="81"/>
      <c r="AB50" s="81"/>
      <c r="AD50" s="80"/>
    </row>
    <row r="51" spans="1:30" ht="15" customHeight="1" x14ac:dyDescent="0.3">
      <c r="A51" s="171" t="s">
        <v>63</v>
      </c>
      <c r="B51" s="172"/>
      <c r="C51" s="172"/>
      <c r="D51" s="172"/>
      <c r="E51" s="172"/>
      <c r="F51" s="64"/>
      <c r="G51" s="65" t="s">
        <v>58</v>
      </c>
      <c r="H51" s="80"/>
      <c r="I51" s="171" t="s">
        <v>63</v>
      </c>
      <c r="J51" s="172"/>
      <c r="K51" s="172"/>
      <c r="L51" s="172"/>
      <c r="M51" s="172"/>
      <c r="N51" s="64"/>
      <c r="O51" s="65" t="s">
        <v>58</v>
      </c>
      <c r="P51" s="80"/>
      <c r="Q51" s="171" t="s">
        <v>63</v>
      </c>
      <c r="R51" s="172"/>
      <c r="S51" s="172"/>
      <c r="T51" s="172"/>
      <c r="U51" s="172"/>
      <c r="V51" s="64"/>
      <c r="W51" s="65" t="s">
        <v>58</v>
      </c>
      <c r="Y51" s="81"/>
      <c r="Z51" s="81"/>
      <c r="AA51" s="81"/>
      <c r="AB51" s="81"/>
      <c r="AD51" s="79"/>
    </row>
    <row r="52" spans="1:30" x14ac:dyDescent="0.3">
      <c r="A52" s="66"/>
      <c r="G52" s="67"/>
      <c r="H52" s="80"/>
      <c r="I52" s="66"/>
      <c r="O52" s="67"/>
      <c r="P52" s="80"/>
      <c r="Q52" s="66"/>
      <c r="W52" s="67"/>
      <c r="Y52" s="81"/>
      <c r="Z52" s="81"/>
      <c r="AA52" s="81"/>
      <c r="AB52" s="81"/>
      <c r="AD52" s="79"/>
    </row>
    <row r="53" spans="1:30" ht="15" customHeight="1" x14ac:dyDescent="0.3">
      <c r="A53" s="173" t="s">
        <v>88</v>
      </c>
      <c r="B53" s="170"/>
      <c r="C53" s="170"/>
      <c r="D53" s="170" t="s">
        <v>89</v>
      </c>
      <c r="E53" s="170"/>
      <c r="G53" s="67"/>
      <c r="H53" s="80"/>
      <c r="I53" s="173" t="s">
        <v>90</v>
      </c>
      <c r="J53" s="170"/>
      <c r="K53" s="170"/>
      <c r="L53" s="170" t="s">
        <v>91</v>
      </c>
      <c r="M53" s="170"/>
      <c r="O53" s="67"/>
      <c r="P53" s="80"/>
      <c r="Q53" s="173" t="s">
        <v>92</v>
      </c>
      <c r="R53" s="170"/>
      <c r="S53" s="170"/>
      <c r="T53" s="170" t="s">
        <v>93</v>
      </c>
      <c r="U53" s="170"/>
      <c r="W53" s="67"/>
      <c r="Y53" s="81"/>
      <c r="Z53" s="81"/>
      <c r="AA53" s="81"/>
      <c r="AB53" s="81"/>
      <c r="AD53" s="79"/>
    </row>
    <row r="54" spans="1:30" x14ac:dyDescent="0.3">
      <c r="A54" s="173"/>
      <c r="B54" s="170"/>
      <c r="C54" s="170"/>
      <c r="D54" s="170"/>
      <c r="E54" s="170"/>
      <c r="G54" s="67"/>
      <c r="H54" s="80"/>
      <c r="I54" s="173"/>
      <c r="J54" s="170"/>
      <c r="K54" s="170"/>
      <c r="L54" s="170"/>
      <c r="M54" s="170"/>
      <c r="O54" s="67"/>
      <c r="P54" s="80"/>
      <c r="Q54" s="173"/>
      <c r="R54" s="170"/>
      <c r="S54" s="170"/>
      <c r="T54" s="170"/>
      <c r="U54" s="170"/>
      <c r="W54" s="67"/>
      <c r="Y54" s="81"/>
      <c r="Z54" s="81"/>
      <c r="AA54" s="81"/>
      <c r="AB54" s="81"/>
      <c r="AD54" s="79"/>
    </row>
    <row r="55" spans="1:30" x14ac:dyDescent="0.3">
      <c r="A55" s="66"/>
      <c r="G55" s="67"/>
      <c r="H55" s="80"/>
      <c r="I55" s="66"/>
      <c r="O55" s="67"/>
      <c r="P55" s="80"/>
      <c r="Q55" s="66"/>
      <c r="W55" s="67"/>
      <c r="Y55" s="81"/>
      <c r="Z55" s="81"/>
      <c r="AA55" s="81"/>
      <c r="AB55" s="81"/>
      <c r="AD55" s="79"/>
    </row>
    <row r="56" spans="1:30" x14ac:dyDescent="0.3">
      <c r="A56" s="82">
        <v>1</v>
      </c>
      <c r="B56" s="169" t="s">
        <v>72</v>
      </c>
      <c r="C56" s="169"/>
      <c r="D56" s="169"/>
      <c r="E56" s="169"/>
      <c r="G56" s="68"/>
      <c r="H56" s="80"/>
      <c r="I56" s="82">
        <v>1</v>
      </c>
      <c r="J56" s="169" t="s">
        <v>72</v>
      </c>
      <c r="K56" s="169"/>
      <c r="L56" s="169"/>
      <c r="M56" s="169"/>
      <c r="O56" s="68"/>
      <c r="P56" s="80"/>
      <c r="Q56" s="82">
        <v>1</v>
      </c>
      <c r="R56" s="169" t="s">
        <v>98</v>
      </c>
      <c r="S56" s="169"/>
      <c r="T56" s="169"/>
      <c r="U56" s="169"/>
      <c r="W56" s="68"/>
      <c r="Y56" s="81"/>
      <c r="Z56" s="81"/>
      <c r="AA56" s="81"/>
      <c r="AB56" s="81"/>
      <c r="AD56" s="79"/>
    </row>
    <row r="57" spans="1:30" x14ac:dyDescent="0.3">
      <c r="A57" s="82">
        <v>2</v>
      </c>
      <c r="B57" s="174" t="s">
        <v>73</v>
      </c>
      <c r="C57" s="174"/>
      <c r="D57" s="174"/>
      <c r="E57" s="174"/>
      <c r="G57" s="68"/>
      <c r="H57" s="80"/>
      <c r="I57" s="82">
        <v>2</v>
      </c>
      <c r="J57" s="174" t="s">
        <v>73</v>
      </c>
      <c r="K57" s="174"/>
      <c r="L57" s="174"/>
      <c r="M57" s="174"/>
      <c r="O57" s="68"/>
      <c r="P57" s="80"/>
      <c r="Q57" s="82">
        <v>2</v>
      </c>
      <c r="R57" s="174" t="s">
        <v>73</v>
      </c>
      <c r="S57" s="174"/>
      <c r="T57" s="174"/>
      <c r="U57" s="174"/>
      <c r="W57" s="68"/>
      <c r="Y57" s="81"/>
      <c r="Z57" s="81"/>
      <c r="AA57" s="81"/>
      <c r="AB57" s="81"/>
      <c r="AD57" s="79"/>
    </row>
    <row r="58" spans="1:30" x14ac:dyDescent="0.3">
      <c r="A58" s="82">
        <v>3</v>
      </c>
      <c r="B58" s="174" t="s">
        <v>74</v>
      </c>
      <c r="C58" s="174"/>
      <c r="D58" s="174"/>
      <c r="E58" s="174"/>
      <c r="G58" s="68"/>
      <c r="H58" s="80"/>
      <c r="I58" s="82">
        <v>3</v>
      </c>
      <c r="J58" s="174" t="s">
        <v>74</v>
      </c>
      <c r="K58" s="174"/>
      <c r="L58" s="174"/>
      <c r="M58" s="174"/>
      <c r="O58" s="68"/>
      <c r="P58" s="80"/>
      <c r="Q58" s="82">
        <v>3</v>
      </c>
      <c r="R58" s="174" t="s">
        <v>74</v>
      </c>
      <c r="S58" s="174"/>
      <c r="T58" s="174"/>
      <c r="U58" s="174"/>
      <c r="W58" s="68"/>
      <c r="Y58" s="81"/>
      <c r="Z58" s="81"/>
      <c r="AA58" s="81"/>
      <c r="AB58" s="81"/>
      <c r="AD58" s="79"/>
    </row>
    <row r="59" spans="1:30" x14ac:dyDescent="0.3">
      <c r="A59" s="82">
        <v>4</v>
      </c>
      <c r="B59" s="174" t="s">
        <v>75</v>
      </c>
      <c r="C59" s="174"/>
      <c r="D59" s="174"/>
      <c r="E59" s="174"/>
      <c r="G59" s="68"/>
      <c r="H59" s="80"/>
      <c r="I59" s="82">
        <v>4</v>
      </c>
      <c r="J59" s="174" t="s">
        <v>75</v>
      </c>
      <c r="K59" s="174"/>
      <c r="L59" s="174"/>
      <c r="M59" s="174"/>
      <c r="O59" s="68"/>
      <c r="P59" s="80"/>
      <c r="Q59" s="82">
        <v>4</v>
      </c>
      <c r="R59" s="174" t="s">
        <v>75</v>
      </c>
      <c r="S59" s="174"/>
      <c r="T59" s="174"/>
      <c r="U59" s="174"/>
      <c r="W59" s="68"/>
      <c r="Y59" s="81"/>
      <c r="Z59" s="81"/>
      <c r="AA59" s="81"/>
      <c r="AB59" s="81"/>
      <c r="AD59" s="79"/>
    </row>
    <row r="60" spans="1:30" x14ac:dyDescent="0.3">
      <c r="A60" s="82">
        <v>5</v>
      </c>
      <c r="B60" s="174" t="s">
        <v>76</v>
      </c>
      <c r="C60" s="174"/>
      <c r="D60" s="174"/>
      <c r="E60" s="174"/>
      <c r="G60" s="68"/>
      <c r="H60" s="80"/>
      <c r="I60" s="82">
        <v>5</v>
      </c>
      <c r="J60" s="174" t="s">
        <v>76</v>
      </c>
      <c r="K60" s="174"/>
      <c r="L60" s="174"/>
      <c r="M60" s="174"/>
      <c r="O60" s="68"/>
      <c r="P60" s="80"/>
      <c r="Q60" s="82">
        <v>5</v>
      </c>
      <c r="R60" s="174" t="s">
        <v>76</v>
      </c>
      <c r="S60" s="174"/>
      <c r="T60" s="174"/>
      <c r="U60" s="174"/>
      <c r="W60" s="68"/>
      <c r="Y60" s="81"/>
      <c r="Z60" s="81"/>
      <c r="AA60" s="81"/>
      <c r="AB60" s="81"/>
      <c r="AD60" s="79"/>
    </row>
    <row r="61" spans="1:30" x14ac:dyDescent="0.3">
      <c r="A61" s="82">
        <v>6</v>
      </c>
      <c r="B61" s="174" t="s">
        <v>77</v>
      </c>
      <c r="C61" s="174"/>
      <c r="D61" s="174"/>
      <c r="E61" s="174"/>
      <c r="G61" s="68"/>
      <c r="H61" s="80"/>
      <c r="I61" s="82">
        <v>6</v>
      </c>
      <c r="J61" s="174" t="s">
        <v>77</v>
      </c>
      <c r="K61" s="174"/>
      <c r="L61" s="174"/>
      <c r="M61" s="174"/>
      <c r="O61" s="68"/>
      <c r="P61" s="80"/>
      <c r="Q61" s="82">
        <v>6</v>
      </c>
      <c r="R61" s="174" t="s">
        <v>77</v>
      </c>
      <c r="S61" s="174"/>
      <c r="T61" s="174"/>
      <c r="U61" s="174"/>
      <c r="W61" s="68"/>
      <c r="Y61" s="81"/>
      <c r="Z61" s="81"/>
      <c r="AA61" s="81"/>
      <c r="AB61" s="81"/>
      <c r="AD61" s="79"/>
    </row>
    <row r="62" spans="1:30" x14ac:dyDescent="0.3">
      <c r="A62" s="82">
        <v>7</v>
      </c>
      <c r="B62" s="174" t="s">
        <v>78</v>
      </c>
      <c r="C62" s="174"/>
      <c r="D62" s="174"/>
      <c r="E62" s="174"/>
      <c r="G62" s="68"/>
      <c r="H62" s="80"/>
      <c r="I62" s="82">
        <v>7</v>
      </c>
      <c r="J62" s="174" t="s">
        <v>78</v>
      </c>
      <c r="K62" s="174"/>
      <c r="L62" s="174"/>
      <c r="M62" s="174"/>
      <c r="O62" s="68"/>
      <c r="P62" s="80"/>
      <c r="Q62" s="82">
        <v>7</v>
      </c>
      <c r="R62" s="174" t="s">
        <v>78</v>
      </c>
      <c r="S62" s="174"/>
      <c r="T62" s="174"/>
      <c r="U62" s="174"/>
      <c r="W62" s="68"/>
      <c r="Y62" s="81"/>
      <c r="Z62" s="81"/>
      <c r="AA62" s="81"/>
      <c r="AB62" s="81"/>
      <c r="AD62" s="79"/>
    </row>
    <row r="63" spans="1:30" x14ac:dyDescent="0.3">
      <c r="A63" s="82">
        <v>8</v>
      </c>
      <c r="B63" s="174" t="s">
        <v>79</v>
      </c>
      <c r="C63" s="174"/>
      <c r="D63" s="174"/>
      <c r="E63" s="174"/>
      <c r="G63" s="68"/>
      <c r="H63" s="80"/>
      <c r="I63" s="82">
        <v>8</v>
      </c>
      <c r="J63" s="174" t="s">
        <v>79</v>
      </c>
      <c r="K63" s="174"/>
      <c r="L63" s="174"/>
      <c r="M63" s="174"/>
      <c r="O63" s="68"/>
      <c r="P63" s="80"/>
      <c r="Q63" s="82">
        <v>8</v>
      </c>
      <c r="R63" s="174" t="s">
        <v>79</v>
      </c>
      <c r="S63" s="174"/>
      <c r="T63" s="174"/>
      <c r="U63" s="174"/>
      <c r="W63" s="68"/>
      <c r="Y63" s="81"/>
      <c r="Z63" s="81"/>
      <c r="AA63" s="81"/>
      <c r="AB63" s="81"/>
      <c r="AD63" s="79"/>
    </row>
    <row r="64" spans="1:30" x14ac:dyDescent="0.3">
      <c r="A64" s="82">
        <v>9</v>
      </c>
      <c r="B64" s="174" t="s">
        <v>80</v>
      </c>
      <c r="C64" s="174"/>
      <c r="D64" s="174"/>
      <c r="E64" s="174"/>
      <c r="G64" s="68"/>
      <c r="H64" s="80"/>
      <c r="I64" s="82">
        <v>9</v>
      </c>
      <c r="J64" s="174" t="s">
        <v>80</v>
      </c>
      <c r="K64" s="174"/>
      <c r="L64" s="174"/>
      <c r="M64" s="174"/>
      <c r="O64" s="68"/>
      <c r="P64" s="80"/>
      <c r="Q64" s="82">
        <v>9</v>
      </c>
      <c r="R64" s="174" t="s">
        <v>80</v>
      </c>
      <c r="S64" s="174"/>
      <c r="T64" s="174"/>
      <c r="U64" s="174"/>
      <c r="W64" s="68"/>
      <c r="Y64" s="81"/>
      <c r="Z64" s="81"/>
      <c r="AA64" s="81"/>
      <c r="AB64" s="81"/>
      <c r="AD64" s="79"/>
    </row>
    <row r="65" spans="1:30" x14ac:dyDescent="0.3">
      <c r="A65" s="82">
        <v>10</v>
      </c>
      <c r="B65" s="174" t="s">
        <v>81</v>
      </c>
      <c r="C65" s="174"/>
      <c r="D65" s="174"/>
      <c r="E65" s="174"/>
      <c r="G65" s="68"/>
      <c r="H65" s="80"/>
      <c r="I65" s="82">
        <v>10</v>
      </c>
      <c r="J65" s="174" t="s">
        <v>81</v>
      </c>
      <c r="K65" s="174"/>
      <c r="L65" s="174"/>
      <c r="M65" s="174"/>
      <c r="O65" s="68"/>
      <c r="P65" s="80"/>
      <c r="Q65" s="82">
        <v>10</v>
      </c>
      <c r="R65" s="174" t="s">
        <v>81</v>
      </c>
      <c r="S65" s="174"/>
      <c r="T65" s="174"/>
      <c r="U65" s="174"/>
      <c r="W65" s="68"/>
      <c r="Y65" s="81"/>
      <c r="Z65" s="81"/>
      <c r="AA65" s="81"/>
      <c r="AB65" s="81"/>
      <c r="AD65" s="79"/>
    </row>
    <row r="66" spans="1:30" x14ac:dyDescent="0.3">
      <c r="A66" s="82">
        <v>11</v>
      </c>
      <c r="B66" s="174" t="s">
        <v>82</v>
      </c>
      <c r="C66" s="174"/>
      <c r="D66" s="174"/>
      <c r="E66" s="174"/>
      <c r="G66" s="68"/>
      <c r="H66" s="80"/>
      <c r="I66" s="82">
        <v>11</v>
      </c>
      <c r="J66" s="174" t="s">
        <v>82</v>
      </c>
      <c r="K66" s="174"/>
      <c r="L66" s="174"/>
      <c r="M66" s="174"/>
      <c r="O66" s="68"/>
      <c r="P66" s="80"/>
      <c r="Q66" s="82">
        <v>11</v>
      </c>
      <c r="R66" s="174" t="s">
        <v>82</v>
      </c>
      <c r="S66" s="174"/>
      <c r="T66" s="174"/>
      <c r="U66" s="174"/>
      <c r="W66" s="68"/>
      <c r="Y66" s="81"/>
      <c r="Z66" s="81"/>
      <c r="AA66" s="81"/>
      <c r="AB66" s="81"/>
      <c r="AD66" s="79"/>
    </row>
    <row r="67" spans="1:30" ht="13.5" thickBot="1" x14ac:dyDescent="0.35">
      <c r="A67" s="84">
        <v>12</v>
      </c>
      <c r="B67" s="175" t="s">
        <v>83</v>
      </c>
      <c r="C67" s="175"/>
      <c r="D67" s="175"/>
      <c r="E67" s="175"/>
      <c r="F67" s="69"/>
      <c r="G67" s="70"/>
      <c r="H67" s="80"/>
      <c r="I67" s="83">
        <v>12</v>
      </c>
      <c r="J67" s="175" t="s">
        <v>83</v>
      </c>
      <c r="K67" s="175"/>
      <c r="L67" s="175"/>
      <c r="M67" s="175"/>
      <c r="N67" s="69"/>
      <c r="O67" s="70"/>
      <c r="P67" s="80"/>
      <c r="Q67" s="83">
        <v>12</v>
      </c>
      <c r="R67" s="175" t="s">
        <v>83</v>
      </c>
      <c r="S67" s="175"/>
      <c r="T67" s="175"/>
      <c r="U67" s="175"/>
      <c r="V67" s="69"/>
      <c r="W67" s="70"/>
      <c r="Y67" s="81"/>
      <c r="Z67" s="81"/>
      <c r="AA67" s="81"/>
      <c r="AB67" s="81"/>
      <c r="AD67" s="79"/>
    </row>
    <row r="70" spans="1:30" ht="13.5" thickBot="1" x14ac:dyDescent="0.35"/>
    <row r="71" spans="1:30" ht="15" customHeight="1" x14ac:dyDescent="0.3">
      <c r="A71" s="171" t="s">
        <v>63</v>
      </c>
      <c r="B71" s="172"/>
      <c r="C71" s="172"/>
      <c r="D71" s="172"/>
      <c r="E71" s="172"/>
      <c r="F71" s="64"/>
      <c r="G71" s="65" t="s">
        <v>58</v>
      </c>
      <c r="I71" s="171" t="s">
        <v>63</v>
      </c>
      <c r="J71" s="172"/>
      <c r="K71" s="172"/>
      <c r="L71" s="172"/>
      <c r="M71" s="172"/>
      <c r="N71" s="64"/>
      <c r="O71" s="65" t="s">
        <v>58</v>
      </c>
    </row>
    <row r="72" spans="1:30" x14ac:dyDescent="0.3">
      <c r="A72" s="66"/>
      <c r="G72" s="67"/>
      <c r="I72" s="66"/>
      <c r="O72" s="67"/>
    </row>
    <row r="73" spans="1:30" ht="15" customHeight="1" x14ac:dyDescent="0.3">
      <c r="A73" s="173" t="s">
        <v>94</v>
      </c>
      <c r="B73" s="170"/>
      <c r="C73" s="170"/>
      <c r="D73" s="170" t="s">
        <v>95</v>
      </c>
      <c r="E73" s="170"/>
      <c r="G73" s="67"/>
      <c r="I73" s="173" t="s">
        <v>96</v>
      </c>
      <c r="J73" s="170"/>
      <c r="K73" s="170"/>
      <c r="L73" s="170" t="s">
        <v>97</v>
      </c>
      <c r="M73" s="170"/>
      <c r="O73" s="67"/>
    </row>
    <row r="74" spans="1:30" x14ac:dyDescent="0.3">
      <c r="A74" s="173"/>
      <c r="B74" s="170"/>
      <c r="C74" s="170"/>
      <c r="D74" s="170"/>
      <c r="E74" s="170"/>
      <c r="G74" s="67"/>
      <c r="I74" s="173"/>
      <c r="J74" s="170"/>
      <c r="K74" s="170"/>
      <c r="L74" s="170"/>
      <c r="M74" s="170"/>
      <c r="O74" s="67"/>
    </row>
    <row r="75" spans="1:30" x14ac:dyDescent="0.3">
      <c r="A75" s="66"/>
      <c r="G75" s="67"/>
      <c r="I75" s="66"/>
      <c r="O75" s="67"/>
    </row>
    <row r="76" spans="1:30" x14ac:dyDescent="0.3">
      <c r="A76" s="82">
        <v>1</v>
      </c>
      <c r="B76" s="169" t="s">
        <v>98</v>
      </c>
      <c r="C76" s="169"/>
      <c r="D76" s="169"/>
      <c r="E76" s="169"/>
      <c r="G76" s="68"/>
      <c r="H76" s="80"/>
      <c r="I76" s="82">
        <v>1</v>
      </c>
      <c r="J76" s="169" t="s">
        <v>98</v>
      </c>
      <c r="K76" s="169"/>
      <c r="L76" s="169"/>
      <c r="M76" s="169"/>
      <c r="O76" s="68"/>
      <c r="P76" s="80"/>
    </row>
    <row r="77" spans="1:30" x14ac:dyDescent="0.3">
      <c r="A77" s="82">
        <v>2</v>
      </c>
      <c r="B77" s="174" t="s">
        <v>73</v>
      </c>
      <c r="C77" s="174"/>
      <c r="D77" s="174"/>
      <c r="E77" s="174"/>
      <c r="G77" s="68"/>
      <c r="H77" s="80"/>
      <c r="I77" s="82">
        <v>2</v>
      </c>
      <c r="J77" s="174" t="s">
        <v>73</v>
      </c>
      <c r="K77" s="174"/>
      <c r="L77" s="174"/>
      <c r="M77" s="174"/>
      <c r="O77" s="68"/>
      <c r="P77" s="80"/>
    </row>
    <row r="78" spans="1:30" x14ac:dyDescent="0.3">
      <c r="A78" s="82">
        <v>3</v>
      </c>
      <c r="B78" s="174" t="s">
        <v>74</v>
      </c>
      <c r="C78" s="174"/>
      <c r="D78" s="174"/>
      <c r="E78" s="174"/>
      <c r="G78" s="68"/>
      <c r="H78" s="80"/>
      <c r="I78" s="82">
        <v>3</v>
      </c>
      <c r="J78" s="174" t="s">
        <v>74</v>
      </c>
      <c r="K78" s="174"/>
      <c r="L78" s="174"/>
      <c r="M78" s="174"/>
      <c r="O78" s="68"/>
      <c r="P78" s="80"/>
    </row>
    <row r="79" spans="1:30" x14ac:dyDescent="0.3">
      <c r="A79" s="82">
        <v>4</v>
      </c>
      <c r="B79" s="174" t="s">
        <v>75</v>
      </c>
      <c r="C79" s="174"/>
      <c r="D79" s="174"/>
      <c r="E79" s="174"/>
      <c r="G79" s="68"/>
      <c r="H79" s="80"/>
      <c r="I79" s="82">
        <v>4</v>
      </c>
      <c r="J79" s="174" t="s">
        <v>75</v>
      </c>
      <c r="K79" s="174"/>
      <c r="L79" s="174"/>
      <c r="M79" s="174"/>
      <c r="O79" s="68"/>
      <c r="P79" s="80"/>
    </row>
    <row r="80" spans="1:30" x14ac:dyDescent="0.3">
      <c r="A80" s="82">
        <v>5</v>
      </c>
      <c r="B80" s="174" t="s">
        <v>76</v>
      </c>
      <c r="C80" s="174"/>
      <c r="D80" s="174"/>
      <c r="E80" s="174"/>
      <c r="G80" s="68"/>
      <c r="H80" s="80"/>
      <c r="I80" s="82">
        <v>5</v>
      </c>
      <c r="J80" s="174" t="s">
        <v>76</v>
      </c>
      <c r="K80" s="174"/>
      <c r="L80" s="174"/>
      <c r="M80" s="174"/>
      <c r="O80" s="68"/>
      <c r="P80" s="80"/>
    </row>
    <row r="81" spans="1:16" x14ac:dyDescent="0.3">
      <c r="A81" s="82">
        <v>6</v>
      </c>
      <c r="B81" s="174" t="s">
        <v>77</v>
      </c>
      <c r="C81" s="174"/>
      <c r="D81" s="174"/>
      <c r="E81" s="174"/>
      <c r="G81" s="68"/>
      <c r="H81" s="80"/>
      <c r="I81" s="82">
        <v>6</v>
      </c>
      <c r="J81" s="174" t="s">
        <v>77</v>
      </c>
      <c r="K81" s="174"/>
      <c r="L81" s="174"/>
      <c r="M81" s="174"/>
      <c r="O81" s="68"/>
      <c r="P81" s="80"/>
    </row>
    <row r="82" spans="1:16" x14ac:dyDescent="0.3">
      <c r="A82" s="82">
        <v>7</v>
      </c>
      <c r="B82" s="174" t="s">
        <v>78</v>
      </c>
      <c r="C82" s="174"/>
      <c r="D82" s="174"/>
      <c r="E82" s="174"/>
      <c r="G82" s="68"/>
      <c r="H82" s="80"/>
      <c r="I82" s="82">
        <v>7</v>
      </c>
      <c r="J82" s="174" t="s">
        <v>78</v>
      </c>
      <c r="K82" s="174"/>
      <c r="L82" s="174"/>
      <c r="M82" s="174"/>
      <c r="O82" s="68"/>
      <c r="P82" s="80"/>
    </row>
    <row r="83" spans="1:16" x14ac:dyDescent="0.3">
      <c r="A83" s="82">
        <v>8</v>
      </c>
      <c r="B83" s="174" t="s">
        <v>79</v>
      </c>
      <c r="C83" s="174"/>
      <c r="D83" s="174"/>
      <c r="E83" s="174"/>
      <c r="G83" s="68"/>
      <c r="H83" s="80"/>
      <c r="I83" s="82">
        <v>8</v>
      </c>
      <c r="J83" s="174" t="s">
        <v>79</v>
      </c>
      <c r="K83" s="174"/>
      <c r="L83" s="174"/>
      <c r="M83" s="174"/>
      <c r="O83" s="68"/>
      <c r="P83" s="80"/>
    </row>
    <row r="84" spans="1:16" x14ac:dyDescent="0.3">
      <c r="A84" s="82">
        <v>9</v>
      </c>
      <c r="B84" s="174" t="s">
        <v>80</v>
      </c>
      <c r="C84" s="174"/>
      <c r="D84" s="174"/>
      <c r="E84" s="174"/>
      <c r="G84" s="68"/>
      <c r="H84" s="80"/>
      <c r="I84" s="82">
        <v>9</v>
      </c>
      <c r="J84" s="174" t="s">
        <v>80</v>
      </c>
      <c r="K84" s="174"/>
      <c r="L84" s="174"/>
      <c r="M84" s="174"/>
      <c r="O84" s="68"/>
      <c r="P84" s="80"/>
    </row>
    <row r="85" spans="1:16" x14ac:dyDescent="0.3">
      <c r="A85" s="82">
        <v>10</v>
      </c>
      <c r="B85" s="174" t="s">
        <v>81</v>
      </c>
      <c r="C85" s="174"/>
      <c r="D85" s="174"/>
      <c r="E85" s="174"/>
      <c r="G85" s="68"/>
      <c r="H85" s="80"/>
      <c r="I85" s="82">
        <v>10</v>
      </c>
      <c r="J85" s="174" t="s">
        <v>81</v>
      </c>
      <c r="K85" s="174"/>
      <c r="L85" s="174"/>
      <c r="M85" s="174"/>
      <c r="O85" s="68"/>
      <c r="P85" s="80"/>
    </row>
    <row r="86" spans="1:16" x14ac:dyDescent="0.3">
      <c r="A86" s="82">
        <v>11</v>
      </c>
      <c r="B86" s="174" t="s">
        <v>82</v>
      </c>
      <c r="C86" s="174"/>
      <c r="D86" s="174"/>
      <c r="E86" s="174"/>
      <c r="G86" s="68"/>
      <c r="H86" s="80"/>
      <c r="I86" s="82">
        <v>11</v>
      </c>
      <c r="J86" s="174" t="s">
        <v>82</v>
      </c>
      <c r="K86" s="174"/>
      <c r="L86" s="174"/>
      <c r="M86" s="174"/>
      <c r="O86" s="68"/>
      <c r="P86" s="80"/>
    </row>
    <row r="87" spans="1:16" ht="13.5" thickBot="1" x14ac:dyDescent="0.35">
      <c r="A87" s="94">
        <v>12</v>
      </c>
      <c r="B87" s="175" t="s">
        <v>83</v>
      </c>
      <c r="C87" s="175"/>
      <c r="D87" s="175"/>
      <c r="E87" s="175"/>
      <c r="F87" s="69"/>
      <c r="G87" s="70"/>
      <c r="H87" s="80"/>
      <c r="I87" s="83">
        <v>12</v>
      </c>
      <c r="J87" s="175" t="s">
        <v>83</v>
      </c>
      <c r="K87" s="175"/>
      <c r="L87" s="175"/>
      <c r="M87" s="175"/>
      <c r="N87" s="69"/>
      <c r="O87" s="70"/>
      <c r="P87" s="80"/>
    </row>
    <row r="89" spans="1:16" ht="13.5" thickBot="1" x14ac:dyDescent="0.35"/>
    <row r="90" spans="1:16" ht="15" customHeight="1" x14ac:dyDescent="0.3">
      <c r="A90" s="176" t="s">
        <v>113</v>
      </c>
      <c r="B90" s="177"/>
      <c r="C90" s="177"/>
      <c r="D90" s="177"/>
      <c r="E90" s="177"/>
      <c r="F90" s="177"/>
      <c r="G90" s="178"/>
    </row>
    <row r="91" spans="1:16" ht="15" customHeight="1" thickBot="1" x14ac:dyDescent="0.35">
      <c r="A91" s="179"/>
      <c r="B91" s="180"/>
      <c r="C91" s="180"/>
      <c r="D91" s="180"/>
      <c r="E91" s="180"/>
      <c r="F91" s="180"/>
      <c r="G91" s="181"/>
    </row>
    <row r="92" spans="1:16" x14ac:dyDescent="0.3">
      <c r="A92" s="66"/>
      <c r="G92" s="67"/>
    </row>
    <row r="93" spans="1:16" x14ac:dyDescent="0.3">
      <c r="A93" s="66"/>
      <c r="G93" s="67"/>
    </row>
    <row r="94" spans="1:16" x14ac:dyDescent="0.3">
      <c r="A94" s="185" t="s">
        <v>108</v>
      </c>
      <c r="B94" s="174"/>
      <c r="C94" s="174"/>
      <c r="D94" s="174"/>
      <c r="E94" s="174"/>
      <c r="G94" s="92"/>
    </row>
    <row r="95" spans="1:16" x14ac:dyDescent="0.3">
      <c r="A95" s="185" t="s">
        <v>109</v>
      </c>
      <c r="B95" s="174"/>
      <c r="C95" s="174"/>
      <c r="D95" s="174"/>
      <c r="E95" s="174"/>
      <c r="G95" s="92"/>
    </row>
    <row r="96" spans="1:16" x14ac:dyDescent="0.3">
      <c r="A96" s="185" t="s">
        <v>110</v>
      </c>
      <c r="B96" s="174"/>
      <c r="C96" s="174"/>
      <c r="D96" s="174"/>
      <c r="E96" s="174"/>
      <c r="G96" s="92"/>
    </row>
    <row r="97" spans="1:7" x14ac:dyDescent="0.3">
      <c r="A97" s="185" t="s">
        <v>111</v>
      </c>
      <c r="B97" s="174"/>
      <c r="C97" s="174"/>
      <c r="D97" s="174"/>
      <c r="E97" s="174"/>
      <c r="G97" s="92"/>
    </row>
    <row r="98" spans="1:7" x14ac:dyDescent="0.3">
      <c r="A98" s="185" t="s">
        <v>112</v>
      </c>
      <c r="B98" s="174"/>
      <c r="C98" s="174"/>
      <c r="D98" s="174"/>
      <c r="E98" s="174"/>
      <c r="G98" s="92"/>
    </row>
    <row r="99" spans="1:7" x14ac:dyDescent="0.3">
      <c r="A99" s="186" t="s">
        <v>115</v>
      </c>
      <c r="B99" s="187"/>
      <c r="C99" s="187"/>
      <c r="D99" s="187"/>
      <c r="E99" s="187"/>
      <c r="G99" s="182"/>
    </row>
    <row r="100" spans="1:7" ht="15" customHeight="1" x14ac:dyDescent="0.3">
      <c r="A100" s="186"/>
      <c r="B100" s="187"/>
      <c r="C100" s="187"/>
      <c r="D100" s="187"/>
      <c r="E100" s="187"/>
      <c r="G100" s="183"/>
    </row>
    <row r="101" spans="1:7" ht="15" customHeight="1" x14ac:dyDescent="0.3">
      <c r="A101" s="186"/>
      <c r="B101" s="187"/>
      <c r="C101" s="187"/>
      <c r="D101" s="187"/>
      <c r="E101" s="187"/>
      <c r="G101" s="183"/>
    </row>
    <row r="102" spans="1:7" ht="15.75" customHeight="1" thickBot="1" x14ac:dyDescent="0.35">
      <c r="A102" s="188"/>
      <c r="B102" s="189"/>
      <c r="C102" s="189"/>
      <c r="D102" s="189"/>
      <c r="E102" s="189"/>
      <c r="F102" s="69"/>
      <c r="G102" s="184"/>
    </row>
  </sheetData>
  <mergeCells count="173">
    <mergeCell ref="A90:G91"/>
    <mergeCell ref="G99:G102"/>
    <mergeCell ref="A94:E94"/>
    <mergeCell ref="A95:E95"/>
    <mergeCell ref="A96:E96"/>
    <mergeCell ref="A97:E97"/>
    <mergeCell ref="A98:E98"/>
    <mergeCell ref="A99:E102"/>
    <mergeCell ref="B86:E86"/>
    <mergeCell ref="J86:M86"/>
    <mergeCell ref="R67:U67"/>
    <mergeCell ref="B87:E87"/>
    <mergeCell ref="J87:M87"/>
    <mergeCell ref="R64:U64"/>
    <mergeCell ref="B84:E84"/>
    <mergeCell ref="J84:M84"/>
    <mergeCell ref="R65:U65"/>
    <mergeCell ref="B85:E85"/>
    <mergeCell ref="J85:M85"/>
    <mergeCell ref="B82:E82"/>
    <mergeCell ref="J82:M82"/>
    <mergeCell ref="B83:E83"/>
    <mergeCell ref="J83:M83"/>
    <mergeCell ref="B80:E80"/>
    <mergeCell ref="J80:M80"/>
    <mergeCell ref="B81:E81"/>
    <mergeCell ref="J81:M81"/>
    <mergeCell ref="R66:U66"/>
    <mergeCell ref="B78:E78"/>
    <mergeCell ref="J78:M78"/>
    <mergeCell ref="B79:E79"/>
    <mergeCell ref="J79:M79"/>
    <mergeCell ref="B77:E77"/>
    <mergeCell ref="J77:M77"/>
    <mergeCell ref="I71:M71"/>
    <mergeCell ref="A71:E71"/>
    <mergeCell ref="D73:E74"/>
    <mergeCell ref="L73:M74"/>
    <mergeCell ref="B76:E76"/>
    <mergeCell ref="J76:M76"/>
    <mergeCell ref="I73:K74"/>
    <mergeCell ref="A73:C74"/>
    <mergeCell ref="R58:U58"/>
    <mergeCell ref="J67:M67"/>
    <mergeCell ref="R59:U59"/>
    <mergeCell ref="B65:E65"/>
    <mergeCell ref="J65:M65"/>
    <mergeCell ref="R56:U56"/>
    <mergeCell ref="R57:U57"/>
    <mergeCell ref="B66:E66"/>
    <mergeCell ref="J66:M66"/>
    <mergeCell ref="B63:E63"/>
    <mergeCell ref="J63:M63"/>
    <mergeCell ref="R61:U61"/>
    <mergeCell ref="R62:U62"/>
    <mergeCell ref="R63:U63"/>
    <mergeCell ref="B64:E64"/>
    <mergeCell ref="J64:M64"/>
    <mergeCell ref="R47:U47"/>
    <mergeCell ref="B67:E67"/>
    <mergeCell ref="B61:E61"/>
    <mergeCell ref="J61:M61"/>
    <mergeCell ref="J42:M42"/>
    <mergeCell ref="R42:U42"/>
    <mergeCell ref="B62:E62"/>
    <mergeCell ref="J62:M62"/>
    <mergeCell ref="B59:E59"/>
    <mergeCell ref="J59:M59"/>
    <mergeCell ref="J45:M45"/>
    <mergeCell ref="R45:U45"/>
    <mergeCell ref="B60:E60"/>
    <mergeCell ref="J60:M60"/>
    <mergeCell ref="J46:M46"/>
    <mergeCell ref="R46:U46"/>
    <mergeCell ref="B57:E57"/>
    <mergeCell ref="J57:M57"/>
    <mergeCell ref="R60:U60"/>
    <mergeCell ref="B58:E58"/>
    <mergeCell ref="J58:M58"/>
    <mergeCell ref="J43:M43"/>
    <mergeCell ref="R43:U43"/>
    <mergeCell ref="A51:E51"/>
    <mergeCell ref="I51:M51"/>
    <mergeCell ref="Q51:U51"/>
    <mergeCell ref="L53:M54"/>
    <mergeCell ref="J44:M44"/>
    <mergeCell ref="R44:U44"/>
    <mergeCell ref="B56:E56"/>
    <mergeCell ref="J56:M56"/>
    <mergeCell ref="B46:E46"/>
    <mergeCell ref="J47:M47"/>
    <mergeCell ref="B43:E43"/>
    <mergeCell ref="T53:U54"/>
    <mergeCell ref="B44:E44"/>
    <mergeCell ref="L33:M34"/>
    <mergeCell ref="T33:U34"/>
    <mergeCell ref="D53:E54"/>
    <mergeCell ref="A53:C54"/>
    <mergeCell ref="I53:K54"/>
    <mergeCell ref="Q53:S54"/>
    <mergeCell ref="J39:M39"/>
    <mergeCell ref="R39:U39"/>
    <mergeCell ref="B47:E47"/>
    <mergeCell ref="J40:M40"/>
    <mergeCell ref="R40:U40"/>
    <mergeCell ref="B45:E45"/>
    <mergeCell ref="J37:M37"/>
    <mergeCell ref="R37:U37"/>
    <mergeCell ref="B41:E41"/>
    <mergeCell ref="J38:M38"/>
    <mergeCell ref="R38:U38"/>
    <mergeCell ref="J41:M41"/>
    <mergeCell ref="R41:U41"/>
    <mergeCell ref="B42:E42"/>
    <mergeCell ref="B27:E27"/>
    <mergeCell ref="J27:M27"/>
    <mergeCell ref="R27:U27"/>
    <mergeCell ref="B39:E39"/>
    <mergeCell ref="B25:E25"/>
    <mergeCell ref="J25:M25"/>
    <mergeCell ref="R25:U25"/>
    <mergeCell ref="B40:E40"/>
    <mergeCell ref="B26:E26"/>
    <mergeCell ref="J26:M26"/>
    <mergeCell ref="R26:U26"/>
    <mergeCell ref="B37:E37"/>
    <mergeCell ref="J36:M36"/>
    <mergeCell ref="R36:U36"/>
    <mergeCell ref="B18:E18"/>
    <mergeCell ref="J18:M18"/>
    <mergeCell ref="R18:U18"/>
    <mergeCell ref="B38:E38"/>
    <mergeCell ref="I31:M31"/>
    <mergeCell ref="I33:K34"/>
    <mergeCell ref="Q31:U31"/>
    <mergeCell ref="Q33:S34"/>
    <mergeCell ref="B23:E23"/>
    <mergeCell ref="J23:M23"/>
    <mergeCell ref="R23:U23"/>
    <mergeCell ref="D33:E34"/>
    <mergeCell ref="B24:E24"/>
    <mergeCell ref="J24:M24"/>
    <mergeCell ref="R24:U24"/>
    <mergeCell ref="B21:E21"/>
    <mergeCell ref="J21:M21"/>
    <mergeCell ref="R21:U21"/>
    <mergeCell ref="B22:E22"/>
    <mergeCell ref="J22:M22"/>
    <mergeCell ref="R22:U22"/>
    <mergeCell ref="B16:E16"/>
    <mergeCell ref="J16:M16"/>
    <mergeCell ref="R16:U16"/>
    <mergeCell ref="B36:E36"/>
    <mergeCell ref="D13:E14"/>
    <mergeCell ref="L13:M14"/>
    <mergeCell ref="T13:U14"/>
    <mergeCell ref="A11:E11"/>
    <mergeCell ref="A13:C14"/>
    <mergeCell ref="I13:K14"/>
    <mergeCell ref="I11:M11"/>
    <mergeCell ref="Q13:S14"/>
    <mergeCell ref="Q11:U11"/>
    <mergeCell ref="A31:E31"/>
    <mergeCell ref="A33:C34"/>
    <mergeCell ref="B19:E19"/>
    <mergeCell ref="J19:M19"/>
    <mergeCell ref="R19:U19"/>
    <mergeCell ref="B20:E20"/>
    <mergeCell ref="J20:M20"/>
    <mergeCell ref="R20:U20"/>
    <mergeCell ref="B17:E17"/>
    <mergeCell ref="J17:M17"/>
    <mergeCell ref="R17:U1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E3DE5-E03B-4A21-83C1-02DEEE5D5103}">
  <sheetPr>
    <tabColor theme="0" tint="-0.249977111117893"/>
  </sheetPr>
  <dimension ref="B10:G32"/>
  <sheetViews>
    <sheetView topLeftCell="A15" workbookViewId="0">
      <selection activeCell="F33" sqref="F33"/>
    </sheetView>
  </sheetViews>
  <sheetFormatPr defaultColWidth="9.1796875" defaultRowHeight="13" x14ac:dyDescent="0.3"/>
  <cols>
    <col min="1" max="6" width="9.1796875" style="63"/>
    <col min="7" max="7" width="16.453125" style="63" customWidth="1"/>
    <col min="8" max="16384" width="9.1796875" style="63"/>
  </cols>
  <sheetData>
    <row r="10" spans="2:7" ht="13.5" thickBot="1" x14ac:dyDescent="0.35"/>
    <row r="11" spans="2:7" ht="13.5" thickBot="1" x14ac:dyDescent="0.35">
      <c r="B11" s="190" t="s">
        <v>57</v>
      </c>
      <c r="C11" s="191"/>
      <c r="D11" s="191"/>
      <c r="E11" s="192"/>
      <c r="F11" s="64"/>
      <c r="G11" s="88" t="s">
        <v>58</v>
      </c>
    </row>
    <row r="12" spans="2:7" x14ac:dyDescent="0.3">
      <c r="B12" s="66"/>
      <c r="G12" s="67"/>
    </row>
    <row r="13" spans="2:7" x14ac:dyDescent="0.3">
      <c r="B13" s="66"/>
      <c r="G13" s="67"/>
    </row>
    <row r="14" spans="2:7" x14ac:dyDescent="0.3">
      <c r="B14" s="193" t="s">
        <v>59</v>
      </c>
      <c r="C14" s="169"/>
      <c r="D14" s="169"/>
      <c r="E14" s="169"/>
      <c r="G14" s="68"/>
    </row>
    <row r="15" spans="2:7" x14ac:dyDescent="0.3">
      <c r="B15" s="185" t="s">
        <v>60</v>
      </c>
      <c r="C15" s="174"/>
      <c r="D15" s="174"/>
      <c r="E15" s="174"/>
      <c r="G15" s="68"/>
    </row>
    <row r="16" spans="2:7" x14ac:dyDescent="0.3">
      <c r="B16" s="185" t="s">
        <v>61</v>
      </c>
      <c r="C16" s="174"/>
      <c r="D16" s="174"/>
      <c r="E16" s="174"/>
      <c r="G16" s="68"/>
    </row>
    <row r="17" spans="2:7" ht="13.5" thickBot="1" x14ac:dyDescent="0.35">
      <c r="B17" s="194" t="s">
        <v>62</v>
      </c>
      <c r="C17" s="175"/>
      <c r="D17" s="175"/>
      <c r="E17" s="175"/>
      <c r="F17" s="69"/>
      <c r="G17" s="70"/>
    </row>
    <row r="19" spans="2:7" ht="13.5" thickBot="1" x14ac:dyDescent="0.35"/>
    <row r="20" spans="2:7" x14ac:dyDescent="0.3">
      <c r="B20" s="176" t="s">
        <v>113</v>
      </c>
      <c r="C20" s="177"/>
      <c r="D20" s="177"/>
      <c r="E20" s="177"/>
      <c r="F20" s="177"/>
      <c r="G20" s="178"/>
    </row>
    <row r="21" spans="2:7" ht="13.5" thickBot="1" x14ac:dyDescent="0.35">
      <c r="B21" s="179"/>
      <c r="C21" s="180"/>
      <c r="D21" s="180"/>
      <c r="E21" s="180"/>
      <c r="F21" s="180"/>
      <c r="G21" s="181"/>
    </row>
    <row r="22" spans="2:7" x14ac:dyDescent="0.3">
      <c r="B22" s="66"/>
      <c r="G22" s="67"/>
    </row>
    <row r="23" spans="2:7" x14ac:dyDescent="0.3">
      <c r="B23" s="185" t="s">
        <v>108</v>
      </c>
      <c r="C23" s="174"/>
      <c r="D23" s="174"/>
      <c r="E23" s="174"/>
      <c r="G23" s="92"/>
    </row>
    <row r="24" spans="2:7" x14ac:dyDescent="0.3">
      <c r="B24" s="185" t="s">
        <v>109</v>
      </c>
      <c r="C24" s="174"/>
      <c r="D24" s="174"/>
      <c r="E24" s="174"/>
      <c r="G24" s="92"/>
    </row>
    <row r="25" spans="2:7" x14ac:dyDescent="0.3">
      <c r="B25" s="185" t="s">
        <v>110</v>
      </c>
      <c r="C25" s="174"/>
      <c r="D25" s="174"/>
      <c r="E25" s="174"/>
      <c r="G25" s="92"/>
    </row>
    <row r="26" spans="2:7" x14ac:dyDescent="0.3">
      <c r="B26" s="185" t="s">
        <v>111</v>
      </c>
      <c r="C26" s="174"/>
      <c r="D26" s="174"/>
      <c r="E26" s="174"/>
      <c r="G26" s="92"/>
    </row>
    <row r="27" spans="2:7" x14ac:dyDescent="0.3">
      <c r="B27" s="185" t="s">
        <v>112</v>
      </c>
      <c r="C27" s="174"/>
      <c r="D27" s="174"/>
      <c r="E27" s="174"/>
      <c r="G27" s="92"/>
    </row>
    <row r="28" spans="2:7" x14ac:dyDescent="0.3">
      <c r="B28" s="186" t="s">
        <v>115</v>
      </c>
      <c r="C28" s="187"/>
      <c r="D28" s="187"/>
      <c r="E28" s="187"/>
      <c r="G28" s="92"/>
    </row>
    <row r="29" spans="2:7" x14ac:dyDescent="0.3">
      <c r="B29" s="186"/>
      <c r="C29" s="187"/>
      <c r="D29" s="187"/>
      <c r="E29" s="187"/>
      <c r="G29" s="92"/>
    </row>
    <row r="30" spans="2:7" x14ac:dyDescent="0.3">
      <c r="B30" s="186"/>
      <c r="C30" s="187"/>
      <c r="D30" s="187"/>
      <c r="E30" s="187"/>
      <c r="G30" s="92"/>
    </row>
    <row r="31" spans="2:7" x14ac:dyDescent="0.3">
      <c r="B31" s="186"/>
      <c r="C31" s="187"/>
      <c r="D31" s="187"/>
      <c r="E31" s="187"/>
      <c r="G31" s="92"/>
    </row>
    <row r="32" spans="2:7" ht="13.5" thickBot="1" x14ac:dyDescent="0.35">
      <c r="B32" s="188"/>
      <c r="C32" s="189"/>
      <c r="D32" s="189"/>
      <c r="E32" s="189"/>
      <c r="F32" s="69"/>
      <c r="G32" s="93"/>
    </row>
  </sheetData>
  <mergeCells count="12">
    <mergeCell ref="B28:E32"/>
    <mergeCell ref="B20:G21"/>
    <mergeCell ref="B23:E23"/>
    <mergeCell ref="B24:E24"/>
    <mergeCell ref="B25:E25"/>
    <mergeCell ref="B26:E26"/>
    <mergeCell ref="B27:E27"/>
    <mergeCell ref="B11:E11"/>
    <mergeCell ref="B14:E14"/>
    <mergeCell ref="B15:E15"/>
    <mergeCell ref="B16:E16"/>
    <mergeCell ref="B17:E1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c3a1a23-6aed-41e1-a702-e24609d89b7a">
      <Value>10</Value>
      <Value>9</Value>
      <Value>8</Value>
      <Value>7</Value>
      <Value>6</Value>
      <Value>5</Value>
      <Value>4</Value>
      <Value>3</Value>
      <Value>2</Value>
      <Value>1</Value>
    </TaxCatchAll>
    <lcf76f155ced4ddcb4097134ff3c332f xmlns="5a55a1c6-4de6-4c74-a1ea-18114151a3ea">
      <Terms xmlns="http://schemas.microsoft.com/office/infopath/2007/PartnerControls"/>
    </lcf76f155ced4ddcb4097134ff3c332f>
    <c69891f5b6724842a1992b729e890d0f xmlns="fc3a1a23-6aed-41e1-a702-e24609d89b7a">
      <Terms xmlns="http://schemas.microsoft.com/office/infopath/2007/PartnerControls"/>
    </c69891f5b6724842a1992b729e890d0f>
    <jac39c03a7c14cb08e70c160a38b370d xmlns="fc3a1a23-6aed-41e1-a702-e24609d89b7a">
      <Terms xmlns="http://schemas.microsoft.com/office/infopath/2007/PartnerControls"/>
    </jac39c03a7c14cb08e70c160a38b370d>
    <dc87032591014caf9b8c241199203258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Onbenoemd</TermName>
          <TermId xmlns="http://schemas.microsoft.com/office/infopath/2007/PartnerControls">fb06c238-9fe8-4cf7-a2d9-a90b291e7d32</TermId>
        </TermInfo>
      </Terms>
    </dc87032591014caf9b8c241199203258>
    <PUCopyrightRechten xmlns="fc3a1a23-6aed-41e1-a702-e24609d89b7a">false</PUCopyrightRechten>
    <n35da69e1c1047dea46f4e43c827e5fd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 jaar</TermName>
          <TermId xmlns="http://schemas.microsoft.com/office/infopath/2007/PartnerControls">8f73d7bd-6595-4bc6-aba4-4049f8f7bea1</TermId>
        </TermInfo>
      </Terms>
    </n35da69e1c1047dea46f4e43c827e5fd>
    <k7957b5f8f444a679b34b5b5923d672a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Lopend</TermName>
          <TermId xmlns="http://schemas.microsoft.com/office/infopath/2007/PartnerControls">dbd4ffdd-42b7-499f-b515-be6b43c64e3b</TermId>
        </TermInfo>
      </Terms>
    </k7957b5f8f444a679b34b5b5923d672a>
    <dbe1cec8a9334dfabb0d78e8a21620e6 xmlns="85cf3f14-b0e8-44e9-962b-0a655550735c">
      <Terms xmlns="http://schemas.microsoft.com/office/infopath/2007/PartnerControls"/>
    </dbe1cec8a9334dfabb0d78e8a21620e6>
    <d48145a825f34c759bf35e0f0f98a24d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PUBegindatumCopyright xmlns="fc3a1a23-6aed-41e1-a702-e24609d89b7a" xsi:nil="true"/>
    <PUEinddatumCopyright xmlns="fc3a1a23-6aed-41e1-a702-e24609d89b7a" xsi:nil="true"/>
    <nbfcb91ce6ed4c72a590e661d33753dd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PUDocumentumRegistratienummer xmlns="fc3a1a23-6aed-41e1-a702-e24609d89b7a" xsi:nil="true"/>
    <PUWerkingsgebiedDocument xmlns="fc3a1a23-6aed-41e1-a702-e24609d89b7a" xsi:nil="true"/>
    <PUEinddatumdossier xmlns="fc3a1a23-6aed-41e1-a702-e24609d89b7a" xsi:nil="true"/>
    <bee6bab28bc347dea223a27ae484b55c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BDV - Concernmanager Bedrijfsvoering</TermName>
          <TermId xmlns="http://schemas.microsoft.com/office/infopath/2007/PartnerControls">89c0540d-8588-4a1f-b258-b707f9c3a29d</TermId>
        </TermInfo>
      </Terms>
    </bee6bab28bc347dea223a27ae484b55c>
    <PUDocumenttype xmlns="fc3a1a23-6aed-41e1-a702-e24609d89b7a" xsi:nil="true"/>
    <PUDossiernaam xmlns="fc3a1a23-6aed-41e1-a702-e24609d89b7a">Beheer en onderhoud van de liften</PUDossiernaam>
    <PUOrigineleMakerDocumentum xmlns="3a2d4642-b1a9-4f9a-947d-aaac82c6ed7c" xsi:nil="true"/>
    <d6579817e59147ae85edfd3136814cae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Nog nader in te vullen</TermName>
          <TermId xmlns="http://schemas.microsoft.com/office/infopath/2007/PartnerControls">e20950c1-e059-4dd1-8571-f80d57af7540</TermId>
        </TermInfo>
      </Terms>
    </d6579817e59147ae85edfd3136814cae>
    <PUOmschrijvingVoorwaardenCopyright xmlns="fc3a1a23-6aed-41e1-a702-e24609d89b7a" xsi:nil="true"/>
    <e28028357a134c8cba3ce1e424d81274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Provinciale organisatie en bedrijfsvoering:Inkoop</TermName>
          <TermId xmlns="http://schemas.microsoft.com/office/infopath/2007/PartnerControls">f634ae1c-74c7-4860-b755-4fc0e27d307a</TermId>
        </TermInfo>
      </Terms>
    </e28028357a134c8cba3ce1e424d81274>
    <ecddcceb7a3944bcb5df119ed71fb281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kb23fa795b9743b8adae1149359e24fa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BDV-IJS, Teamleider Inkoop, juridische zaken en subsidies</TermName>
          <TermId xmlns="http://schemas.microsoft.com/office/infopath/2007/PartnerControls">6d5f48b5-6163-4758-bde9-f4abd201a57d</TermId>
        </TermInfo>
      </Terms>
    </kb23fa795b9743b8adae1149359e24fa>
    <PUSelectiecategorie xmlns="fc3a1a23-6aed-41e1-a702-e24609d89b7a">2020 37</PUSelectiecategorie>
    <PUAanvullingNaam xmlns="85cf3f14-b0e8-44e9-962b-0a655550735c" xsi:nil="true"/>
    <PUBegindatumdossier xmlns="fc3a1a23-6aed-41e1-a702-e24609d89b7a">2023-11-06T23:00:00+00:00</PUBegindatumdossier>
    <PUCorsaDocumentcode xmlns="3a2d4642-b1a9-4f9a-947d-aaac82c6ed7c" xsi:nil="true"/>
    <_dlc_DocId xmlns="fc3a1a23-6aed-41e1-a702-e24609d89b7a">UTSP-322217625-91878</_dlc_DocId>
    <_dlc_DocIdUrl xmlns="fc3a1a23-6aed-41e1-a702-e24609d89b7a">
      <Url>https://provincieutrecht.sharepoint.com/sites/smnwk-INK-EAO/_layouts/15/DocIdRedir.aspx?ID=UTSP-322217625-91878</Url>
      <Description>UTSP-322217625-91878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77" ma:contentTypeDescription=" " ma:contentTypeScope="" ma:versionID="17b097ea02a7b5965afb95cc65b4d6b3">
  <xsd:schema xmlns:xsd="http://www.w3.org/2001/XMLSchema" xmlns:xs="http://www.w3.org/2001/XMLSchema" xmlns:p="http://schemas.microsoft.com/office/2006/metadata/properties" xmlns:ns2="fc3a1a23-6aed-41e1-a702-e24609d89b7a" xmlns:ns3="3a2d4642-b1a9-4f9a-947d-aaac82c6ed7c" xmlns:ns4="85cf3f14-b0e8-44e9-962b-0a655550735c" xmlns:ns5="5a55a1c6-4de6-4c74-a1ea-18114151a3ea" targetNamespace="http://schemas.microsoft.com/office/2006/metadata/properties" ma:root="true" ma:fieldsID="35cf57cb60d2fd29f46e97c7065353c4" ns2:_="" ns3:_="" ns4:_="" ns5:_="">
    <xsd:import namespace="fc3a1a23-6aed-41e1-a702-e24609d89b7a"/>
    <xsd:import namespace="3a2d4642-b1a9-4f9a-947d-aaac82c6ed7c"/>
    <xsd:import namespace="85cf3f14-b0e8-44e9-962b-0a655550735c"/>
    <xsd:import namespace="5a55a1c6-4de6-4c74-a1ea-18114151a3ea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cumenttype" minOccurs="0"/>
                <xsd:element ref="ns2:PUDocumentumRegistratienummer" minOccurs="0"/>
                <xsd:element ref="ns2:PUDossiernaam" minOccurs="0"/>
                <xsd:element ref="ns2:_dlc_DocIdUrl" minOccurs="0"/>
                <xsd:element ref="ns2:e28028357a134c8cba3ce1e424d81274" minOccurs="0"/>
                <xsd:element ref="ns2:_dlc_DocIdPersistId" minOccurs="0"/>
                <xsd:element ref="ns2:d6579817e59147ae85edfd3136814cae" minOccurs="0"/>
                <xsd:element ref="ns2:c69891f5b6724842a1992b729e890d0f" minOccurs="0"/>
                <xsd:element ref="ns2:dc87032591014caf9b8c241199203258" minOccurs="0"/>
                <xsd:element ref="ns2:TaxCatchAll" minOccurs="0"/>
                <xsd:element ref="ns2:nbfcb91ce6ed4c72a590e661d33753dd" minOccurs="0"/>
                <xsd:element ref="ns2:TaxCatchAllLabel" minOccurs="0"/>
                <xsd:element ref="ns2:ecddcceb7a3944bcb5df119ed71fb281" minOccurs="0"/>
                <xsd:element ref="ns2:n35da69e1c1047dea46f4e43c827e5fd" minOccurs="0"/>
                <xsd:element ref="ns2:kb23fa795b9743b8adae1149359e24fa" minOccurs="0"/>
                <xsd:element ref="ns2:_dlc_DocId" minOccurs="0"/>
                <xsd:element ref="ns2:d48145a825f34c759bf35e0f0f98a24d" minOccurs="0"/>
                <xsd:element ref="ns2:bee6bab28bc347dea223a27ae484b55c" minOccurs="0"/>
                <xsd:element ref="ns2:k7957b5f8f444a679b34b5b5923d672a" minOccurs="0"/>
                <xsd:element ref="ns2:jac39c03a7c14cb08e70c160a38b370d" minOccurs="0"/>
                <xsd:element ref="ns3:PUOrigineleMakerDocumentum" minOccurs="0"/>
                <xsd:element ref="ns4:dbe1cec8a9334dfabb0d78e8a21620e6" minOccurs="0"/>
                <xsd:element ref="ns4:PUAanvullingNaam" minOccurs="0"/>
                <xsd:element ref="ns5:MediaServiceMetadata" minOccurs="0"/>
                <xsd:element ref="ns5:MediaServiceFastMetadata" minOccurs="0"/>
                <xsd:element ref="ns5:MediaServiceDateTaken" minOccurs="0"/>
                <xsd:element ref="ns5:MediaLengthInSeconds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2:SharedWithUsers" minOccurs="0"/>
                <xsd:element ref="ns2:SharedWithDetails" minOccurs="0"/>
                <xsd:element ref="ns3:PUCorsaDocumentcode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a1a23-6aed-41e1-a702-e24609d89b7a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 ma:readOnly="false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 ma:readOnly="false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 ma:readOnly="false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 ma:readOnly="false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 ma:readOnly="false">
      <xsd:simpleType>
        <xsd:restriction base="dms:DateTime"/>
      </xsd:simpleType>
    </xsd:element>
    <xsd:element name="PUBegindatumdossier" ma:index="14" nillable="true" ma:displayName="Begindatumdossier" ma:default="[today]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2020 37" ma:hidden="true" ma:internalName="PUSelectiecategorie" ma:readOnly="false">
      <xsd:simpleType>
        <xsd:restriction base="dms:Text">
          <xsd:maxLength value="255"/>
        </xsd:restriction>
      </xsd:simpleType>
    </xsd:element>
    <xsd:element name="PUDocumenttype" ma:index="19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20" nillable="true" ma:displayName="Documentum Registratienummer" ma:internalName="PUDocumentumRegistratienummer" ma:readOnly="false">
      <xsd:simpleType>
        <xsd:restriction base="dms:Text">
          <xsd:maxLength value="255"/>
        </xsd:restriction>
      </xsd:simpleType>
    </xsd:element>
    <xsd:element name="PUDossiernaam" ma:index="21" nillable="true" ma:displayName="Dossiernaam" ma:default="" ma:hidden="true" ma:internalName="PUDossiernaam" ma:readOnly="false">
      <xsd:simpleType>
        <xsd:restriction base="dms:Text">
          <xsd:maxLength value="255"/>
        </xsd:restriction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28028357a134c8cba3ce1e424d81274" ma:index="24" nillable="true" ma:taxonomy="true" ma:internalName="e28028357a134c8cba3ce1e424d81274" ma:taxonomyFieldName="PUThema" ma:displayName="Thema" ma:readOnly="false" ma:default="2;#Inkoop|f634ae1c-74c7-4860-b755-4fc0e27d307a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d6579817e59147ae85edfd3136814cae" ma:index="26" nillable="true" ma:taxonomy="true" ma:internalName="d6579817e59147ae85edfd3136814cae" ma:taxonomyFieldName="PUWerkproces" ma:displayName="Werkproces" ma:readOnly="false" ma:default="3;#Nog nader in te vullen|e20950c1-e059-4dd1-8571-f80d57af7540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readOnly="false" ma:fieldId="{c69891f5-b672-4842-a199-2b729e890d0f}" ma:taxonomyMulti="true" ma:sspId="d6e20898-9fd2-4753-9924-3f7380c5943a" ma:termSetId="ed6d75a8-d01d-45b9-81e2-28781e974e5e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readOnly="false" ma:default="7;#Onbenoemd|fb06c238-9fe8-4cf7-a2d9-a90b291e7d3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9" nillable="true" ma:displayName="Taxonomy Catch All Column" ma:hidden="true" ma:list="{b0ac5514-9d32-4b60-b790-f47e42d79c92}" ma:internalName="TaxCatchAll" ma:showField="CatchAllData" ma:web="fc3a1a23-6aed-41e1-a702-e24609d89b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bfcb91ce6ed4c72a590e661d33753dd" ma:index="30" nillable="true" ma:taxonomy="true" ma:internalName="nbfcb91ce6ed4c72a590e661d33753dd" ma:taxonomyFieldName="PUWBSTax" ma:displayName="WBS" ma:readOnly="false" ma:default="8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1" nillable="true" ma:displayName="Taxonomy Catch All Column1" ma:hidden="true" ma:list="{b0ac5514-9d32-4b60-b790-f47e42d79c92}" ma:internalName="TaxCatchAllLabel" ma:readOnly="true" ma:showField="CatchAllDataLabel" ma:web="fc3a1a23-6aed-41e1-a702-e24609d89b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ddcceb7a3944bcb5df119ed71fb281" ma:index="34" nillable="true" ma:taxonomy="true" ma:internalName="ecddcceb7a3944bcb5df119ed71fb281" ma:taxonomyFieldName="PUWaardering" ma:displayName="Waardering" ma:readOnly="false" ma:default="5;#Vernietigen|90b47d01-38c6-4bfb-b527-d49e498a64bf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readOnly="false" ma:default="6;#20 jaar|8f73d7bd-6595-4bc6-aba4-4049f8f7bea1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0" nillable="true" ma:taxonomy="true" ma:internalName="kb23fa795b9743b8adae1149359e24fa" ma:taxonomyFieldName="PUProceseigenaar" ma:displayName="Proceseigenaar" ma:readOnly="false" ma:default="4;#TL BDV-IJS, Teamleider Inkoop, juridische zaken en subsidies|6d5f48b5-6163-4758-bde9-f4abd201a57d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4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d48145a825f34c759bf35e0f0f98a24d" ma:index="42" nillable="true" ma:taxonomy="true" ma:internalName="d48145a825f34c759bf35e0f0f98a24d" ma:taxonomyFieldName="PUWerkingsgebiedDossier" ma:displayName="Werkingsgebied dossier" ma:readOnly="false" ma:default="1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e6bab28bc347dea223a27ae484b55c" ma:index="43" nillable="true" ma:taxonomy="true" ma:internalName="bee6bab28bc347dea223a27ae484b55c" ma:taxonomyFieldName="PUEindverantwoordelijkeProceseigenaar" ma:displayName="Eindverantwoordelijke proceseigenaar" ma:default="9;#BDV - Concernmanager Bedrijfsvoering|89c0540d-8588-4a1f-b258-b707f9c3a29d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957b5f8f444a679b34b5b5923d672a" ma:index="44" nillable="true" ma:taxonomy="true" ma:internalName="k7957b5f8f444a679b34b5b5923d672a" ma:taxonomyFieldName="PUDossierStatus" ma:displayName="Dossierstatus" ma:readOnly="false" ma:default="9;#Lopend|dbd4ffdd-42b7-499f-b515-be6b43c64e3b" ma:fieldId="{47957b5f-8f44-4a67-9b34-b5b5923d672a}" ma:sspId="d6e20898-9fd2-4753-9924-3f7380c5943a" ma:termSetId="f6dcac51-8215-494b-ba5d-57816ad03db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ac39c03a7c14cb08e70c160a38b370d" ma:index="46" nillable="true" ma:taxonomy="true" ma:internalName="jac39c03a7c14cb08e70c160a38b370d" ma:taxonomyFieldName="PUDossierResultaat" ma:displayName="Resultaat" ma:readOnly="false" ma:fieldId="{3ac39c03-a7c1-4cb0-8e70-c160a38b370d}" ma:sspId="d6e20898-9fd2-4753-9924-3f7380c5943a" ma:termSetId="21ff5038-241b-4cf6-b3fa-6a5f1a8e5f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OrigineleMakerDocumentum" ma:index="48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64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cf3f14-b0e8-44e9-962b-0a655550735c" elementFormDefault="qualified">
    <xsd:import namespace="http://schemas.microsoft.com/office/2006/documentManagement/types"/>
    <xsd:import namespace="http://schemas.microsoft.com/office/infopath/2007/PartnerControls"/>
    <xsd:element name="dbe1cec8a9334dfabb0d78e8a21620e6" ma:index="49" nillable="true" ma:taxonomy="true" ma:internalName="dbe1cec8a9334dfabb0d78e8a21620e6" ma:taxonomyFieldName="PUDocumentsoort" ma:displayName="Documentsoort" ma:default="" ma:fieldId="{dbe1cec8-a933-4dfa-bb0d-78e8a21620e6}" ma:sspId="d6e20898-9fd2-4753-9924-3f7380c5943a" ma:termSetId="b1fbe563-7082-4e33-bc68-a75f1a4f71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UAanvullingNaam" ma:index="51" nillable="true" ma:displayName="Aanvulling naam" ma:internalName="PUAanvullingNaa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55a1c6-4de6-4c74-a1ea-18114151a3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5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5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7" nillable="true" ma:taxonomy="true" ma:internalName="lcf76f155ced4ddcb4097134ff3c332f" ma:taxonomyFieldName="MediaServiceImageTags" ma:displayName="Afbeeldingtags" ma:readOnly="false" ma:fieldId="{5cf76f15-5ced-4ddc-b409-7134ff3c332f}" ma:taxonomyMulti="true" ma:sspId="d6e20898-9fd2-4753-9924-3f7380c594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6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6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6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08DAA1-5719-4055-B6A0-8CD880C5DB53}">
  <ds:schemaRefs>
    <ds:schemaRef ds:uri="http://schemas.microsoft.com/office/2006/metadata/properties"/>
    <ds:schemaRef ds:uri="http://schemas.microsoft.com/office/infopath/2007/PartnerControls"/>
    <ds:schemaRef ds:uri="2111f490-064d-465f-92df-07255df8e1a9"/>
    <ds:schemaRef ds:uri="5ca8af61-7290-4187-b5d5-58704259112f"/>
    <ds:schemaRef ds:uri="fc3a1a23-6aed-41e1-a702-e24609d89b7a"/>
    <ds:schemaRef ds:uri="5a55a1c6-4de6-4c74-a1ea-18114151a3ea"/>
    <ds:schemaRef ds:uri="85cf3f14-b0e8-44e9-962b-0a655550735c"/>
    <ds:schemaRef ds:uri="3a2d4642-b1a9-4f9a-947d-aaac82c6ed7c"/>
  </ds:schemaRefs>
</ds:datastoreItem>
</file>

<file path=customXml/itemProps2.xml><?xml version="1.0" encoding="utf-8"?>
<ds:datastoreItem xmlns:ds="http://schemas.openxmlformats.org/officeDocument/2006/customXml" ds:itemID="{B3DEBCC2-75E1-4CAB-B234-096D1B2129B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980E16C-7BCB-447F-87F6-5C1C53E427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a1a23-6aed-41e1-a702-e24609d89b7a"/>
    <ds:schemaRef ds:uri="3a2d4642-b1a9-4f9a-947d-aaac82c6ed7c"/>
    <ds:schemaRef ds:uri="85cf3f14-b0e8-44e9-962b-0a655550735c"/>
    <ds:schemaRef ds:uri="5a55a1c6-4de6-4c74-a1ea-18114151a3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BACF789-147B-4300-83C0-13F67406DF3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Voorblad</vt:lpstr>
      <vt:lpstr>Samenvatting</vt:lpstr>
      <vt:lpstr>Modernisering en onderhoud</vt:lpstr>
      <vt:lpstr>Top 10 kwetsbare componenten</vt:lpstr>
      <vt:lpstr>Meerwerk tarieven </vt:lpstr>
    </vt:vector>
  </TitlesOfParts>
  <Manager/>
  <Company>Liftintermediair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Liftintermediair</dc:creator>
  <cp:keywords/>
  <dc:description/>
  <cp:lastModifiedBy>Griensven, Driek van</cp:lastModifiedBy>
  <cp:revision/>
  <dcterms:created xsi:type="dcterms:W3CDTF">2015-10-14T12:02:33Z</dcterms:created>
  <dcterms:modified xsi:type="dcterms:W3CDTF">2024-05-08T10:51:13Z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0x0101003E9A2B830A3CB44DBCE3112387D3A13600027D544D4B8B7248AEBB31D1D05FB4E3</vt:lpwstr>
  </property>
  <property fmtid="{D5CDD505-2E9C-101B-9397-08002B2CF9AE}" pid="3" name="MediaServiceImageTags">
    <vt:lpwstr/>
  </property>
  <property fmtid="{D5CDD505-2E9C-101B-9397-08002B2CF9AE}" pid="4" name="PUWaardering">
    <vt:lpwstr>5;#Vernietigen|90b47d01-38c6-4bfb-b527-d49e498a64bf</vt:lpwstr>
  </property>
  <property fmtid="{D5CDD505-2E9C-101B-9397-08002B2CF9AE}" pid="5" name="PUBewaartermijn">
    <vt:lpwstr>6;#20 jaar|8f73d7bd-6595-4bc6-aba4-4049f8f7bea1</vt:lpwstr>
  </property>
  <property fmtid="{D5CDD505-2E9C-101B-9397-08002B2CF9AE}" pid="6" name="PUDossierResultaat">
    <vt:lpwstr/>
  </property>
  <property fmtid="{D5CDD505-2E9C-101B-9397-08002B2CF9AE}" pid="7" name="PUWBSTax">
    <vt:lpwstr>8;#P.0000 - Onbenoemd|3d735cab-bb43-4375-8d6c-aab7c97c3079</vt:lpwstr>
  </property>
  <property fmtid="{D5CDD505-2E9C-101B-9397-08002B2CF9AE}" pid="8" name="PUDossierStatus">
    <vt:lpwstr>10;#Lopend|dbd4ffdd-42b7-499f-b515-be6b43c64e3b</vt:lpwstr>
  </property>
  <property fmtid="{D5CDD505-2E9C-101B-9397-08002B2CF9AE}" pid="9" name="PUWerkproces">
    <vt:lpwstr>3;#Nog nader in te vullen|e20950c1-e059-4dd1-8571-f80d57af7540</vt:lpwstr>
  </property>
  <property fmtid="{D5CDD505-2E9C-101B-9397-08002B2CF9AE}" pid="10" name="mb00dac142c84778b2d449df7e3ca41c">
    <vt:lpwstr/>
  </property>
  <property fmtid="{D5CDD505-2E9C-101B-9397-08002B2CF9AE}" pid="11" name="PUWerkingsgebiedDossier">
    <vt:lpwstr>1;#Intern Provincie|189e3338-705c-4baf-9377-0e95b47bfb72</vt:lpwstr>
  </property>
  <property fmtid="{D5CDD505-2E9C-101B-9397-08002B2CF9AE}" pid="12" name="PUDomein">
    <vt:lpwstr/>
  </property>
  <property fmtid="{D5CDD505-2E9C-101B-9397-08002B2CF9AE}" pid="13" name="PUProceseigenaar">
    <vt:lpwstr>4;#TL BDV-IJS, Teamleider Inkoop, juridische zaken en subsidies|6d5f48b5-6163-4758-bde9-f4abd201a57d</vt:lpwstr>
  </property>
  <property fmtid="{D5CDD505-2E9C-101B-9397-08002B2CF9AE}" pid="14" name="PUDocumentTrefwoorden">
    <vt:lpwstr/>
  </property>
  <property fmtid="{D5CDD505-2E9C-101B-9397-08002B2CF9AE}" pid="15" name="PUEindverantwoordelijkeProceseigenaar">
    <vt:lpwstr>9;#BDV - Concernmanager Bedrijfsvoering|89c0540d-8588-4a1f-b258-b707f9c3a29d</vt:lpwstr>
  </property>
  <property fmtid="{D5CDD505-2E9C-101B-9397-08002B2CF9AE}" pid="16" name="PUDoelenboom">
    <vt:lpwstr>7;#Onbenoemd|fb06c238-9fe8-4cf7-a2d9-a90b291e7d32</vt:lpwstr>
  </property>
  <property fmtid="{D5CDD505-2E9C-101B-9397-08002B2CF9AE}" pid="17" name="PUThema">
    <vt:lpwstr>2;#Provinciale organisatie en bedrijfsvoering:Inkoop|f634ae1c-74c7-4860-b755-4fc0e27d307a</vt:lpwstr>
  </property>
  <property fmtid="{D5CDD505-2E9C-101B-9397-08002B2CF9AE}" pid="18" name="PUDocumentsoort">
    <vt:lpwstr/>
  </property>
  <property fmtid="{D5CDD505-2E9C-101B-9397-08002B2CF9AE}" pid="19" name="_dlc_DocIdItemGuid">
    <vt:lpwstr>9f1ec018-85d3-4c14-9d34-f546a02153df</vt:lpwstr>
  </property>
  <property fmtid="{D5CDD505-2E9C-101B-9397-08002B2CF9AE}" pid="20" name="_docset_NoMedatataSyncRequired">
    <vt:lpwstr>False</vt:lpwstr>
  </property>
</Properties>
</file>