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IG/Nuovo/Beveiligingsdiensten 2023/6. NvI/"/>
    </mc:Choice>
  </mc:AlternateContent>
  <xr:revisionPtr revIDLastSave="16" documentId="8_{2F638FF4-4B09-4673-850F-16BC456C1ADB}" xr6:coauthVersionLast="47" xr6:coauthVersionMax="47" xr10:uidLastSave="{82CD75E5-BBBD-4B50-AC2B-00AD26C0DB52}"/>
  <bookViews>
    <workbookView xWindow="-120" yWindow="-120" windowWidth="29040" windowHeight="15840" xr2:uid="{F69CC39F-90D8-6C41-B488-1A82D2684DA6}"/>
  </bookViews>
  <sheets>
    <sheet name="Blad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" i="3" l="1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9" i="3"/>
  <c r="G114" i="3"/>
  <c r="G113" i="3"/>
  <c r="G112" i="3"/>
  <c r="G111" i="3"/>
  <c r="G110" i="3"/>
  <c r="G11" i="3"/>
  <c r="I11" i="3" s="1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9" i="3"/>
  <c r="I117" i="3" l="1"/>
  <c r="G117" i="3"/>
</calcChain>
</file>

<file path=xl/sharedStrings.xml><?xml version="1.0" encoding="utf-8"?>
<sst xmlns="http://schemas.openxmlformats.org/spreadsheetml/2006/main" count="182" uniqueCount="75">
  <si>
    <t>Academie TIEN</t>
  </si>
  <si>
    <t>Anna van Rijn College</t>
  </si>
  <si>
    <t>Controlerondes</t>
  </si>
  <si>
    <t>Ithaka / Pouwer</t>
  </si>
  <si>
    <t>Internationale Schakelklassen (Ithaka)</t>
  </si>
  <si>
    <t>Leidsche Rijn College</t>
  </si>
  <si>
    <t>NXT Doorn</t>
  </si>
  <si>
    <t>VOLT</t>
  </si>
  <si>
    <t>Openbaar Lyceum Zeist</t>
  </si>
  <si>
    <t>Openbaar VMBO Zeist</t>
  </si>
  <si>
    <t>Trajectum College</t>
  </si>
  <si>
    <t>UNIC</t>
  </si>
  <si>
    <t>X11</t>
  </si>
  <si>
    <t>Naam</t>
  </si>
  <si>
    <t>NXT Maarsbergen</t>
  </si>
  <si>
    <t>ISU</t>
  </si>
  <si>
    <t>Beveiligingsdiensten</t>
  </si>
  <si>
    <t xml:space="preserve">Opvolging alarm (eerste 30 minuten) </t>
  </si>
  <si>
    <t xml:space="preserve">Opvolging alarm (iedere 15 minuten na initiele 30 minuten)  </t>
  </si>
  <si>
    <t xml:space="preserve">Jaarlijkse kosten per locatie sleutelbeheer (gunningsvraag 2) </t>
  </si>
  <si>
    <t>A10</t>
  </si>
  <si>
    <t>Berlijnplein 300, 3541 CM Utrecht</t>
  </si>
  <si>
    <t>AVR</t>
  </si>
  <si>
    <t xml:space="preserve">Albatros 1, 3435 XA NIEUWEGEIN </t>
  </si>
  <si>
    <t>Internationale School Utrecht</t>
  </si>
  <si>
    <t>Van Deventerlaan 1, 3528 AG Utrecht</t>
  </si>
  <si>
    <t>ISK/POU</t>
  </si>
  <si>
    <t>ISK</t>
  </si>
  <si>
    <t>Stoyenborgdreef 12, 3562 GN UTRECHT</t>
  </si>
  <si>
    <t>Stoyenborgdreef 2, 3562 GN UTRECHT</t>
  </si>
  <si>
    <t>LRC</t>
  </si>
  <si>
    <t xml:space="preserve">Maartvlinder 1, 3544 DA  UTRECHT </t>
  </si>
  <si>
    <t>NXT D</t>
  </si>
  <si>
    <t xml:space="preserve">Frans van Dijklaan 2, 3941 KD  DOORN </t>
  </si>
  <si>
    <t>NXT M</t>
  </si>
  <si>
    <t xml:space="preserve">Woudenbergseweg 22a, 3953 MG  MAARSBERGEN </t>
  </si>
  <si>
    <t>OLZ</t>
  </si>
  <si>
    <t>Blikkenburgerlaan 2, 3703 CV  ZEIST</t>
  </si>
  <si>
    <t>OVZ</t>
  </si>
  <si>
    <t>TJC</t>
  </si>
  <si>
    <t>Utrechts Stedelijk Gymnasium</t>
  </si>
  <si>
    <t>USG</t>
  </si>
  <si>
    <t xml:space="preserve">Ina Boudier Bakkerlaan 7, 3582 VA UTRECHT </t>
  </si>
  <si>
    <t>VLT</t>
  </si>
  <si>
    <t xml:space="preserve">Oesterzwam 1, 3451 HB  VLEUTEN </t>
  </si>
  <si>
    <t xml:space="preserve">X11 </t>
  </si>
  <si>
    <t>Van Bijnkershoeklaan 8, 3527 XL UTRECHT</t>
  </si>
  <si>
    <t xml:space="preserve">Grebbeberglaan 25, 3527 XL Utrecht </t>
  </si>
  <si>
    <t xml:space="preserve">NUOVO </t>
  </si>
  <si>
    <t>Bedrijfsbureau</t>
  </si>
  <si>
    <t>Orteliuslaan 871, 3528 BE Utrecht</t>
  </si>
  <si>
    <t>Adres</t>
  </si>
  <si>
    <t>Code</t>
  </si>
  <si>
    <t>Onderdelen</t>
  </si>
  <si>
    <t>Weging</t>
  </si>
  <si>
    <t>Implementatiekosten (all-in, eenmalig)</t>
  </si>
  <si>
    <t>Abonnement aansluiting alarmcentrale (per maand)</t>
  </si>
  <si>
    <t xml:space="preserve">Abonnement alarmopvolging (per maand) </t>
  </si>
  <si>
    <t>NUOVO scholen</t>
  </si>
  <si>
    <t>Wittevrouwenkade 4, 3512 CR Utrecht</t>
  </si>
  <si>
    <t xml:space="preserve">La Bohèmedreef 5-7, 3561 KW  UTRECHT </t>
  </si>
  <si>
    <t xml:space="preserve">Blikkenburgerlaan 2A-2A1-2A2-2A3, 3703 CV  ZEIST </t>
  </si>
  <si>
    <t xml:space="preserve">Vader Rijndreef 7, 3561 XB Utrecht </t>
  </si>
  <si>
    <t xml:space="preserve">Van Bijnkershoeklaan 2, 3527 XL  UTRECHT </t>
  </si>
  <si>
    <t>Kanaalweg 19C, 3526 KL UTRECHT</t>
  </si>
  <si>
    <t>Nieuwe locatie per nieuwe schooljaar</t>
  </si>
  <si>
    <t>Inschrijver</t>
  </si>
  <si>
    <t>Inschrijfprijs</t>
  </si>
  <si>
    <t>In te dienen tarieven zijn exclusief btw.</t>
  </si>
  <si>
    <t>Prijs inclusief btw</t>
  </si>
  <si>
    <t>Prijs exclusief btw</t>
  </si>
  <si>
    <t>Btw percentage</t>
  </si>
  <si>
    <t>excl btw</t>
  </si>
  <si>
    <t xml:space="preserve">incl btw </t>
  </si>
  <si>
    <t>Prijzenblad n.a.v. NvI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</si>
</sst>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MS Sans Serif"/>
      <family val="2"/>
    </font>
    <font>
      <sz val="11"/>
      <name val="Calibri"/>
      <family val="2"/>
      <scheme val="minor"/>
    </font>
    <font>
      <sz val="10"/>
      <color rgb="FF000000"/>
      <name val="TT Commons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0"/>
      <color rgb="FF20212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2" fillId="2" borderId="0" applyNumberFormat="0" applyBorder="0" applyAlignment="0" applyProtection="0"/>
    <xf numFmtId="0" fontId="4" fillId="0" borderId="0"/>
    <xf numFmtId="44" fontId="2" fillId="0" borderId="0" applyFont="0" applyFill="0" applyBorder="0" applyAlignment="0" applyProtection="0"/>
    <xf numFmtId="0" fontId="1" fillId="0" borderId="0"/>
    <xf numFmtId="0" fontId="8" fillId="0" borderId="0" applyNumberFormat="0" applyFill="0" applyBorder="0" applyAlignment="0" applyProtection="0"/>
    <xf numFmtId="9" fontId="2" fillId="0" borderId="0" applyFont="0" applyFill="0" applyBorder="0" applyAlignment="0" applyProtection="0"/>
  </cellStyleXfs>
  <cellXfs count="30">
    <xf numFmtId="0" fontId="0" fillId="0" borderId="0" xfId="0"/>
    <xf numFmtId="44" fontId="0" fillId="0" borderId="0" xfId="3" applyFont="1"/>
    <xf numFmtId="0" fontId="3" fillId="0" borderId="0" xfId="1" applyFont="1" applyFill="1" applyBorder="1"/>
    <xf numFmtId="0" fontId="6" fillId="0" borderId="0" xfId="4" applyFont="1"/>
    <xf numFmtId="0" fontId="6" fillId="0" borderId="0" xfId="4" applyFont="1" applyAlignment="1">
      <alignment wrapText="1"/>
    </xf>
    <xf numFmtId="0" fontId="7" fillId="0" borderId="0" xfId="0" applyFont="1"/>
    <xf numFmtId="44" fontId="7" fillId="0" borderId="0" xfId="3" applyFont="1" applyBorder="1"/>
    <xf numFmtId="0" fontId="0" fillId="0" borderId="0" xfId="3" applyNumberFormat="1" applyFont="1"/>
    <xf numFmtId="0" fontId="7" fillId="0" borderId="0" xfId="3" applyNumberFormat="1" applyFont="1" applyBorder="1"/>
    <xf numFmtId="0" fontId="5" fillId="0" borderId="0" xfId="3" applyNumberFormat="1" applyFont="1" applyBorder="1"/>
    <xf numFmtId="0" fontId="7" fillId="0" borderId="0" xfId="3" applyNumberFormat="1" applyFont="1"/>
    <xf numFmtId="44" fontId="7" fillId="0" borderId="0" xfId="3" applyFont="1"/>
    <xf numFmtId="0" fontId="8" fillId="0" borderId="0" xfId="5" applyAlignment="1">
      <alignment vertical="center" wrapText="1"/>
    </xf>
    <xf numFmtId="0" fontId="9" fillId="0" borderId="0" xfId="0" applyFont="1"/>
    <xf numFmtId="0" fontId="3" fillId="0" borderId="0" xfId="3" applyNumberFormat="1" applyFont="1" applyBorder="1"/>
    <xf numFmtId="0" fontId="3" fillId="0" borderId="0" xfId="3" applyNumberFormat="1" applyFont="1"/>
    <xf numFmtId="14" fontId="3" fillId="0" borderId="0" xfId="0" applyNumberFormat="1" applyFont="1" applyAlignment="1">
      <alignment horizontal="left"/>
    </xf>
    <xf numFmtId="44" fontId="0" fillId="3" borderId="0" xfId="3" applyFont="1" applyFill="1" applyProtection="1">
      <protection locked="0"/>
    </xf>
    <xf numFmtId="44" fontId="0" fillId="3" borderId="0" xfId="3" applyFont="1" applyFill="1" applyBorder="1" applyAlignment="1" applyProtection="1">
      <alignment horizontal="center"/>
      <protection locked="0"/>
    </xf>
    <xf numFmtId="44" fontId="5" fillId="3" borderId="0" xfId="3" applyFont="1" applyFill="1" applyBorder="1" applyAlignment="1" applyProtection="1">
      <alignment horizontal="center"/>
      <protection locked="0"/>
    </xf>
    <xf numFmtId="44" fontId="0" fillId="3" borderId="0" xfId="3" applyFont="1" applyFill="1" applyBorder="1" applyProtection="1">
      <protection locked="0"/>
    </xf>
    <xf numFmtId="0" fontId="0" fillId="0" borderId="0" xfId="3" applyNumberFormat="1" applyFont="1" applyFill="1"/>
    <xf numFmtId="44" fontId="0" fillId="0" borderId="0" xfId="3" applyFont="1" applyFill="1"/>
    <xf numFmtId="9" fontId="0" fillId="0" borderId="0" xfId="6" applyFont="1"/>
    <xf numFmtId="44" fontId="0" fillId="0" borderId="0" xfId="0" applyNumberFormat="1"/>
    <xf numFmtId="44" fontId="0" fillId="4" borderId="0" xfId="3" applyFont="1" applyFill="1" applyProtection="1">
      <protection locked="0"/>
    </xf>
    <xf numFmtId="0" fontId="0" fillId="4" borderId="0" xfId="0" applyFill="1"/>
    <xf numFmtId="0" fontId="0" fillId="4" borderId="0" xfId="3" applyNumberFormat="1" applyFont="1" applyFill="1"/>
    <xf numFmtId="44" fontId="0" fillId="4" borderId="0" xfId="3" applyFont="1" applyFill="1"/>
    <xf numFmtId="0" fontId="0" fillId="3" borderId="0" xfId="0" applyFill="1" applyAlignment="1" applyProtection="1">
      <alignment horizontal="center"/>
      <protection locked="0"/>
    </xf>
  </cellXfs>
  <cellStyles count="7">
    <cellStyle name="40% - Accent4" xfId="1" builtinId="43"/>
    <cellStyle name="Hyperlink" xfId="5" builtinId="8"/>
    <cellStyle name="Normal 3" xfId="2" xr:uid="{8279E8DC-7CBC-9842-8F0B-793081E5F2EF}"/>
    <cellStyle name="Procent" xfId="6" builtinId="5"/>
    <cellStyle name="Standaard" xfId="0" builtinId="0"/>
    <cellStyle name="Standaard 2" xfId="4" xr:uid="{3D2F6B54-180D-4BAD-B7FF-A7535C7D721A}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808DE-B158-4162-9CB1-089D394E87F4}">
  <dimension ref="A1:I117"/>
  <sheetViews>
    <sheetView tabSelected="1" zoomScale="85" zoomScaleNormal="85" workbookViewId="0">
      <selection activeCell="A5" sqref="A5"/>
    </sheetView>
  </sheetViews>
  <sheetFormatPr defaultRowHeight="15.75"/>
  <cols>
    <col min="1" max="1" width="33.125" bestFit="1" customWidth="1"/>
    <col min="2" max="2" width="11.125" bestFit="1" customWidth="1"/>
    <col min="3" max="3" width="47.875" bestFit="1" customWidth="1"/>
    <col min="4" max="4" width="61.25" customWidth="1"/>
    <col min="5" max="5" width="9" style="7"/>
    <col min="6" max="6" width="20" style="1" customWidth="1"/>
    <col min="7" max="7" width="16.75" style="1" customWidth="1"/>
    <col min="8" max="8" width="15.25" customWidth="1"/>
    <col min="9" max="9" width="24.875" customWidth="1"/>
  </cols>
  <sheetData>
    <row r="1" spans="1:9">
      <c r="A1" t="s">
        <v>58</v>
      </c>
    </row>
    <row r="2" spans="1:9">
      <c r="A2" t="s">
        <v>16</v>
      </c>
    </row>
    <row r="3" spans="1:9">
      <c r="A3" t="s">
        <v>74</v>
      </c>
    </row>
    <row r="4" spans="1:9">
      <c r="A4" s="16">
        <v>45404</v>
      </c>
    </row>
    <row r="5" spans="1:9">
      <c r="A5" s="16"/>
    </row>
    <row r="6" spans="1:9">
      <c r="A6" s="16" t="s">
        <v>68</v>
      </c>
    </row>
    <row r="8" spans="1:9">
      <c r="A8" t="s">
        <v>66</v>
      </c>
      <c r="B8" s="29"/>
      <c r="C8" s="29"/>
      <c r="E8" s="10" t="s">
        <v>54</v>
      </c>
      <c r="F8" s="11" t="s">
        <v>70</v>
      </c>
      <c r="H8" s="5" t="s">
        <v>71</v>
      </c>
      <c r="I8" s="5" t="s">
        <v>69</v>
      </c>
    </row>
    <row r="9" spans="1:9">
      <c r="D9" t="s">
        <v>55</v>
      </c>
      <c r="E9" s="7">
        <v>1</v>
      </c>
      <c r="F9" s="17"/>
      <c r="G9" s="1">
        <f>E9*F9</f>
        <v>0</v>
      </c>
      <c r="H9" s="23">
        <v>0.21</v>
      </c>
      <c r="I9" s="24">
        <f>G9+(G9*H9)</f>
        <v>0</v>
      </c>
    </row>
    <row r="10" spans="1:9">
      <c r="A10" s="5" t="s">
        <v>13</v>
      </c>
      <c r="B10" s="5" t="s">
        <v>52</v>
      </c>
      <c r="C10" s="5" t="s">
        <v>51</v>
      </c>
      <c r="D10" s="5" t="s">
        <v>53</v>
      </c>
      <c r="E10" s="8" t="s">
        <v>54</v>
      </c>
      <c r="F10" s="6" t="s">
        <v>70</v>
      </c>
    </row>
    <row r="11" spans="1:9">
      <c r="A11" s="3" t="s">
        <v>0</v>
      </c>
      <c r="B11" s="3" t="s">
        <v>20</v>
      </c>
      <c r="C11" s="3" t="s">
        <v>21</v>
      </c>
      <c r="D11" t="s">
        <v>56</v>
      </c>
      <c r="E11" s="14">
        <v>12</v>
      </c>
      <c r="F11" s="18"/>
      <c r="G11" s="1">
        <f t="shared" ref="G11:G68" si="0">E11*F11</f>
        <v>0</v>
      </c>
      <c r="H11" s="23">
        <v>0.21</v>
      </c>
      <c r="I11" s="24">
        <f>G11+(G11*H11)</f>
        <v>0</v>
      </c>
    </row>
    <row r="12" spans="1:9">
      <c r="A12" s="3"/>
      <c r="B12" s="3"/>
      <c r="C12" s="3"/>
      <c r="D12" s="2" t="s">
        <v>57</v>
      </c>
      <c r="E12" s="9">
        <v>12</v>
      </c>
      <c r="F12" s="19"/>
      <c r="G12" s="1">
        <f t="shared" si="0"/>
        <v>0</v>
      </c>
      <c r="H12" s="23">
        <v>0.21</v>
      </c>
      <c r="I12" s="24">
        <f t="shared" ref="I12:I75" si="1">G12+(G12*H12)</f>
        <v>0</v>
      </c>
    </row>
    <row r="13" spans="1:9">
      <c r="A13" s="3"/>
      <c r="B13" s="3"/>
      <c r="C13" s="3"/>
      <c r="D13" s="2" t="s">
        <v>19</v>
      </c>
      <c r="E13" s="9">
        <v>1</v>
      </c>
      <c r="F13" s="19"/>
      <c r="G13" s="1">
        <f t="shared" si="0"/>
        <v>0</v>
      </c>
      <c r="H13" s="23">
        <v>0.21</v>
      </c>
      <c r="I13" s="24">
        <f t="shared" si="1"/>
        <v>0</v>
      </c>
    </row>
    <row r="14" spans="1:9">
      <c r="A14" s="3"/>
      <c r="B14" s="3"/>
      <c r="C14" s="3"/>
      <c r="D14" s="2" t="s">
        <v>17</v>
      </c>
      <c r="E14" s="9">
        <v>66</v>
      </c>
      <c r="F14" s="19"/>
      <c r="G14" s="1">
        <f t="shared" si="0"/>
        <v>0</v>
      </c>
      <c r="H14" s="23">
        <v>0.21</v>
      </c>
      <c r="I14" s="24">
        <f t="shared" si="1"/>
        <v>0</v>
      </c>
    </row>
    <row r="15" spans="1:9">
      <c r="A15" s="3"/>
      <c r="B15" s="3"/>
      <c r="C15" s="3"/>
      <c r="D15" s="2" t="s">
        <v>18</v>
      </c>
      <c r="E15" s="14">
        <v>7</v>
      </c>
      <c r="F15" s="20"/>
      <c r="G15" s="1">
        <f t="shared" si="0"/>
        <v>0</v>
      </c>
      <c r="H15" s="23">
        <v>0.21</v>
      </c>
      <c r="I15" s="24">
        <f t="shared" si="1"/>
        <v>0</v>
      </c>
    </row>
    <row r="16" spans="1:9">
      <c r="A16" s="3" t="s">
        <v>1</v>
      </c>
      <c r="B16" s="3" t="s">
        <v>22</v>
      </c>
      <c r="C16" s="3" t="s">
        <v>23</v>
      </c>
      <c r="D16" t="s">
        <v>56</v>
      </c>
      <c r="E16" s="14">
        <v>12</v>
      </c>
      <c r="F16" s="20"/>
      <c r="G16" s="1">
        <f t="shared" si="0"/>
        <v>0</v>
      </c>
      <c r="H16" s="23">
        <v>0.21</v>
      </c>
      <c r="I16" s="24">
        <f t="shared" si="1"/>
        <v>0</v>
      </c>
    </row>
    <row r="17" spans="1:9">
      <c r="A17" s="3"/>
      <c r="B17" s="3"/>
      <c r="C17" s="3"/>
      <c r="D17" s="2" t="s">
        <v>57</v>
      </c>
      <c r="E17" s="14">
        <v>12</v>
      </c>
      <c r="F17" s="20"/>
      <c r="G17" s="1">
        <f t="shared" si="0"/>
        <v>0</v>
      </c>
      <c r="H17" s="23">
        <v>0.21</v>
      </c>
      <c r="I17" s="24">
        <f t="shared" si="1"/>
        <v>0</v>
      </c>
    </row>
    <row r="18" spans="1:9">
      <c r="A18" s="3"/>
      <c r="B18" s="3"/>
      <c r="C18" s="3"/>
      <c r="D18" s="2" t="s">
        <v>19</v>
      </c>
      <c r="E18" s="14">
        <v>1</v>
      </c>
      <c r="F18" s="20"/>
      <c r="G18" s="1">
        <f t="shared" si="0"/>
        <v>0</v>
      </c>
      <c r="H18" s="23">
        <v>0.21</v>
      </c>
      <c r="I18" s="24">
        <f t="shared" si="1"/>
        <v>0</v>
      </c>
    </row>
    <row r="19" spans="1:9">
      <c r="A19" s="3"/>
      <c r="B19" s="3"/>
      <c r="C19" s="3"/>
      <c r="D19" s="2" t="s">
        <v>17</v>
      </c>
      <c r="E19" s="14">
        <v>5</v>
      </c>
      <c r="F19" s="20"/>
      <c r="G19" s="1">
        <f t="shared" si="0"/>
        <v>0</v>
      </c>
      <c r="H19" s="23">
        <v>0.21</v>
      </c>
      <c r="I19" s="24">
        <f t="shared" si="1"/>
        <v>0</v>
      </c>
    </row>
    <row r="20" spans="1:9">
      <c r="A20" s="3"/>
      <c r="B20" s="3"/>
      <c r="C20" s="3"/>
      <c r="D20" s="2" t="s">
        <v>18</v>
      </c>
      <c r="E20" s="14">
        <v>1</v>
      </c>
      <c r="F20" s="20"/>
      <c r="G20" s="1">
        <f t="shared" si="0"/>
        <v>0</v>
      </c>
      <c r="H20" s="23">
        <v>0.21</v>
      </c>
      <c r="I20" s="24">
        <f t="shared" si="1"/>
        <v>0</v>
      </c>
    </row>
    <row r="21" spans="1:9">
      <c r="A21" s="3" t="s">
        <v>24</v>
      </c>
      <c r="B21" s="3" t="s">
        <v>15</v>
      </c>
      <c r="C21" s="3" t="s">
        <v>25</v>
      </c>
      <c r="D21" t="s">
        <v>56</v>
      </c>
      <c r="E21" s="14">
        <v>12</v>
      </c>
      <c r="F21" s="20"/>
      <c r="G21" s="1">
        <f t="shared" si="0"/>
        <v>0</v>
      </c>
      <c r="H21" s="23">
        <v>0.21</v>
      </c>
      <c r="I21" s="24">
        <f t="shared" si="1"/>
        <v>0</v>
      </c>
    </row>
    <row r="22" spans="1:9">
      <c r="A22" s="3"/>
      <c r="B22" s="3"/>
      <c r="C22" s="3"/>
      <c r="D22" s="2" t="s">
        <v>57</v>
      </c>
      <c r="E22" s="14">
        <v>12</v>
      </c>
      <c r="F22" s="20"/>
      <c r="G22" s="1">
        <f t="shared" si="0"/>
        <v>0</v>
      </c>
      <c r="H22" s="23">
        <v>0.21</v>
      </c>
      <c r="I22" s="24">
        <f t="shared" si="1"/>
        <v>0</v>
      </c>
    </row>
    <row r="23" spans="1:9">
      <c r="A23" s="3"/>
      <c r="B23" s="3"/>
      <c r="C23" s="3"/>
      <c r="D23" s="2" t="s">
        <v>19</v>
      </c>
      <c r="E23" s="14">
        <v>1</v>
      </c>
      <c r="F23" s="20"/>
      <c r="G23" s="1">
        <f t="shared" si="0"/>
        <v>0</v>
      </c>
      <c r="H23" s="23">
        <v>0.21</v>
      </c>
      <c r="I23" s="24">
        <f t="shared" si="1"/>
        <v>0</v>
      </c>
    </row>
    <row r="24" spans="1:9">
      <c r="A24" s="3"/>
      <c r="B24" s="3"/>
      <c r="C24" s="3"/>
      <c r="D24" s="2" t="s">
        <v>17</v>
      </c>
      <c r="E24" s="14">
        <v>5</v>
      </c>
      <c r="F24" s="20"/>
      <c r="G24" s="1">
        <f t="shared" si="0"/>
        <v>0</v>
      </c>
      <c r="H24" s="23">
        <v>0.21</v>
      </c>
      <c r="I24" s="24">
        <f t="shared" si="1"/>
        <v>0</v>
      </c>
    </row>
    <row r="25" spans="1:9">
      <c r="A25" s="3"/>
      <c r="B25" s="3"/>
      <c r="C25" s="3"/>
      <c r="D25" s="2" t="s">
        <v>18</v>
      </c>
      <c r="E25" s="14">
        <v>1</v>
      </c>
      <c r="F25" s="20"/>
      <c r="G25" s="1">
        <f t="shared" si="0"/>
        <v>0</v>
      </c>
      <c r="H25" s="23">
        <v>0.21</v>
      </c>
      <c r="I25" s="24">
        <f t="shared" si="1"/>
        <v>0</v>
      </c>
    </row>
    <row r="26" spans="1:9">
      <c r="A26" s="3" t="s">
        <v>3</v>
      </c>
      <c r="B26" s="3" t="s">
        <v>26</v>
      </c>
      <c r="C26" s="3" t="s">
        <v>60</v>
      </c>
      <c r="D26" t="s">
        <v>56</v>
      </c>
      <c r="E26" s="14">
        <v>12</v>
      </c>
      <c r="F26" s="20"/>
      <c r="G26" s="1">
        <f t="shared" si="0"/>
        <v>0</v>
      </c>
      <c r="H26" s="23">
        <v>0.21</v>
      </c>
      <c r="I26" s="24">
        <f t="shared" si="1"/>
        <v>0</v>
      </c>
    </row>
    <row r="27" spans="1:9">
      <c r="A27" s="3"/>
      <c r="B27" s="3"/>
      <c r="C27" s="3"/>
      <c r="D27" s="2" t="s">
        <v>57</v>
      </c>
      <c r="E27" s="14">
        <v>12</v>
      </c>
      <c r="F27" s="20"/>
      <c r="G27" s="1">
        <f t="shared" si="0"/>
        <v>0</v>
      </c>
      <c r="H27" s="23">
        <v>0.21</v>
      </c>
      <c r="I27" s="24">
        <f t="shared" si="1"/>
        <v>0</v>
      </c>
    </row>
    <row r="28" spans="1:9">
      <c r="A28" s="3"/>
      <c r="B28" s="3"/>
      <c r="C28" s="3"/>
      <c r="D28" s="2" t="s">
        <v>19</v>
      </c>
      <c r="E28" s="15">
        <v>1</v>
      </c>
      <c r="F28" s="17"/>
      <c r="G28" s="1">
        <f t="shared" si="0"/>
        <v>0</v>
      </c>
      <c r="H28" s="23">
        <v>0.21</v>
      </c>
      <c r="I28" s="24">
        <f t="shared" si="1"/>
        <v>0</v>
      </c>
    </row>
    <row r="29" spans="1:9">
      <c r="A29" s="3"/>
      <c r="B29" s="3"/>
      <c r="C29" s="3"/>
      <c r="D29" s="2" t="s">
        <v>17</v>
      </c>
      <c r="E29" s="15">
        <v>35</v>
      </c>
      <c r="F29" s="17"/>
      <c r="G29" s="1">
        <f t="shared" si="0"/>
        <v>0</v>
      </c>
      <c r="H29" s="23">
        <v>0.21</v>
      </c>
      <c r="I29" s="24">
        <f t="shared" si="1"/>
        <v>0</v>
      </c>
    </row>
    <row r="30" spans="1:9">
      <c r="A30" s="3"/>
      <c r="B30" s="3"/>
      <c r="C30" s="3"/>
      <c r="D30" s="2" t="s">
        <v>18</v>
      </c>
      <c r="E30" s="15">
        <v>4</v>
      </c>
      <c r="F30" s="17"/>
      <c r="G30" s="1">
        <f t="shared" si="0"/>
        <v>0</v>
      </c>
      <c r="H30" s="23">
        <v>0.21</v>
      </c>
      <c r="I30" s="24">
        <f t="shared" si="1"/>
        <v>0</v>
      </c>
    </row>
    <row r="31" spans="1:9">
      <c r="A31" s="3" t="s">
        <v>4</v>
      </c>
      <c r="B31" s="3" t="s">
        <v>27</v>
      </c>
      <c r="C31" s="3" t="s">
        <v>28</v>
      </c>
      <c r="D31" t="s">
        <v>56</v>
      </c>
      <c r="E31" s="15">
        <v>12</v>
      </c>
      <c r="F31" s="17"/>
      <c r="G31" s="1">
        <f t="shared" si="0"/>
        <v>0</v>
      </c>
      <c r="H31" s="23">
        <v>0.21</v>
      </c>
      <c r="I31" s="24">
        <f t="shared" si="1"/>
        <v>0</v>
      </c>
    </row>
    <row r="32" spans="1:9">
      <c r="A32" s="3"/>
      <c r="B32" s="3"/>
      <c r="C32" s="3"/>
      <c r="D32" s="2" t="s">
        <v>57</v>
      </c>
      <c r="E32" s="15">
        <v>12</v>
      </c>
      <c r="F32" s="17"/>
      <c r="G32" s="1">
        <f t="shared" si="0"/>
        <v>0</v>
      </c>
      <c r="H32" s="23">
        <v>0.21</v>
      </c>
      <c r="I32" s="24">
        <f t="shared" si="1"/>
        <v>0</v>
      </c>
    </row>
    <row r="33" spans="1:9">
      <c r="A33" s="3"/>
      <c r="B33" s="3"/>
      <c r="C33" s="3"/>
      <c r="D33" s="2" t="s">
        <v>19</v>
      </c>
      <c r="E33" s="15">
        <v>1</v>
      </c>
      <c r="F33" s="17"/>
      <c r="G33" s="1">
        <f t="shared" si="0"/>
        <v>0</v>
      </c>
      <c r="H33" s="23">
        <v>0.21</v>
      </c>
      <c r="I33" s="24">
        <f t="shared" si="1"/>
        <v>0</v>
      </c>
    </row>
    <row r="34" spans="1:9">
      <c r="A34" s="3"/>
      <c r="B34" s="3"/>
      <c r="C34" s="3"/>
      <c r="D34" s="2" t="s">
        <v>17</v>
      </c>
      <c r="E34" s="15">
        <v>13</v>
      </c>
      <c r="F34" s="17"/>
      <c r="G34" s="1">
        <f t="shared" si="0"/>
        <v>0</v>
      </c>
      <c r="H34" s="23">
        <v>0.21</v>
      </c>
      <c r="I34" s="24">
        <f t="shared" si="1"/>
        <v>0</v>
      </c>
    </row>
    <row r="35" spans="1:9">
      <c r="A35" s="3"/>
      <c r="B35" s="3"/>
      <c r="C35" s="3"/>
      <c r="D35" s="2" t="s">
        <v>18</v>
      </c>
      <c r="E35" s="15">
        <v>2</v>
      </c>
      <c r="F35" s="17"/>
      <c r="G35" s="1">
        <f t="shared" si="0"/>
        <v>0</v>
      </c>
      <c r="H35" s="23">
        <v>0.21</v>
      </c>
      <c r="I35" s="24">
        <f t="shared" si="1"/>
        <v>0</v>
      </c>
    </row>
    <row r="36" spans="1:9">
      <c r="A36" s="3" t="s">
        <v>4</v>
      </c>
      <c r="B36" s="3" t="s">
        <v>27</v>
      </c>
      <c r="C36" s="3" t="s">
        <v>29</v>
      </c>
      <c r="D36" t="s">
        <v>56</v>
      </c>
      <c r="E36" s="15">
        <v>12</v>
      </c>
      <c r="F36" s="17"/>
      <c r="G36" s="1">
        <f t="shared" si="0"/>
        <v>0</v>
      </c>
      <c r="H36" s="23">
        <v>0.21</v>
      </c>
      <c r="I36" s="24">
        <f t="shared" si="1"/>
        <v>0</v>
      </c>
    </row>
    <row r="37" spans="1:9">
      <c r="A37" s="3"/>
      <c r="B37" s="3"/>
      <c r="C37" s="3"/>
      <c r="D37" s="2" t="s">
        <v>57</v>
      </c>
      <c r="E37" s="15">
        <v>12</v>
      </c>
      <c r="F37" s="17"/>
      <c r="G37" s="1">
        <f t="shared" si="0"/>
        <v>0</v>
      </c>
      <c r="H37" s="23">
        <v>0.21</v>
      </c>
      <c r="I37" s="24">
        <f t="shared" si="1"/>
        <v>0</v>
      </c>
    </row>
    <row r="38" spans="1:9">
      <c r="A38" s="3"/>
      <c r="B38" s="3"/>
      <c r="C38" s="3"/>
      <c r="D38" s="2" t="s">
        <v>19</v>
      </c>
      <c r="E38" s="15">
        <v>1</v>
      </c>
      <c r="F38" s="17"/>
      <c r="G38" s="1">
        <f t="shared" si="0"/>
        <v>0</v>
      </c>
      <c r="H38" s="23">
        <v>0.21</v>
      </c>
      <c r="I38" s="24">
        <f t="shared" si="1"/>
        <v>0</v>
      </c>
    </row>
    <row r="39" spans="1:9">
      <c r="A39" s="3"/>
      <c r="B39" s="3"/>
      <c r="C39" s="3"/>
      <c r="D39" s="2" t="s">
        <v>17</v>
      </c>
      <c r="E39" s="15">
        <v>5</v>
      </c>
      <c r="F39" s="17"/>
      <c r="G39" s="1">
        <f t="shared" si="0"/>
        <v>0</v>
      </c>
      <c r="H39" s="23">
        <v>0.21</v>
      </c>
      <c r="I39" s="24">
        <f t="shared" si="1"/>
        <v>0</v>
      </c>
    </row>
    <row r="40" spans="1:9">
      <c r="A40" s="3"/>
      <c r="B40" s="3"/>
      <c r="C40" s="3"/>
      <c r="D40" s="2" t="s">
        <v>18</v>
      </c>
      <c r="E40" s="15">
        <v>1</v>
      </c>
      <c r="F40" s="17"/>
      <c r="G40" s="1">
        <f t="shared" si="0"/>
        <v>0</v>
      </c>
      <c r="H40" s="23">
        <v>0.21</v>
      </c>
      <c r="I40" s="24">
        <f t="shared" si="1"/>
        <v>0</v>
      </c>
    </row>
    <row r="41" spans="1:9">
      <c r="A41" s="3" t="s">
        <v>5</v>
      </c>
      <c r="B41" s="3" t="s">
        <v>30</v>
      </c>
      <c r="C41" s="3" t="s">
        <v>31</v>
      </c>
      <c r="D41" t="s">
        <v>56</v>
      </c>
      <c r="E41" s="15">
        <v>12</v>
      </c>
      <c r="F41" s="17"/>
      <c r="G41" s="1">
        <f t="shared" si="0"/>
        <v>0</v>
      </c>
      <c r="H41" s="23">
        <v>0.21</v>
      </c>
      <c r="I41" s="24">
        <f t="shared" si="1"/>
        <v>0</v>
      </c>
    </row>
    <row r="42" spans="1:9">
      <c r="A42" s="3"/>
      <c r="B42" s="3"/>
      <c r="C42" s="3"/>
      <c r="D42" s="2" t="s">
        <v>57</v>
      </c>
      <c r="E42" s="7">
        <v>12</v>
      </c>
      <c r="F42" s="17"/>
      <c r="G42" s="1">
        <f t="shared" si="0"/>
        <v>0</v>
      </c>
      <c r="H42" s="23">
        <v>0.21</v>
      </c>
      <c r="I42" s="24">
        <f t="shared" si="1"/>
        <v>0</v>
      </c>
    </row>
    <row r="43" spans="1:9">
      <c r="A43" s="3"/>
      <c r="B43" s="3"/>
      <c r="C43" s="3"/>
      <c r="D43" s="2" t="s">
        <v>19</v>
      </c>
      <c r="E43" s="7">
        <v>1</v>
      </c>
      <c r="F43" s="17"/>
      <c r="G43" s="1">
        <f t="shared" si="0"/>
        <v>0</v>
      </c>
      <c r="H43" s="23">
        <v>0.21</v>
      </c>
      <c r="I43" s="24">
        <f t="shared" si="1"/>
        <v>0</v>
      </c>
    </row>
    <row r="44" spans="1:9">
      <c r="A44" s="3"/>
      <c r="B44" s="3"/>
      <c r="C44" s="3"/>
      <c r="D44" s="2" t="s">
        <v>17</v>
      </c>
      <c r="E44" s="7">
        <v>100</v>
      </c>
      <c r="F44" s="17"/>
      <c r="G44" s="1">
        <f t="shared" si="0"/>
        <v>0</v>
      </c>
      <c r="H44" s="23">
        <v>0.21</v>
      </c>
      <c r="I44" s="24">
        <f t="shared" si="1"/>
        <v>0</v>
      </c>
    </row>
    <row r="45" spans="1:9">
      <c r="A45" s="3"/>
      <c r="B45" s="3"/>
      <c r="C45" s="3"/>
      <c r="D45" s="2" t="s">
        <v>18</v>
      </c>
      <c r="E45" s="7">
        <v>11</v>
      </c>
      <c r="F45" s="17"/>
      <c r="G45" s="1">
        <f t="shared" si="0"/>
        <v>0</v>
      </c>
      <c r="H45" s="23">
        <v>0.21</v>
      </c>
      <c r="I45" s="24">
        <f t="shared" si="1"/>
        <v>0</v>
      </c>
    </row>
    <row r="46" spans="1:9">
      <c r="A46" s="3" t="s">
        <v>6</v>
      </c>
      <c r="B46" s="3" t="s">
        <v>32</v>
      </c>
      <c r="C46" s="3" t="s">
        <v>33</v>
      </c>
      <c r="D46" t="s">
        <v>56</v>
      </c>
      <c r="E46" s="7">
        <v>12</v>
      </c>
      <c r="F46" s="17"/>
      <c r="G46" s="1">
        <f t="shared" si="0"/>
        <v>0</v>
      </c>
      <c r="H46" s="23">
        <v>0.21</v>
      </c>
      <c r="I46" s="24">
        <f t="shared" si="1"/>
        <v>0</v>
      </c>
    </row>
    <row r="47" spans="1:9">
      <c r="A47" s="3"/>
      <c r="B47" s="3"/>
      <c r="C47" s="3"/>
      <c r="D47" s="2" t="s">
        <v>57</v>
      </c>
      <c r="E47" s="7">
        <v>12</v>
      </c>
      <c r="F47" s="17"/>
      <c r="G47" s="1">
        <f t="shared" si="0"/>
        <v>0</v>
      </c>
      <c r="H47" s="23">
        <v>0.21</v>
      </c>
      <c r="I47" s="24">
        <f t="shared" si="1"/>
        <v>0</v>
      </c>
    </row>
    <row r="48" spans="1:9">
      <c r="A48" s="3"/>
      <c r="B48" s="3"/>
      <c r="C48" s="3"/>
      <c r="D48" s="2" t="s">
        <v>19</v>
      </c>
      <c r="E48" s="7">
        <v>1</v>
      </c>
      <c r="F48" s="17"/>
      <c r="G48" s="1">
        <f t="shared" si="0"/>
        <v>0</v>
      </c>
      <c r="H48" s="23">
        <v>0.21</v>
      </c>
      <c r="I48" s="24">
        <f t="shared" si="1"/>
        <v>0</v>
      </c>
    </row>
    <row r="49" spans="1:9">
      <c r="A49" s="3"/>
      <c r="B49" s="3"/>
      <c r="C49" s="3"/>
      <c r="D49" s="2" t="s">
        <v>17</v>
      </c>
      <c r="E49" s="7">
        <v>11</v>
      </c>
      <c r="F49" s="17"/>
      <c r="G49" s="1">
        <f t="shared" si="0"/>
        <v>0</v>
      </c>
      <c r="H49" s="23">
        <v>0.21</v>
      </c>
      <c r="I49" s="24">
        <f t="shared" si="1"/>
        <v>0</v>
      </c>
    </row>
    <row r="50" spans="1:9">
      <c r="A50" s="3"/>
      <c r="B50" s="3"/>
      <c r="C50" s="3"/>
      <c r="D50" s="2" t="s">
        <v>18</v>
      </c>
      <c r="E50" s="7">
        <v>1</v>
      </c>
      <c r="F50" s="17"/>
      <c r="G50" s="1">
        <f t="shared" si="0"/>
        <v>0</v>
      </c>
      <c r="H50" s="23">
        <v>0.21</v>
      </c>
      <c r="I50" s="24">
        <f t="shared" si="1"/>
        <v>0</v>
      </c>
    </row>
    <row r="51" spans="1:9">
      <c r="A51" s="4" t="s">
        <v>14</v>
      </c>
      <c r="B51" s="3" t="s">
        <v>34</v>
      </c>
      <c r="C51" s="3" t="s">
        <v>35</v>
      </c>
      <c r="D51" t="s">
        <v>56</v>
      </c>
      <c r="E51" s="7">
        <v>12</v>
      </c>
      <c r="F51" s="17"/>
      <c r="G51" s="1">
        <f t="shared" si="0"/>
        <v>0</v>
      </c>
      <c r="H51" s="23">
        <v>0.21</v>
      </c>
      <c r="I51" s="24">
        <f t="shared" si="1"/>
        <v>0</v>
      </c>
    </row>
    <row r="52" spans="1:9">
      <c r="A52" s="4"/>
      <c r="B52" s="3"/>
      <c r="C52" s="3"/>
      <c r="D52" s="2" t="s">
        <v>57</v>
      </c>
      <c r="E52" s="7">
        <v>12</v>
      </c>
      <c r="F52" s="17"/>
      <c r="G52" s="1">
        <f t="shared" si="0"/>
        <v>0</v>
      </c>
      <c r="H52" s="23">
        <v>0.21</v>
      </c>
      <c r="I52" s="24">
        <f t="shared" si="1"/>
        <v>0</v>
      </c>
    </row>
    <row r="53" spans="1:9">
      <c r="A53" s="4"/>
      <c r="B53" s="3"/>
      <c r="C53" s="3"/>
      <c r="D53" s="2" t="s">
        <v>19</v>
      </c>
      <c r="E53" s="7">
        <v>1</v>
      </c>
      <c r="F53" s="17"/>
      <c r="G53" s="1">
        <f t="shared" si="0"/>
        <v>0</v>
      </c>
      <c r="H53" s="23">
        <v>0.21</v>
      </c>
      <c r="I53" s="24">
        <f t="shared" si="1"/>
        <v>0</v>
      </c>
    </row>
    <row r="54" spans="1:9">
      <c r="A54" s="4"/>
      <c r="B54" s="3"/>
      <c r="C54" s="3"/>
      <c r="D54" s="2" t="s">
        <v>17</v>
      </c>
      <c r="E54" s="7">
        <v>11</v>
      </c>
      <c r="F54" s="17"/>
      <c r="G54" s="1">
        <f t="shared" si="0"/>
        <v>0</v>
      </c>
      <c r="H54" s="23">
        <v>0.21</v>
      </c>
      <c r="I54" s="24">
        <f t="shared" si="1"/>
        <v>0</v>
      </c>
    </row>
    <row r="55" spans="1:9">
      <c r="A55" s="4"/>
      <c r="B55" s="3"/>
      <c r="C55" s="3"/>
      <c r="D55" s="2" t="s">
        <v>18</v>
      </c>
      <c r="E55" s="7">
        <v>1</v>
      </c>
      <c r="F55" s="17"/>
      <c r="G55" s="1">
        <f t="shared" si="0"/>
        <v>0</v>
      </c>
      <c r="H55" s="23">
        <v>0.21</v>
      </c>
      <c r="I55" s="24">
        <f t="shared" si="1"/>
        <v>0</v>
      </c>
    </row>
    <row r="56" spans="1:9">
      <c r="A56" s="3" t="s">
        <v>8</v>
      </c>
      <c r="B56" s="3" t="s">
        <v>36</v>
      </c>
      <c r="C56" s="3" t="s">
        <v>37</v>
      </c>
      <c r="D56" t="s">
        <v>56</v>
      </c>
      <c r="E56" s="7">
        <v>12</v>
      </c>
      <c r="F56" s="17"/>
      <c r="G56" s="1">
        <f t="shared" si="0"/>
        <v>0</v>
      </c>
      <c r="H56" s="23">
        <v>0.21</v>
      </c>
      <c r="I56" s="24">
        <f t="shared" si="1"/>
        <v>0</v>
      </c>
    </row>
    <row r="57" spans="1:9">
      <c r="A57" s="3"/>
      <c r="B57" s="3"/>
      <c r="C57" s="3"/>
      <c r="D57" s="2" t="s">
        <v>57</v>
      </c>
      <c r="E57" s="7">
        <v>12</v>
      </c>
      <c r="F57" s="17"/>
      <c r="G57" s="1">
        <f t="shared" si="0"/>
        <v>0</v>
      </c>
      <c r="H57" s="23">
        <v>0.21</v>
      </c>
      <c r="I57" s="24">
        <f t="shared" si="1"/>
        <v>0</v>
      </c>
    </row>
    <row r="58" spans="1:9">
      <c r="A58" s="3"/>
      <c r="B58" s="3"/>
      <c r="C58" s="3"/>
      <c r="D58" s="2" t="s">
        <v>19</v>
      </c>
      <c r="E58" s="7">
        <v>1</v>
      </c>
      <c r="F58" s="17"/>
      <c r="G58" s="1">
        <f t="shared" si="0"/>
        <v>0</v>
      </c>
      <c r="H58" s="23">
        <v>0.21</v>
      </c>
      <c r="I58" s="24">
        <f t="shared" si="1"/>
        <v>0</v>
      </c>
    </row>
    <row r="59" spans="1:9">
      <c r="A59" s="3"/>
      <c r="B59" s="3"/>
      <c r="C59" s="3"/>
      <c r="D59" s="2" t="s">
        <v>17</v>
      </c>
      <c r="E59" s="7">
        <v>25</v>
      </c>
      <c r="F59" s="17"/>
      <c r="G59" s="1">
        <f t="shared" si="0"/>
        <v>0</v>
      </c>
      <c r="H59" s="23">
        <v>0.21</v>
      </c>
      <c r="I59" s="24">
        <f t="shared" si="1"/>
        <v>0</v>
      </c>
    </row>
    <row r="60" spans="1:9">
      <c r="A60" s="3"/>
      <c r="B60" s="3"/>
      <c r="C60" s="3"/>
      <c r="D60" s="2" t="s">
        <v>18</v>
      </c>
      <c r="E60" s="7">
        <v>3</v>
      </c>
      <c r="F60" s="17"/>
      <c r="G60" s="1">
        <f t="shared" si="0"/>
        <v>0</v>
      </c>
      <c r="H60" s="23">
        <v>0.21</v>
      </c>
      <c r="I60" s="24">
        <f t="shared" si="1"/>
        <v>0</v>
      </c>
    </row>
    <row r="61" spans="1:9">
      <c r="A61" s="3" t="s">
        <v>9</v>
      </c>
      <c r="B61" s="3" t="s">
        <v>38</v>
      </c>
      <c r="C61" s="3" t="s">
        <v>61</v>
      </c>
      <c r="D61" t="s">
        <v>56</v>
      </c>
      <c r="E61" s="7">
        <v>12</v>
      </c>
      <c r="F61" s="17"/>
      <c r="G61" s="1">
        <f t="shared" si="0"/>
        <v>0</v>
      </c>
      <c r="H61" s="23">
        <v>0.21</v>
      </c>
      <c r="I61" s="24">
        <f t="shared" si="1"/>
        <v>0</v>
      </c>
    </row>
    <row r="62" spans="1:9">
      <c r="A62" s="3"/>
      <c r="B62" s="3"/>
      <c r="C62" s="3"/>
      <c r="D62" s="2" t="s">
        <v>57</v>
      </c>
      <c r="E62" s="7">
        <v>12</v>
      </c>
      <c r="F62" s="17"/>
      <c r="G62" s="1">
        <f t="shared" si="0"/>
        <v>0</v>
      </c>
      <c r="H62" s="23">
        <v>0.21</v>
      </c>
      <c r="I62" s="24">
        <f t="shared" si="1"/>
        <v>0</v>
      </c>
    </row>
    <row r="63" spans="1:9">
      <c r="A63" s="3"/>
      <c r="B63" s="3"/>
      <c r="C63" s="3"/>
      <c r="D63" s="2" t="s">
        <v>19</v>
      </c>
      <c r="E63" s="7">
        <v>1</v>
      </c>
      <c r="F63" s="17"/>
      <c r="G63" s="1">
        <f t="shared" si="0"/>
        <v>0</v>
      </c>
      <c r="H63" s="23">
        <v>0.21</v>
      </c>
      <c r="I63" s="24">
        <f t="shared" si="1"/>
        <v>0</v>
      </c>
    </row>
    <row r="64" spans="1:9">
      <c r="A64" s="3"/>
      <c r="B64" s="3"/>
      <c r="C64" s="3"/>
      <c r="D64" s="2" t="s">
        <v>17</v>
      </c>
      <c r="E64" s="7">
        <v>25</v>
      </c>
      <c r="F64" s="17"/>
      <c r="G64" s="1">
        <f t="shared" si="0"/>
        <v>0</v>
      </c>
      <c r="H64" s="23">
        <v>0.21</v>
      </c>
      <c r="I64" s="24">
        <f t="shared" si="1"/>
        <v>0</v>
      </c>
    </row>
    <row r="65" spans="1:9">
      <c r="A65" s="3"/>
      <c r="B65" s="3"/>
      <c r="C65" s="3"/>
      <c r="D65" s="2" t="s">
        <v>18</v>
      </c>
      <c r="E65" s="7">
        <v>3</v>
      </c>
      <c r="F65" s="17"/>
      <c r="G65" s="1">
        <f t="shared" si="0"/>
        <v>0</v>
      </c>
      <c r="H65" s="23">
        <v>0.21</v>
      </c>
      <c r="I65" s="24">
        <f t="shared" si="1"/>
        <v>0</v>
      </c>
    </row>
    <row r="66" spans="1:9">
      <c r="A66" s="3" t="s">
        <v>10</v>
      </c>
      <c r="B66" s="3" t="s">
        <v>39</v>
      </c>
      <c r="C66" s="3" t="s">
        <v>62</v>
      </c>
      <c r="D66" t="s">
        <v>56</v>
      </c>
      <c r="E66" s="7">
        <v>12</v>
      </c>
      <c r="F66" s="17"/>
      <c r="G66" s="1">
        <f t="shared" si="0"/>
        <v>0</v>
      </c>
      <c r="H66" s="23">
        <v>0.21</v>
      </c>
      <c r="I66" s="24">
        <f t="shared" si="1"/>
        <v>0</v>
      </c>
    </row>
    <row r="67" spans="1:9">
      <c r="A67" s="3"/>
      <c r="B67" s="3"/>
      <c r="C67" s="3"/>
      <c r="D67" s="2" t="s">
        <v>57</v>
      </c>
      <c r="E67" s="7">
        <v>12</v>
      </c>
      <c r="F67" s="17"/>
      <c r="G67" s="1">
        <f t="shared" si="0"/>
        <v>0</v>
      </c>
      <c r="H67" s="23">
        <v>0.21</v>
      </c>
      <c r="I67" s="24">
        <f t="shared" si="1"/>
        <v>0</v>
      </c>
    </row>
    <row r="68" spans="1:9">
      <c r="A68" s="3"/>
      <c r="B68" s="3"/>
      <c r="C68" s="3"/>
      <c r="D68" s="2" t="s">
        <v>19</v>
      </c>
      <c r="E68" s="7">
        <v>1</v>
      </c>
      <c r="F68" s="17"/>
      <c r="G68" s="1">
        <f t="shared" si="0"/>
        <v>0</v>
      </c>
      <c r="H68" s="23">
        <v>0.21</v>
      </c>
      <c r="I68" s="24">
        <f t="shared" si="1"/>
        <v>0</v>
      </c>
    </row>
    <row r="69" spans="1:9">
      <c r="A69" s="3"/>
      <c r="B69" s="3"/>
      <c r="C69" s="3"/>
      <c r="D69" s="2" t="s">
        <v>17</v>
      </c>
      <c r="E69" s="7">
        <v>86</v>
      </c>
      <c r="F69" s="17"/>
      <c r="G69" s="1">
        <f t="shared" ref="G69:G113" si="2">E69*F69</f>
        <v>0</v>
      </c>
      <c r="H69" s="23">
        <v>0.21</v>
      </c>
      <c r="I69" s="24">
        <f t="shared" si="1"/>
        <v>0</v>
      </c>
    </row>
    <row r="70" spans="1:9">
      <c r="A70" s="3"/>
      <c r="B70" s="3"/>
      <c r="C70" s="3"/>
      <c r="D70" s="2" t="s">
        <v>18</v>
      </c>
      <c r="E70" s="7">
        <v>10</v>
      </c>
      <c r="F70" s="17"/>
      <c r="G70" s="1">
        <f t="shared" si="2"/>
        <v>0</v>
      </c>
      <c r="H70" s="23">
        <v>0.21</v>
      </c>
      <c r="I70" s="24">
        <f t="shared" si="1"/>
        <v>0</v>
      </c>
    </row>
    <row r="71" spans="1:9">
      <c r="A71" s="3" t="s">
        <v>11</v>
      </c>
      <c r="B71" s="3" t="s">
        <v>11</v>
      </c>
      <c r="C71" s="3" t="s">
        <v>63</v>
      </c>
      <c r="D71" t="s">
        <v>56</v>
      </c>
      <c r="E71" s="7">
        <v>12</v>
      </c>
      <c r="F71" s="17"/>
      <c r="G71" s="1">
        <f t="shared" si="2"/>
        <v>0</v>
      </c>
      <c r="H71" s="23">
        <v>0.21</v>
      </c>
      <c r="I71" s="24">
        <f t="shared" si="1"/>
        <v>0</v>
      </c>
    </row>
    <row r="72" spans="1:9">
      <c r="A72" s="3"/>
      <c r="B72" s="3"/>
      <c r="C72" s="3"/>
      <c r="D72" s="2" t="s">
        <v>57</v>
      </c>
      <c r="E72" s="7">
        <v>12</v>
      </c>
      <c r="F72" s="17"/>
      <c r="G72" s="1">
        <f t="shared" si="2"/>
        <v>0</v>
      </c>
      <c r="H72" s="23">
        <v>0.21</v>
      </c>
      <c r="I72" s="24">
        <f t="shared" si="1"/>
        <v>0</v>
      </c>
    </row>
    <row r="73" spans="1:9">
      <c r="A73" s="3"/>
      <c r="B73" s="3"/>
      <c r="C73" s="3"/>
      <c r="D73" s="2" t="s">
        <v>19</v>
      </c>
      <c r="E73" s="7">
        <v>1</v>
      </c>
      <c r="F73" s="17"/>
      <c r="G73" s="1">
        <f t="shared" si="2"/>
        <v>0</v>
      </c>
      <c r="H73" s="23">
        <v>0.21</v>
      </c>
      <c r="I73" s="24">
        <f t="shared" si="1"/>
        <v>0</v>
      </c>
    </row>
    <row r="74" spans="1:9">
      <c r="A74" s="3"/>
      <c r="B74" s="3"/>
      <c r="C74" s="3"/>
      <c r="D74" s="2" t="s">
        <v>2</v>
      </c>
      <c r="E74" s="7">
        <v>220</v>
      </c>
      <c r="F74" s="17"/>
      <c r="G74" s="1">
        <f t="shared" si="2"/>
        <v>0</v>
      </c>
      <c r="H74" s="23">
        <v>0.21</v>
      </c>
      <c r="I74" s="24">
        <f t="shared" si="1"/>
        <v>0</v>
      </c>
    </row>
    <row r="75" spans="1:9">
      <c r="A75" s="3"/>
      <c r="B75" s="3"/>
      <c r="C75" s="3"/>
      <c r="D75" s="2" t="s">
        <v>17</v>
      </c>
      <c r="E75" s="7">
        <v>38</v>
      </c>
      <c r="F75" s="17"/>
      <c r="G75" s="1">
        <f t="shared" si="2"/>
        <v>0</v>
      </c>
      <c r="H75" s="23">
        <v>0.21</v>
      </c>
      <c r="I75" s="24">
        <f t="shared" si="1"/>
        <v>0</v>
      </c>
    </row>
    <row r="76" spans="1:9">
      <c r="A76" s="3"/>
      <c r="B76" s="3"/>
      <c r="C76" s="3"/>
      <c r="D76" s="2" t="s">
        <v>18</v>
      </c>
      <c r="E76" s="7">
        <v>4</v>
      </c>
      <c r="F76" s="17"/>
      <c r="G76" s="1">
        <f t="shared" si="2"/>
        <v>0</v>
      </c>
      <c r="H76" s="23">
        <v>0.21</v>
      </c>
      <c r="I76" s="24">
        <f t="shared" ref="I76:I114" si="3">G76+(G76*H76)</f>
        <v>0</v>
      </c>
    </row>
    <row r="77" spans="1:9">
      <c r="A77" s="3" t="s">
        <v>11</v>
      </c>
      <c r="B77" s="3" t="s">
        <v>11</v>
      </c>
      <c r="C77" s="3" t="s">
        <v>64</v>
      </c>
      <c r="D77" t="s">
        <v>56</v>
      </c>
      <c r="E77" s="7">
        <v>12</v>
      </c>
      <c r="F77" s="17"/>
      <c r="G77" s="1">
        <f t="shared" si="2"/>
        <v>0</v>
      </c>
      <c r="H77" s="23">
        <v>0.21</v>
      </c>
      <c r="I77" s="24">
        <f t="shared" si="3"/>
        <v>0</v>
      </c>
    </row>
    <row r="78" spans="1:9">
      <c r="A78" s="3"/>
      <c r="B78" s="3"/>
      <c r="C78" s="3"/>
      <c r="D78" s="2" t="s">
        <v>57</v>
      </c>
      <c r="E78" s="7">
        <v>12</v>
      </c>
      <c r="F78" s="17"/>
      <c r="G78" s="1">
        <f t="shared" si="2"/>
        <v>0</v>
      </c>
      <c r="H78" s="23">
        <v>0.21</v>
      </c>
      <c r="I78" s="24">
        <f t="shared" si="3"/>
        <v>0</v>
      </c>
    </row>
    <row r="79" spans="1:9">
      <c r="A79" s="3"/>
      <c r="B79" s="3"/>
      <c r="C79" s="3"/>
      <c r="D79" s="2" t="s">
        <v>19</v>
      </c>
      <c r="E79" s="7">
        <v>1</v>
      </c>
      <c r="F79" s="17"/>
      <c r="G79" s="1">
        <f t="shared" si="2"/>
        <v>0</v>
      </c>
      <c r="H79" s="23">
        <v>0.21</v>
      </c>
      <c r="I79" s="24">
        <f t="shared" si="3"/>
        <v>0</v>
      </c>
    </row>
    <row r="80" spans="1:9">
      <c r="A80" s="3"/>
      <c r="B80" s="3"/>
      <c r="C80" s="3"/>
      <c r="D80" s="2" t="s">
        <v>2</v>
      </c>
      <c r="E80" s="7">
        <v>138</v>
      </c>
      <c r="F80" s="17"/>
      <c r="G80" s="1">
        <f t="shared" si="2"/>
        <v>0</v>
      </c>
      <c r="H80" s="23">
        <v>0.21</v>
      </c>
      <c r="I80" s="24">
        <f t="shared" si="3"/>
        <v>0</v>
      </c>
    </row>
    <row r="81" spans="1:9">
      <c r="A81" s="3"/>
      <c r="B81" s="3"/>
      <c r="C81" s="3"/>
      <c r="D81" s="2" t="s">
        <v>17</v>
      </c>
      <c r="E81" s="7">
        <v>11</v>
      </c>
      <c r="F81" s="17"/>
      <c r="G81" s="1">
        <f t="shared" si="2"/>
        <v>0</v>
      </c>
      <c r="H81" s="23">
        <v>0.21</v>
      </c>
      <c r="I81" s="24">
        <f t="shared" si="3"/>
        <v>0</v>
      </c>
    </row>
    <row r="82" spans="1:9">
      <c r="A82" s="3"/>
      <c r="B82" s="3"/>
      <c r="C82" s="3"/>
      <c r="D82" s="2" t="s">
        <v>18</v>
      </c>
      <c r="E82" s="7">
        <v>2</v>
      </c>
      <c r="F82" s="17"/>
      <c r="G82" s="1">
        <f t="shared" si="2"/>
        <v>0</v>
      </c>
      <c r="H82" s="23">
        <v>0.21</v>
      </c>
      <c r="I82" s="24">
        <f t="shared" si="3"/>
        <v>0</v>
      </c>
    </row>
    <row r="83" spans="1:9">
      <c r="A83" s="3" t="s">
        <v>40</v>
      </c>
      <c r="B83" s="3" t="s">
        <v>41</v>
      </c>
      <c r="C83" s="3" t="s">
        <v>42</v>
      </c>
      <c r="D83" t="s">
        <v>56</v>
      </c>
      <c r="E83" s="7">
        <v>12</v>
      </c>
      <c r="F83" s="17"/>
      <c r="G83" s="1">
        <f t="shared" si="2"/>
        <v>0</v>
      </c>
      <c r="H83" s="23">
        <v>0.21</v>
      </c>
      <c r="I83" s="24">
        <f t="shared" si="3"/>
        <v>0</v>
      </c>
    </row>
    <row r="84" spans="1:9">
      <c r="A84" s="3"/>
      <c r="B84" s="3"/>
      <c r="C84" s="3"/>
      <c r="D84" s="2" t="s">
        <v>57</v>
      </c>
      <c r="E84" s="7">
        <v>12</v>
      </c>
      <c r="F84" s="17"/>
      <c r="G84" s="1">
        <f t="shared" si="2"/>
        <v>0</v>
      </c>
      <c r="H84" s="23">
        <v>0.21</v>
      </c>
      <c r="I84" s="24">
        <f t="shared" si="3"/>
        <v>0</v>
      </c>
    </row>
    <row r="85" spans="1:9">
      <c r="A85" s="3"/>
      <c r="B85" s="3"/>
      <c r="C85" s="3"/>
      <c r="D85" s="2" t="s">
        <v>19</v>
      </c>
      <c r="E85" s="7">
        <v>1</v>
      </c>
      <c r="F85" s="17"/>
      <c r="G85" s="1">
        <f t="shared" si="2"/>
        <v>0</v>
      </c>
      <c r="H85" s="23">
        <v>0.21</v>
      </c>
      <c r="I85" s="24">
        <f t="shared" si="3"/>
        <v>0</v>
      </c>
    </row>
    <row r="86" spans="1:9">
      <c r="A86" s="3"/>
      <c r="B86" s="3"/>
      <c r="C86" s="3"/>
      <c r="D86" s="2" t="s">
        <v>17</v>
      </c>
      <c r="E86" s="21">
        <v>1</v>
      </c>
      <c r="F86" s="17"/>
      <c r="G86" s="22">
        <f t="shared" si="2"/>
        <v>0</v>
      </c>
      <c r="H86" s="23">
        <v>0.21</v>
      </c>
      <c r="I86" s="24">
        <f t="shared" si="3"/>
        <v>0</v>
      </c>
    </row>
    <row r="87" spans="1:9">
      <c r="A87" s="3"/>
      <c r="B87" s="3"/>
      <c r="C87" s="3"/>
      <c r="D87" s="2" t="s">
        <v>18</v>
      </c>
      <c r="E87" s="21">
        <v>1</v>
      </c>
      <c r="F87" s="17"/>
      <c r="G87" s="22">
        <f t="shared" si="2"/>
        <v>0</v>
      </c>
      <c r="H87" s="23">
        <v>0.21</v>
      </c>
      <c r="I87" s="24">
        <f t="shared" si="3"/>
        <v>0</v>
      </c>
    </row>
    <row r="88" spans="1:9">
      <c r="A88" s="3" t="s">
        <v>7</v>
      </c>
      <c r="B88" s="3" t="s">
        <v>43</v>
      </c>
      <c r="C88" s="3" t="s">
        <v>44</v>
      </c>
      <c r="D88" t="s">
        <v>56</v>
      </c>
      <c r="E88" s="7">
        <v>12</v>
      </c>
      <c r="F88" s="17"/>
      <c r="G88" s="1">
        <f t="shared" si="2"/>
        <v>0</v>
      </c>
      <c r="H88" s="23">
        <v>0.21</v>
      </c>
      <c r="I88" s="24">
        <f t="shared" si="3"/>
        <v>0</v>
      </c>
    </row>
    <row r="89" spans="1:9">
      <c r="A89" s="3"/>
      <c r="B89" s="3"/>
      <c r="C89" s="3"/>
      <c r="D89" s="2" t="s">
        <v>57</v>
      </c>
      <c r="E89" s="7">
        <v>12</v>
      </c>
      <c r="F89" s="17"/>
      <c r="G89" s="1">
        <f t="shared" si="2"/>
        <v>0</v>
      </c>
      <c r="H89" s="23">
        <v>0.21</v>
      </c>
      <c r="I89" s="24">
        <f t="shared" si="3"/>
        <v>0</v>
      </c>
    </row>
    <row r="90" spans="1:9">
      <c r="A90" s="3"/>
      <c r="B90" s="3"/>
      <c r="C90" s="3"/>
      <c r="D90" s="2" t="s">
        <v>19</v>
      </c>
      <c r="E90" s="7">
        <v>1</v>
      </c>
      <c r="F90" s="17"/>
      <c r="G90" s="1">
        <f t="shared" si="2"/>
        <v>0</v>
      </c>
      <c r="H90" s="23">
        <v>0.21</v>
      </c>
      <c r="I90" s="24">
        <f t="shared" si="3"/>
        <v>0</v>
      </c>
    </row>
    <row r="91" spans="1:9">
      <c r="A91" s="3"/>
      <c r="B91" s="3"/>
      <c r="C91" s="3"/>
      <c r="D91" s="2" t="s">
        <v>17</v>
      </c>
      <c r="E91" s="7">
        <v>62</v>
      </c>
      <c r="F91" s="17"/>
      <c r="G91" s="1">
        <f t="shared" si="2"/>
        <v>0</v>
      </c>
      <c r="H91" s="23">
        <v>0.21</v>
      </c>
      <c r="I91" s="24">
        <f t="shared" si="3"/>
        <v>0</v>
      </c>
    </row>
    <row r="92" spans="1:9">
      <c r="A92" s="3"/>
      <c r="B92" s="3"/>
      <c r="C92" s="3"/>
      <c r="D92" s="2" t="s">
        <v>18</v>
      </c>
      <c r="E92" s="7">
        <v>7</v>
      </c>
      <c r="F92" s="17"/>
      <c r="G92" s="1">
        <f t="shared" si="2"/>
        <v>0</v>
      </c>
      <c r="H92" s="23">
        <v>0.21</v>
      </c>
      <c r="I92" s="24">
        <f t="shared" si="3"/>
        <v>0</v>
      </c>
    </row>
    <row r="93" spans="1:9">
      <c r="A93" s="3" t="s">
        <v>45</v>
      </c>
      <c r="B93" s="3" t="s">
        <v>12</v>
      </c>
      <c r="C93" s="3" t="s">
        <v>46</v>
      </c>
      <c r="D93" t="s">
        <v>56</v>
      </c>
      <c r="E93" s="7">
        <v>12</v>
      </c>
      <c r="F93" s="17"/>
      <c r="G93" s="1">
        <f t="shared" si="2"/>
        <v>0</v>
      </c>
      <c r="H93" s="23">
        <v>0.21</v>
      </c>
      <c r="I93" s="24">
        <f t="shared" si="3"/>
        <v>0</v>
      </c>
    </row>
    <row r="94" spans="1:9">
      <c r="A94" s="3"/>
      <c r="B94" s="3"/>
      <c r="C94" s="3"/>
      <c r="D94" s="2" t="s">
        <v>57</v>
      </c>
      <c r="E94" s="7">
        <v>12</v>
      </c>
      <c r="F94" s="17"/>
      <c r="G94" s="1">
        <f t="shared" si="2"/>
        <v>0</v>
      </c>
      <c r="H94" s="23">
        <v>0.21</v>
      </c>
      <c r="I94" s="24">
        <f t="shared" si="3"/>
        <v>0</v>
      </c>
    </row>
    <row r="95" spans="1:9">
      <c r="A95" s="3"/>
      <c r="B95" s="3"/>
      <c r="C95" s="3"/>
      <c r="D95" s="2" t="s">
        <v>19</v>
      </c>
      <c r="E95" s="7">
        <v>1</v>
      </c>
      <c r="F95" s="17"/>
      <c r="G95" s="1">
        <f t="shared" si="2"/>
        <v>0</v>
      </c>
      <c r="H95" s="23">
        <v>0.21</v>
      </c>
      <c r="I95" s="24">
        <f t="shared" si="3"/>
        <v>0</v>
      </c>
    </row>
    <row r="96" spans="1:9">
      <c r="A96" s="3"/>
      <c r="B96" s="3"/>
      <c r="C96" s="3"/>
      <c r="D96" s="2" t="s">
        <v>2</v>
      </c>
      <c r="E96" s="7">
        <v>305</v>
      </c>
      <c r="F96" s="17"/>
      <c r="G96" s="1">
        <f t="shared" si="2"/>
        <v>0</v>
      </c>
      <c r="H96" s="23">
        <v>0.21</v>
      </c>
      <c r="I96" s="24">
        <f t="shared" si="3"/>
        <v>0</v>
      </c>
    </row>
    <row r="97" spans="1:9">
      <c r="A97" s="3"/>
      <c r="B97" s="3"/>
      <c r="C97" s="3"/>
      <c r="D97" s="2" t="s">
        <v>17</v>
      </c>
      <c r="E97" s="7">
        <v>55</v>
      </c>
      <c r="F97" s="17"/>
      <c r="G97" s="1">
        <f t="shared" si="2"/>
        <v>0</v>
      </c>
      <c r="H97" s="23">
        <v>0.21</v>
      </c>
      <c r="I97" s="24">
        <f t="shared" si="3"/>
        <v>0</v>
      </c>
    </row>
    <row r="98" spans="1:9">
      <c r="A98" s="3"/>
      <c r="B98" s="3"/>
      <c r="C98" s="3"/>
      <c r="D98" s="2" t="s">
        <v>18</v>
      </c>
      <c r="E98" s="7">
        <v>6</v>
      </c>
      <c r="F98" s="17"/>
      <c r="G98" s="1">
        <f t="shared" si="2"/>
        <v>0</v>
      </c>
      <c r="H98" s="23">
        <v>0.21</v>
      </c>
      <c r="I98" s="24">
        <f t="shared" si="3"/>
        <v>0</v>
      </c>
    </row>
    <row r="99" spans="1:9">
      <c r="A99" s="3" t="s">
        <v>45</v>
      </c>
      <c r="B99" s="3" t="s">
        <v>12</v>
      </c>
      <c r="C99" s="3" t="s">
        <v>47</v>
      </c>
      <c r="D99" t="s">
        <v>56</v>
      </c>
      <c r="E99" s="7">
        <v>12</v>
      </c>
      <c r="F99" s="17"/>
      <c r="G99" s="1">
        <f t="shared" si="2"/>
        <v>0</v>
      </c>
      <c r="H99" s="23">
        <v>0.21</v>
      </c>
      <c r="I99" s="24">
        <f t="shared" si="3"/>
        <v>0</v>
      </c>
    </row>
    <row r="100" spans="1:9">
      <c r="A100" s="3"/>
      <c r="B100" s="3"/>
      <c r="C100" s="3"/>
      <c r="D100" s="2" t="s">
        <v>57</v>
      </c>
      <c r="E100" s="7">
        <v>12</v>
      </c>
      <c r="F100" s="17"/>
      <c r="G100" s="1">
        <f t="shared" si="2"/>
        <v>0</v>
      </c>
      <c r="H100" s="23">
        <v>0.21</v>
      </c>
      <c r="I100" s="24">
        <f t="shared" si="3"/>
        <v>0</v>
      </c>
    </row>
    <row r="101" spans="1:9">
      <c r="A101" s="3"/>
      <c r="B101" s="3"/>
      <c r="C101" s="3"/>
      <c r="D101" s="2" t="s">
        <v>19</v>
      </c>
      <c r="E101" s="7">
        <v>1</v>
      </c>
      <c r="F101" s="17"/>
      <c r="G101" s="1">
        <f t="shared" si="2"/>
        <v>0</v>
      </c>
      <c r="H101" s="23">
        <v>0.21</v>
      </c>
      <c r="I101" s="24">
        <f t="shared" si="3"/>
        <v>0</v>
      </c>
    </row>
    <row r="102" spans="1:9">
      <c r="A102" s="3"/>
      <c r="B102" s="3"/>
      <c r="C102" s="3"/>
      <c r="D102" s="2" t="s">
        <v>2</v>
      </c>
      <c r="E102" s="7">
        <v>290</v>
      </c>
      <c r="F102" s="17"/>
      <c r="G102" s="1">
        <f t="shared" si="2"/>
        <v>0</v>
      </c>
      <c r="H102" s="23">
        <v>0.21</v>
      </c>
      <c r="I102" s="24">
        <f t="shared" si="3"/>
        <v>0</v>
      </c>
    </row>
    <row r="103" spans="1:9">
      <c r="A103" s="3"/>
      <c r="B103" s="3"/>
      <c r="C103" s="3"/>
      <c r="D103" s="2" t="s">
        <v>17</v>
      </c>
      <c r="E103" s="7">
        <v>52</v>
      </c>
      <c r="F103" s="17"/>
      <c r="G103" s="1">
        <f t="shared" si="2"/>
        <v>0</v>
      </c>
      <c r="H103" s="23">
        <v>0.21</v>
      </c>
      <c r="I103" s="24">
        <f t="shared" si="3"/>
        <v>0</v>
      </c>
    </row>
    <row r="104" spans="1:9">
      <c r="A104" s="3"/>
      <c r="B104" s="3"/>
      <c r="C104" s="3"/>
      <c r="D104" s="2" t="s">
        <v>18</v>
      </c>
      <c r="E104" s="7">
        <v>5</v>
      </c>
      <c r="F104" s="17"/>
      <c r="G104" s="1">
        <f t="shared" si="2"/>
        <v>0</v>
      </c>
      <c r="H104" s="23">
        <v>0.21</v>
      </c>
      <c r="I104" s="24">
        <f t="shared" si="3"/>
        <v>0</v>
      </c>
    </row>
    <row r="105" spans="1:9">
      <c r="A105" s="3" t="s">
        <v>48</v>
      </c>
      <c r="B105" s="3" t="s">
        <v>49</v>
      </c>
      <c r="C105" s="3" t="s">
        <v>50</v>
      </c>
      <c r="D105" t="s">
        <v>56</v>
      </c>
      <c r="E105" s="7">
        <v>12</v>
      </c>
      <c r="F105" s="17"/>
      <c r="G105" s="1">
        <f t="shared" si="2"/>
        <v>0</v>
      </c>
      <c r="H105" s="23">
        <v>0.21</v>
      </c>
      <c r="I105" s="24">
        <f t="shared" si="3"/>
        <v>0</v>
      </c>
    </row>
    <row r="106" spans="1:9">
      <c r="D106" s="2" t="s">
        <v>57</v>
      </c>
      <c r="E106" s="7">
        <v>12</v>
      </c>
      <c r="F106" s="17"/>
      <c r="G106" s="1">
        <f t="shared" si="2"/>
        <v>0</v>
      </c>
      <c r="H106" s="23">
        <v>0.21</v>
      </c>
      <c r="I106" s="24">
        <f t="shared" si="3"/>
        <v>0</v>
      </c>
    </row>
    <row r="107" spans="1:9">
      <c r="D107" s="2" t="s">
        <v>19</v>
      </c>
      <c r="E107" s="7">
        <v>1</v>
      </c>
      <c r="F107" s="17"/>
      <c r="G107" s="1">
        <f t="shared" si="2"/>
        <v>0</v>
      </c>
      <c r="H107" s="23">
        <v>0.21</v>
      </c>
      <c r="I107" s="24">
        <f t="shared" si="3"/>
        <v>0</v>
      </c>
    </row>
    <row r="108" spans="1:9">
      <c r="D108" s="2" t="s">
        <v>17</v>
      </c>
      <c r="E108" s="7">
        <v>5</v>
      </c>
      <c r="F108" s="17"/>
      <c r="G108" s="1">
        <f t="shared" si="2"/>
        <v>0</v>
      </c>
      <c r="H108" s="23">
        <v>0.21</v>
      </c>
      <c r="I108" s="24">
        <f t="shared" si="3"/>
        <v>0</v>
      </c>
    </row>
    <row r="109" spans="1:9">
      <c r="D109" s="2" t="s">
        <v>18</v>
      </c>
      <c r="E109" s="7">
        <v>1</v>
      </c>
      <c r="F109" s="17"/>
      <c r="G109" s="1">
        <f t="shared" si="2"/>
        <v>0</v>
      </c>
      <c r="H109" s="23">
        <v>0.21</v>
      </c>
      <c r="I109" s="24">
        <f t="shared" si="3"/>
        <v>0</v>
      </c>
    </row>
    <row r="110" spans="1:9">
      <c r="A110" t="s">
        <v>65</v>
      </c>
      <c r="C110" s="13" t="s">
        <v>59</v>
      </c>
      <c r="D110" t="s">
        <v>56</v>
      </c>
      <c r="E110" s="7">
        <v>12</v>
      </c>
      <c r="F110" s="17"/>
      <c r="G110" s="1">
        <f t="shared" si="2"/>
        <v>0</v>
      </c>
      <c r="H110" s="23">
        <v>0.21</v>
      </c>
      <c r="I110" s="24">
        <f t="shared" si="3"/>
        <v>0</v>
      </c>
    </row>
    <row r="111" spans="1:9">
      <c r="C111" s="12"/>
      <c r="D111" s="2" t="s">
        <v>57</v>
      </c>
      <c r="E111" s="7">
        <v>12</v>
      </c>
      <c r="F111" s="17"/>
      <c r="G111" s="1">
        <f t="shared" si="2"/>
        <v>0</v>
      </c>
      <c r="H111" s="23">
        <v>0.21</v>
      </c>
      <c r="I111" s="24">
        <f t="shared" si="3"/>
        <v>0</v>
      </c>
    </row>
    <row r="112" spans="1:9">
      <c r="D112" s="2" t="s">
        <v>19</v>
      </c>
      <c r="E112" s="7">
        <v>1</v>
      </c>
      <c r="F112" s="17"/>
      <c r="G112" s="1">
        <f t="shared" si="2"/>
        <v>0</v>
      </c>
      <c r="H112" s="23">
        <v>0.21</v>
      </c>
      <c r="I112" s="24">
        <f t="shared" si="3"/>
        <v>0</v>
      </c>
    </row>
    <row r="113" spans="4:9">
      <c r="D113" s="2" t="s">
        <v>17</v>
      </c>
      <c r="E113" s="7">
        <v>5</v>
      </c>
      <c r="F113" s="17"/>
      <c r="G113" s="1">
        <f t="shared" si="2"/>
        <v>0</v>
      </c>
      <c r="H113" s="23">
        <v>0.21</v>
      </c>
      <c r="I113" s="24">
        <f t="shared" si="3"/>
        <v>0</v>
      </c>
    </row>
    <row r="114" spans="4:9">
      <c r="D114" s="2" t="s">
        <v>18</v>
      </c>
      <c r="E114" s="7">
        <v>1</v>
      </c>
      <c r="F114" s="17"/>
      <c r="G114" s="1">
        <f>F114*E114</f>
        <v>0</v>
      </c>
      <c r="H114" s="23">
        <v>0.21</v>
      </c>
      <c r="I114" s="24">
        <f t="shared" si="3"/>
        <v>0</v>
      </c>
    </row>
    <row r="116" spans="4:9">
      <c r="G116" s="1" t="s">
        <v>72</v>
      </c>
      <c r="I116" t="s">
        <v>73</v>
      </c>
    </row>
    <row r="117" spans="4:9">
      <c r="D117" s="26" t="s">
        <v>67</v>
      </c>
      <c r="E117" s="27"/>
      <c r="F117" s="28"/>
      <c r="G117" s="25">
        <f>SUM(G9:G114)</f>
        <v>0</v>
      </c>
      <c r="I117" s="24">
        <f>SUM(I9:I114)</f>
        <v>0</v>
      </c>
    </row>
  </sheetData>
  <sheetProtection algorithmName="SHA-512" hashValue="HgaMYuHKKCTTzasbSh3FZBV5/gapwJQ/Eo4LQrvh1GXRJZ78v86ihNr6IvUGkYBNkQ6caqwZTp41KweaF77TOg==" saltValue="loX3HdrY5j+coY1YFmk27w==" spinCount="100000" sheet="1" objects="1" scenarios="1"/>
  <mergeCells count="1">
    <mergeCell ref="B8:C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8" ma:contentTypeDescription="Een nieuw document maken." ma:contentTypeScope="" ma:versionID="0d7b1ca3e589b84d3e51aac29d99f5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3e1ea2bcaa844fd66b30dbbdf02437a2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Props1.xml><?xml version="1.0" encoding="utf-8"?>
<ds:datastoreItem xmlns:ds="http://schemas.openxmlformats.org/officeDocument/2006/customXml" ds:itemID="{F76DD283-E1CB-4E0A-BF2B-DB779F3DE0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9DB3D0-4144-4436-BD34-D56EE48357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5F83D4-695F-437D-9225-6DEE850019F5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van Wagtendonk</dc:creator>
  <cp:lastModifiedBy>Desiree Nuijten | InkoopMeesters</cp:lastModifiedBy>
  <dcterms:created xsi:type="dcterms:W3CDTF">2023-10-06T13:11:34Z</dcterms:created>
  <dcterms:modified xsi:type="dcterms:W3CDTF">2024-04-22T14:52:21Z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MediaServiceImageTags">
    <vt:lpwstr/>
  </property>
</Properties>
</file>